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111708\Desktop\open_data\学校基本付帯調査\30\"/>
    </mc:Choice>
  </mc:AlternateContent>
  <bookViews>
    <workbookView xWindow="10230" yWindow="-15" windowWidth="10275" windowHeight="7440"/>
  </bookViews>
  <sheets>
    <sheet name="47" sheetId="4" r:id="rId1"/>
    <sheet name="48" sheetId="5" r:id="rId2"/>
    <sheet name="49" sheetId="7" r:id="rId3"/>
    <sheet name="50" sheetId="6" r:id="rId4"/>
    <sheet name="51" sheetId="1" r:id="rId5"/>
    <sheet name="進路状況推移" sheetId="8" r:id="rId6"/>
  </sheets>
  <definedNames>
    <definedName name="_xlnm.Print_Area" localSheetId="0">'47'!$A$4:$AL$83,'47'!$A$89:$AL$169,'47'!$A$175:$AL$257</definedName>
    <definedName name="_xlnm.Print_Area" localSheetId="1">'48'!$A$1:$AD$231</definedName>
    <definedName name="_xlnm.Print_Area" localSheetId="2">'49'!$A$1:$AJ$23</definedName>
    <definedName name="_xlnm.Print_Area" localSheetId="3">'50'!$A$1:$AJ$52</definedName>
    <definedName name="_xlnm.Print_Area" localSheetId="4">'51'!$A$1:$BF$156</definedName>
  </definedNames>
  <calcPr calcId="162913"/>
</workbook>
</file>

<file path=xl/calcChain.xml><?xml version="1.0" encoding="utf-8"?>
<calcChain xmlns="http://schemas.openxmlformats.org/spreadsheetml/2006/main">
  <c r="AE255" i="4" l="1"/>
  <c r="W59" i="5" l="1"/>
  <c r="W76" i="5"/>
  <c r="W75" i="5"/>
  <c r="W74" i="5"/>
  <c r="W73" i="5"/>
  <c r="W72" i="5"/>
  <c r="W71" i="5"/>
  <c r="W70" i="5"/>
  <c r="W69" i="5"/>
  <c r="W68" i="5"/>
  <c r="W67" i="5"/>
  <c r="W66" i="5"/>
  <c r="W65" i="5"/>
  <c r="W64" i="5"/>
  <c r="W62" i="5"/>
  <c r="W61" i="5"/>
  <c r="W60" i="5"/>
  <c r="W57" i="5"/>
  <c r="W56" i="5"/>
  <c r="W55" i="5"/>
  <c r="W54" i="5"/>
  <c r="W53" i="5"/>
  <c r="W51" i="5"/>
  <c r="W50" i="5"/>
  <c r="W48" i="5"/>
  <c r="W47" i="5"/>
  <c r="W45" i="5"/>
  <c r="W44" i="5"/>
  <c r="W42" i="5"/>
  <c r="W41" i="5"/>
  <c r="W39" i="5"/>
  <c r="W38" i="5"/>
  <c r="W37" i="5"/>
  <c r="W35" i="5"/>
  <c r="W34" i="5"/>
  <c r="W33" i="5"/>
  <c r="W32" i="5"/>
  <c r="W30" i="5"/>
  <c r="W29" i="5"/>
  <c r="W28" i="5"/>
  <c r="W27" i="5"/>
  <c r="W26" i="5"/>
  <c r="W24" i="5"/>
  <c r="W23" i="5"/>
  <c r="W22" i="5"/>
  <c r="W21" i="5"/>
  <c r="W20" i="5"/>
  <c r="W18" i="5"/>
  <c r="W17" i="5"/>
  <c r="W16" i="5"/>
  <c r="W15" i="5"/>
  <c r="W14" i="5"/>
  <c r="W12" i="5"/>
  <c r="W11" i="5"/>
  <c r="W10" i="5"/>
  <c r="W8" i="5"/>
  <c r="W231" i="5"/>
  <c r="W230" i="5"/>
  <c r="W229" i="5"/>
  <c r="W228" i="5"/>
  <c r="W227" i="5"/>
  <c r="W226" i="5"/>
  <c r="W224" i="5"/>
  <c r="W223" i="5"/>
  <c r="W222" i="5"/>
  <c r="W221" i="5"/>
  <c r="W220" i="5"/>
  <c r="W219" i="5"/>
  <c r="W217" i="5"/>
  <c r="W216" i="5"/>
  <c r="W215" i="5"/>
  <c r="W214" i="5"/>
  <c r="W212" i="5"/>
  <c r="W211" i="5"/>
  <c r="W210" i="5"/>
  <c r="W209" i="5"/>
  <c r="W208" i="5"/>
  <c r="W206" i="5"/>
  <c r="W205" i="5"/>
  <c r="W204" i="5"/>
  <c r="W203" i="5"/>
  <c r="W202" i="5"/>
  <c r="W201" i="5"/>
  <c r="W200" i="5"/>
  <c r="W199" i="5"/>
  <c r="W197" i="5"/>
  <c r="W196" i="5"/>
  <c r="W195" i="5"/>
  <c r="W194" i="5"/>
  <c r="W193" i="5"/>
  <c r="W192" i="5"/>
  <c r="W190" i="5"/>
  <c r="W189" i="5"/>
  <c r="W188" i="5"/>
  <c r="W187" i="5"/>
  <c r="W185" i="5"/>
  <c r="W184" i="5"/>
  <c r="W183" i="5"/>
  <c r="W182" i="5"/>
  <c r="W181" i="5"/>
  <c r="W179" i="5"/>
  <c r="W178" i="5"/>
  <c r="W177" i="5"/>
  <c r="W176" i="5"/>
  <c r="W175" i="5"/>
  <c r="W173" i="5"/>
  <c r="W172" i="5"/>
  <c r="W171" i="5"/>
  <c r="W170" i="5"/>
  <c r="W169" i="5"/>
  <c r="W167" i="5"/>
  <c r="W166" i="5"/>
  <c r="W165" i="5"/>
  <c r="W163" i="5"/>
  <c r="W153" i="5"/>
  <c r="W152" i="5"/>
  <c r="W151" i="5"/>
  <c r="W150" i="5"/>
  <c r="W149" i="5"/>
  <c r="W148" i="5"/>
  <c r="W146" i="5"/>
  <c r="W145" i="5"/>
  <c r="W144" i="5"/>
  <c r="W143" i="5"/>
  <c r="W142" i="5"/>
  <c r="W141" i="5"/>
  <c r="W139" i="5"/>
  <c r="W138" i="5"/>
  <c r="W137" i="5"/>
  <c r="W136" i="5"/>
  <c r="W134" i="5"/>
  <c r="W133" i="5"/>
  <c r="W132" i="5"/>
  <c r="W131" i="5"/>
  <c r="W130" i="5"/>
  <c r="W128" i="5"/>
  <c r="W127" i="5"/>
  <c r="W126" i="5"/>
  <c r="W125" i="5"/>
  <c r="W124" i="5"/>
  <c r="W122" i="5"/>
  <c r="W121" i="5"/>
  <c r="W119" i="5"/>
  <c r="W118" i="5"/>
  <c r="W116" i="5"/>
  <c r="W115" i="5"/>
  <c r="W114" i="5"/>
  <c r="W112" i="5"/>
  <c r="W111" i="5"/>
  <c r="W110" i="5"/>
  <c r="W109" i="5"/>
  <c r="W107" i="5"/>
  <c r="W106" i="5"/>
  <c r="W105" i="5"/>
  <c r="W104" i="5"/>
  <c r="W103" i="5"/>
  <c r="W101" i="5"/>
  <c r="W100" i="5"/>
  <c r="W99" i="5"/>
  <c r="W98" i="5"/>
  <c r="W97" i="5"/>
  <c r="W95" i="5"/>
  <c r="W94" i="5"/>
  <c r="W93" i="5"/>
  <c r="W92" i="5"/>
  <c r="W91" i="5"/>
  <c r="W89" i="5"/>
  <c r="W88" i="5"/>
  <c r="W85" i="5"/>
  <c r="AL5" i="7" l="1"/>
  <c r="AK5" i="7"/>
  <c r="AE165" i="5"/>
  <c r="AE87" i="5"/>
  <c r="AE10" i="5"/>
  <c r="AE88" i="5" l="1"/>
  <c r="AE167" i="5"/>
  <c r="AE89" i="5"/>
  <c r="AE166" i="5" l="1"/>
  <c r="AE12" i="5" l="1"/>
  <c r="AE85" i="5"/>
  <c r="AE11" i="5"/>
  <c r="AE163" i="5" l="1"/>
  <c r="AE8" i="5" l="1"/>
</calcChain>
</file>

<file path=xl/sharedStrings.xml><?xml version="1.0" encoding="utf-8"?>
<sst xmlns="http://schemas.openxmlformats.org/spreadsheetml/2006/main" count="1588" uniqueCount="548">
  <si>
    <t>産業分類別・就職先都道府県別就職者数</t>
  </si>
  <si>
    <t>　１　合　計</t>
  </si>
  <si>
    <t>　１　計（続き）</t>
    <rPh sb="3" eb="4">
      <t>ケイ</t>
    </rPh>
    <phoneticPr fontId="5"/>
  </si>
  <si>
    <t>就職者</t>
  </si>
  <si>
    <t>県内</t>
  </si>
  <si>
    <t>県外</t>
  </si>
  <si>
    <t>和歌山</t>
  </si>
  <si>
    <t>その他</t>
  </si>
  <si>
    <t>奈</t>
  </si>
  <si>
    <t>歌</t>
  </si>
  <si>
    <t>総数</t>
  </si>
  <si>
    <t>形</t>
    <rPh sb="0" eb="1">
      <t>カタチ</t>
    </rPh>
    <phoneticPr fontId="5"/>
  </si>
  <si>
    <t>城</t>
  </si>
  <si>
    <t>馬</t>
  </si>
  <si>
    <t>葉</t>
  </si>
  <si>
    <t>京</t>
    <rPh sb="0" eb="1">
      <t>キョウ</t>
    </rPh>
    <phoneticPr fontId="5"/>
  </si>
  <si>
    <t>川</t>
  </si>
  <si>
    <t>山</t>
    <rPh sb="0" eb="1">
      <t>ヤマ</t>
    </rPh>
    <phoneticPr fontId="5"/>
  </si>
  <si>
    <t>川</t>
    <rPh sb="0" eb="1">
      <t>カワ</t>
    </rPh>
    <phoneticPr fontId="5"/>
  </si>
  <si>
    <t>梨</t>
    <rPh sb="0" eb="1">
      <t>ナシ</t>
    </rPh>
    <phoneticPr fontId="5"/>
  </si>
  <si>
    <t>阜</t>
  </si>
  <si>
    <t>知</t>
  </si>
  <si>
    <t>都</t>
  </si>
  <si>
    <t>庫</t>
  </si>
  <si>
    <t>山</t>
  </si>
  <si>
    <t>取</t>
    <rPh sb="0" eb="1">
      <t>ト</t>
    </rPh>
    <phoneticPr fontId="5"/>
  </si>
  <si>
    <t>島</t>
    <rPh sb="0" eb="1">
      <t>シマ</t>
    </rPh>
    <phoneticPr fontId="5"/>
  </si>
  <si>
    <t>岡</t>
  </si>
  <si>
    <t>賀</t>
    <rPh sb="0" eb="1">
      <t>ガ</t>
    </rPh>
    <phoneticPr fontId="5"/>
  </si>
  <si>
    <t>崎</t>
  </si>
  <si>
    <t>本</t>
  </si>
  <si>
    <t>分</t>
  </si>
  <si>
    <t>縄</t>
    <rPh sb="0" eb="1">
      <t>ナワ</t>
    </rPh>
    <phoneticPr fontId="5"/>
  </si>
  <si>
    <t>他</t>
    <rPh sb="0" eb="1">
      <t>タ</t>
    </rPh>
    <phoneticPr fontId="5"/>
  </si>
  <si>
    <t>食料品</t>
  </si>
  <si>
    <t>製</t>
  </si>
  <si>
    <t>飲料・たばこ・飼料</t>
  </si>
  <si>
    <t>繊維工業</t>
  </si>
  <si>
    <t>化学工業</t>
  </si>
  <si>
    <t>造</t>
  </si>
  <si>
    <t>業</t>
  </si>
  <si>
    <t>小計</t>
  </si>
  <si>
    <t>電気・ガス・熱供給・水道業</t>
  </si>
  <si>
    <t>情報通信業</t>
    <rPh sb="0" eb="2">
      <t>ジョウホウ</t>
    </rPh>
    <rPh sb="2" eb="5">
      <t>ツウシンギョウ</t>
    </rPh>
    <phoneticPr fontId="5"/>
  </si>
  <si>
    <t>運輸業，郵便業</t>
    <rPh sb="0" eb="3">
      <t>ウンユギョウ</t>
    </rPh>
    <rPh sb="4" eb="6">
      <t>ユウビン</t>
    </rPh>
    <rPh sb="6" eb="7">
      <t>ギョウ</t>
    </rPh>
    <phoneticPr fontId="5"/>
  </si>
  <si>
    <t>卸売業，</t>
    <rPh sb="2" eb="3">
      <t>ギョウ</t>
    </rPh>
    <phoneticPr fontId="5"/>
  </si>
  <si>
    <t>卸売業</t>
  </si>
  <si>
    <t>卸売業・</t>
    <rPh sb="2" eb="3">
      <t>ギョウ</t>
    </rPh>
    <phoneticPr fontId="5"/>
  </si>
  <si>
    <t xml:space="preserve">小売業 </t>
    <rPh sb="2" eb="3">
      <t>ギョウ</t>
    </rPh>
    <phoneticPr fontId="5"/>
  </si>
  <si>
    <t>小売業</t>
  </si>
  <si>
    <t>金融業，保険業</t>
    <rPh sb="2" eb="3">
      <t>ギョウ</t>
    </rPh>
    <phoneticPr fontId="5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</si>
  <si>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5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</si>
  <si>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</si>
  <si>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5"/>
  </si>
  <si>
    <t>複合サービス事業</t>
    <rPh sb="6" eb="7">
      <t>ジ</t>
    </rPh>
    <phoneticPr fontId="5"/>
  </si>
  <si>
    <t>上記以外のもの</t>
  </si>
  <si>
    <t>合計</t>
  </si>
  <si>
    <t>（３－２）</t>
  </si>
  <si>
    <t>　２　男</t>
  </si>
  <si>
    <t>　２　男（続き）</t>
    <rPh sb="3" eb="4">
      <t>オトコ</t>
    </rPh>
    <phoneticPr fontId="5"/>
  </si>
  <si>
    <t>　３　女</t>
  </si>
  <si>
    <t>　３　女（続き）</t>
    <rPh sb="3" eb="4">
      <t>オンナ</t>
    </rPh>
    <phoneticPr fontId="5"/>
  </si>
  <si>
    <t>造</t>
    <rPh sb="0" eb="1">
      <t>ゾウ</t>
    </rPh>
    <phoneticPr fontId="2"/>
  </si>
  <si>
    <t>計</t>
  </si>
  <si>
    <t>男</t>
  </si>
  <si>
    <t>女</t>
  </si>
  <si>
    <t>合　計　（卒業者数）　</t>
  </si>
  <si>
    <t>専修学校（一般課程）等入学者（Ｃ）</t>
  </si>
  <si>
    <t>各種学校</t>
  </si>
  <si>
    <t>不　　詳・死　　亡</t>
    <rPh sb="0" eb="1">
      <t>フ</t>
    </rPh>
    <rPh sb="3" eb="4">
      <t>ショウ</t>
    </rPh>
    <rPh sb="5" eb="6">
      <t>シ</t>
    </rPh>
    <rPh sb="8" eb="9">
      <t>ボウ</t>
    </rPh>
    <phoneticPr fontId="2"/>
  </si>
  <si>
    <t>（再　　掲）</t>
  </si>
  <si>
    <t>就職者総数</t>
  </si>
  <si>
    <t>（％）</t>
  </si>
  <si>
    <t>就職率</t>
  </si>
  <si>
    <t>与論町</t>
  </si>
  <si>
    <t>知名町</t>
  </si>
  <si>
    <t>和泊町</t>
  </si>
  <si>
    <t>伊仙町</t>
  </si>
  <si>
    <t>天城町</t>
  </si>
  <si>
    <t>徳之島町</t>
  </si>
  <si>
    <t>喜界町</t>
  </si>
  <si>
    <t>龍郷町</t>
  </si>
  <si>
    <t>瀬戸内町</t>
  </si>
  <si>
    <t>宇検村</t>
  </si>
  <si>
    <t>大和村</t>
  </si>
  <si>
    <t>大島郡</t>
  </si>
  <si>
    <t>南種子町</t>
  </si>
  <si>
    <t>中種子町</t>
  </si>
  <si>
    <t>熊毛郡</t>
  </si>
  <si>
    <t>南大隅町</t>
  </si>
  <si>
    <t>錦江町</t>
  </si>
  <si>
    <t>東串良町</t>
  </si>
  <si>
    <t>肝属郡</t>
  </si>
  <si>
    <t>大崎町</t>
  </si>
  <si>
    <t>曽於郡</t>
  </si>
  <si>
    <t>湧水町</t>
  </si>
  <si>
    <t>姶良郡</t>
  </si>
  <si>
    <t>長島町</t>
  </si>
  <si>
    <t>出水郡</t>
  </si>
  <si>
    <t>さつま町</t>
  </si>
  <si>
    <t>薩摩郡</t>
  </si>
  <si>
    <t>十島村</t>
  </si>
  <si>
    <t>三島村</t>
  </si>
  <si>
    <t>鹿児島郡</t>
  </si>
  <si>
    <t>いちき串木野市</t>
  </si>
  <si>
    <t>日置市</t>
  </si>
  <si>
    <t>薩摩川内市</t>
  </si>
  <si>
    <t>垂水市</t>
  </si>
  <si>
    <t>西之表市</t>
  </si>
  <si>
    <t>指宿市</t>
  </si>
  <si>
    <t>出水市</t>
  </si>
  <si>
    <t>阿久根市</t>
  </si>
  <si>
    <t>枕崎市</t>
  </si>
  <si>
    <t>鹿屋市</t>
  </si>
  <si>
    <t>鹿児島市</t>
  </si>
  <si>
    <t>私立</t>
  </si>
  <si>
    <t>公立</t>
  </si>
  <si>
    <t>国立</t>
  </si>
  <si>
    <t>区　分</t>
  </si>
  <si>
    <t>不詳
・
死亡</t>
    <rPh sb="0" eb="2">
      <t>フショウ</t>
    </rPh>
    <rPh sb="5" eb="7">
      <t>シボウ</t>
    </rPh>
    <phoneticPr fontId="2"/>
  </si>
  <si>
    <t>左記以外の者</t>
  </si>
  <si>
    <t>区　　分</t>
  </si>
  <si>
    <t>（３－３）</t>
  </si>
  <si>
    <t>１　計</t>
  </si>
  <si>
    <t>（３－１）</t>
  </si>
  <si>
    <t>大学等進学率</t>
  </si>
  <si>
    <t>短期大学本科　</t>
  </si>
  <si>
    <t>大  学  学  部 　</t>
  </si>
  <si>
    <t>大学学部・短期大学本科への入学志願者</t>
  </si>
  <si>
    <t>就職者総数のうち自家・自営業に就いた者</t>
  </si>
  <si>
    <t>上記以外の者</t>
  </si>
  <si>
    <t>一時的な仕事に就いた者</t>
  </si>
  <si>
    <t>公共職業訓練施設等（Ｄ）</t>
  </si>
  <si>
    <t>専修学校（一般課程）等</t>
  </si>
  <si>
    <t>専修学校（専門課程）進学者（Ｂ）</t>
  </si>
  <si>
    <t>特別支援学校高等部専攻科</t>
  </si>
  <si>
    <t>高等学校の専攻科</t>
  </si>
  <si>
    <t>大学・短期大学の別科</t>
  </si>
  <si>
    <t>大学・短期大学の通信教育部</t>
  </si>
  <si>
    <t>　　私　　　立</t>
  </si>
  <si>
    <t>　　公　　　立</t>
  </si>
  <si>
    <t>　　国　　　立</t>
  </si>
  <si>
    <t>短期大学本科</t>
  </si>
  <si>
    <t>大学学部</t>
  </si>
  <si>
    <t>　（Ａ）</t>
  </si>
  <si>
    <t>大学等進学者</t>
  </si>
  <si>
    <t>女</t>
    <rPh sb="0" eb="1">
      <t>オンナ</t>
    </rPh>
    <phoneticPr fontId="2"/>
  </si>
  <si>
    <t>男</t>
    <rPh sb="0" eb="1">
      <t>オトコ</t>
    </rPh>
    <phoneticPr fontId="2"/>
  </si>
  <si>
    <t>計</t>
    <rPh sb="0" eb="1">
      <t>ケイ</t>
    </rPh>
    <phoneticPr fontId="2"/>
  </si>
  <si>
    <t>総 合 学 科</t>
  </si>
  <si>
    <t>そ　　の　　他</t>
  </si>
  <si>
    <t>福 　 祉　  科</t>
    <rPh sb="0" eb="1">
      <t>フク</t>
    </rPh>
    <rPh sb="4" eb="5">
      <t>シ</t>
    </rPh>
    <rPh sb="8" eb="9">
      <t>カ</t>
    </rPh>
    <phoneticPr fontId="2"/>
  </si>
  <si>
    <t>看    護    科</t>
  </si>
  <si>
    <t>家　　庭　　科</t>
  </si>
  <si>
    <t>水　　産　　科</t>
  </si>
  <si>
    <t>商　　業　　科</t>
  </si>
  <si>
    <t>工　　業　　科</t>
  </si>
  <si>
    <t>農　　業　　科</t>
  </si>
  <si>
    <t>普　　通　　科</t>
  </si>
  <si>
    <t>合　　　　　　計</t>
  </si>
  <si>
    <t>　　　区　　　　　　　　　　分</t>
  </si>
  <si>
    <t>３　私　立</t>
  </si>
  <si>
    <t>学科別状況別卒業者数</t>
    <rPh sb="3" eb="5">
      <t>ジョウキョウ</t>
    </rPh>
    <phoneticPr fontId="2"/>
  </si>
  <si>
    <t>２　公　立</t>
  </si>
  <si>
    <t>高  等  学  校</t>
  </si>
  <si>
    <t>屋久島町</t>
    <rPh sb="2" eb="3">
      <t>シマ</t>
    </rPh>
    <phoneticPr fontId="17"/>
  </si>
  <si>
    <t>肝付町</t>
    <rPh sb="0" eb="2">
      <t>キモツキ</t>
    </rPh>
    <phoneticPr fontId="17"/>
  </si>
  <si>
    <t>　</t>
    <phoneticPr fontId="2"/>
  </si>
  <si>
    <t>姶良市</t>
    <rPh sb="0" eb="2">
      <t>アイラ</t>
    </rPh>
    <rPh sb="2" eb="3">
      <t>シ</t>
    </rPh>
    <phoneticPr fontId="17"/>
  </si>
  <si>
    <t>伊佐市</t>
    <rPh sb="0" eb="2">
      <t>イサ</t>
    </rPh>
    <rPh sb="2" eb="3">
      <t>シ</t>
    </rPh>
    <phoneticPr fontId="1"/>
  </si>
  <si>
    <t>南九州市</t>
    <rPh sb="0" eb="4">
      <t>ミナミキュウシュウシ</t>
    </rPh>
    <phoneticPr fontId="1"/>
  </si>
  <si>
    <t>奄美市</t>
    <rPh sb="0" eb="2">
      <t>アマミ</t>
    </rPh>
    <phoneticPr fontId="1"/>
  </si>
  <si>
    <t>志布志市</t>
    <rPh sb="0" eb="3">
      <t>シブシ</t>
    </rPh>
    <rPh sb="3" eb="4">
      <t>シ</t>
    </rPh>
    <phoneticPr fontId="1"/>
  </si>
  <si>
    <t>南さつま市</t>
    <rPh sb="0" eb="1">
      <t>ミナミ</t>
    </rPh>
    <phoneticPr fontId="1"/>
  </si>
  <si>
    <t>霧島市</t>
    <rPh sb="0" eb="2">
      <t>キリシマ</t>
    </rPh>
    <rPh sb="2" eb="3">
      <t>シ</t>
    </rPh>
    <phoneticPr fontId="1"/>
  </si>
  <si>
    <t>曽於市</t>
    <rPh sb="0" eb="3">
      <t>ソオシ</t>
    </rPh>
    <phoneticPr fontId="1"/>
  </si>
  <si>
    <t>市立</t>
  </si>
  <si>
    <t>県立</t>
  </si>
  <si>
    <t>短期大学（本科）</t>
  </si>
  <si>
    <t>大　　学(学部)</t>
  </si>
  <si>
    <t>高等学校専攻科</t>
  </si>
  <si>
    <t>就職率（％）</t>
  </si>
  <si>
    <t>大学等 進学率（％）</t>
    <phoneticPr fontId="2"/>
  </si>
  <si>
    <t>県外就
 職者数</t>
  </si>
  <si>
    <t>左記A,B,C,Dのうち
就職している者(再掲)</t>
  </si>
  <si>
    <t>一時的な仕事に 就いた者</t>
    <phoneticPr fontId="2"/>
  </si>
  <si>
    <t>就 職 者</t>
  </si>
  <si>
    <t>公共職業能力開発施設等入学者(Ｄ)</t>
  </si>
  <si>
    <t>大     学     等     進     学     者 （Ａ）</t>
  </si>
  <si>
    <t>３　女</t>
    <rPh sb="2" eb="3">
      <t>オンナ</t>
    </rPh>
    <phoneticPr fontId="2"/>
  </si>
  <si>
    <t>（３－３）</t>
    <phoneticPr fontId="2"/>
  </si>
  <si>
    <t>学等への入学志願者数</t>
  </si>
  <si>
    <t>状況別卒業者数・大</t>
    <rPh sb="0" eb="2">
      <t>ジョウキョウ</t>
    </rPh>
    <phoneticPr fontId="2"/>
  </si>
  <si>
    <t>２　男</t>
    <rPh sb="2" eb="3">
      <t>オトコ</t>
    </rPh>
    <phoneticPr fontId="2"/>
  </si>
  <si>
    <t>公務</t>
    <rPh sb="0" eb="2">
      <t>コウム</t>
    </rPh>
    <phoneticPr fontId="5"/>
  </si>
  <si>
    <t>サービス業</t>
    <rPh sb="4" eb="5">
      <t>ギョウ</t>
    </rPh>
    <phoneticPr fontId="5"/>
  </si>
  <si>
    <t>複合サービス事業</t>
    <rPh sb="0" eb="2">
      <t>フクゴウ</t>
    </rPh>
    <rPh sb="7" eb="8">
      <t>ギョウ</t>
    </rPh>
    <phoneticPr fontId="5"/>
  </si>
  <si>
    <t>医療，福祉</t>
    <rPh sb="0" eb="2">
      <t>イリョウ</t>
    </rPh>
    <rPh sb="3" eb="5">
      <t>フクシ</t>
    </rPh>
    <phoneticPr fontId="5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</si>
  <si>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5"/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</si>
  <si>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5"/>
  </si>
  <si>
    <t>不動産業，物品賃貸業</t>
    <rPh sb="5" eb="7">
      <t>ブッピン</t>
    </rPh>
    <rPh sb="7" eb="9">
      <t>チンタイ</t>
    </rPh>
    <rPh sb="9" eb="10">
      <t>ギョウ</t>
    </rPh>
    <phoneticPr fontId="5"/>
  </si>
  <si>
    <t>小売業</t>
    <rPh sb="0" eb="3">
      <t>コウリギョウ</t>
    </rPh>
    <phoneticPr fontId="5"/>
  </si>
  <si>
    <t>卸売業，</t>
    <rPh sb="0" eb="2">
      <t>オロシウ</t>
    </rPh>
    <rPh sb="2" eb="3">
      <t>ギョウ</t>
    </rPh>
    <phoneticPr fontId="5"/>
  </si>
  <si>
    <t>情報通信業</t>
    <rPh sb="0" eb="4">
      <t>ジョウホウツウシン</t>
    </rPh>
    <rPh sb="4" eb="5">
      <t>ギョウ</t>
    </rPh>
    <phoneticPr fontId="5"/>
  </si>
  <si>
    <t>輸送用機械器具</t>
    <rPh sb="0" eb="2">
      <t>ユソウ</t>
    </rPh>
    <rPh sb="2" eb="3">
      <t>ヨウ</t>
    </rPh>
    <rPh sb="3" eb="5">
      <t>キカイ</t>
    </rPh>
    <rPh sb="5" eb="7">
      <t>キグ</t>
    </rPh>
    <phoneticPr fontId="5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</si>
  <si>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5"/>
  </si>
  <si>
    <t>電気機械器具</t>
    <rPh sb="0" eb="2">
      <t>デンキ</t>
    </rPh>
    <rPh sb="2" eb="4">
      <t>キカイ</t>
    </rPh>
    <rPh sb="4" eb="6">
      <t>キグ</t>
    </rPh>
    <phoneticPr fontId="5"/>
  </si>
  <si>
    <t>電子部品・デバイス・電子回路</t>
    <rPh sb="0" eb="2">
      <t>デンシ</t>
    </rPh>
    <rPh sb="2" eb="4">
      <t>ブヒン</t>
    </rPh>
    <rPh sb="10" eb="12">
      <t>デンシ</t>
    </rPh>
    <rPh sb="12" eb="14">
      <t>カイロ</t>
    </rPh>
    <phoneticPr fontId="5"/>
  </si>
  <si>
    <t>業務用機械器具</t>
    <rPh sb="0" eb="3">
      <t>ギョウムヨウ</t>
    </rPh>
    <rPh sb="3" eb="5">
      <t>キカイ</t>
    </rPh>
    <rPh sb="5" eb="7">
      <t>キグ</t>
    </rPh>
    <phoneticPr fontId="5"/>
  </si>
  <si>
    <t>生産用機械器具</t>
    <rPh sb="0" eb="2">
      <t>セイサン</t>
    </rPh>
    <rPh sb="2" eb="3">
      <t>ヨウ</t>
    </rPh>
    <rPh sb="3" eb="5">
      <t>キカイ</t>
    </rPh>
    <rPh sb="5" eb="7">
      <t>キグ</t>
    </rPh>
    <phoneticPr fontId="5"/>
  </si>
  <si>
    <t>はん用機械器具</t>
    <rPh sb="2" eb="3">
      <t>ヨウ</t>
    </rPh>
    <rPh sb="3" eb="5">
      <t>キカイ</t>
    </rPh>
    <rPh sb="5" eb="7">
      <t>キグ</t>
    </rPh>
    <phoneticPr fontId="5"/>
  </si>
  <si>
    <t>金属製品</t>
    <rPh sb="0" eb="2">
      <t>キンゾク</t>
    </rPh>
    <rPh sb="2" eb="4">
      <t>セイヒン</t>
    </rPh>
    <phoneticPr fontId="5"/>
  </si>
  <si>
    <t>非鉄金属</t>
    <rPh sb="0" eb="1">
      <t>ヒ</t>
    </rPh>
    <rPh sb="1" eb="2">
      <t>テツ</t>
    </rPh>
    <rPh sb="2" eb="4">
      <t>キンゾク</t>
    </rPh>
    <phoneticPr fontId="5"/>
  </si>
  <si>
    <t>鉄鋼業</t>
    <rPh sb="0" eb="2">
      <t>テッコウ</t>
    </rPh>
    <rPh sb="2" eb="3">
      <t>ギョウ</t>
    </rPh>
    <phoneticPr fontId="5"/>
  </si>
  <si>
    <t>窯業・土石製品</t>
    <rPh sb="0" eb="2">
      <t>ヨウギョウ</t>
    </rPh>
    <rPh sb="3" eb="5">
      <t>ドセキ</t>
    </rPh>
    <rPh sb="5" eb="7">
      <t>セイヒン</t>
    </rPh>
    <phoneticPr fontId="5"/>
  </si>
  <si>
    <t>なめし革・同製品・毛皮</t>
    <rPh sb="3" eb="4">
      <t>カワ</t>
    </rPh>
    <rPh sb="5" eb="6">
      <t>ドウ</t>
    </rPh>
    <rPh sb="6" eb="8">
      <t>セイヒン</t>
    </rPh>
    <rPh sb="9" eb="11">
      <t>ケガワ</t>
    </rPh>
    <phoneticPr fontId="5"/>
  </si>
  <si>
    <t>ゴム製品</t>
    <rPh sb="2" eb="4">
      <t>セイヒン</t>
    </rPh>
    <phoneticPr fontId="5"/>
  </si>
  <si>
    <t>プラスチック製品</t>
    <rPh sb="6" eb="8">
      <t>セイヒン</t>
    </rPh>
    <phoneticPr fontId="5"/>
  </si>
  <si>
    <t>石油製品・石炭製品</t>
    <rPh sb="0" eb="2">
      <t>セキユ</t>
    </rPh>
    <rPh sb="2" eb="4">
      <t>セイヒン</t>
    </rPh>
    <rPh sb="5" eb="7">
      <t>セキタン</t>
    </rPh>
    <rPh sb="7" eb="9">
      <t>セイヒン</t>
    </rPh>
    <phoneticPr fontId="5"/>
  </si>
  <si>
    <t>パルプ・紙・紙加工品</t>
    <rPh sb="4" eb="5">
      <t>カミ</t>
    </rPh>
    <rPh sb="6" eb="7">
      <t>カミ</t>
    </rPh>
    <rPh sb="7" eb="10">
      <t>カコウヒン</t>
    </rPh>
    <phoneticPr fontId="5"/>
  </si>
  <si>
    <t>木材・木製品（家具を除く）</t>
    <rPh sb="7" eb="9">
      <t>カグ</t>
    </rPh>
    <rPh sb="10" eb="11">
      <t>ノゾ</t>
    </rPh>
    <phoneticPr fontId="5"/>
  </si>
  <si>
    <t>建設業</t>
    <rPh sb="0" eb="3">
      <t>ケンセツギョウ</t>
    </rPh>
    <phoneticPr fontId="5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</si>
  <si>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5"/>
  </si>
  <si>
    <t>漁業</t>
    <rPh sb="0" eb="2">
      <t>ギョギョウ</t>
    </rPh>
    <phoneticPr fontId="5"/>
  </si>
  <si>
    <t>農業，林業</t>
    <rPh sb="3" eb="5">
      <t>リンギョウ</t>
    </rPh>
    <phoneticPr fontId="5"/>
  </si>
  <si>
    <t>総 合 学 科</t>
    <rPh sb="0" eb="1">
      <t>フサ</t>
    </rPh>
    <rPh sb="2" eb="3">
      <t>ゴウ</t>
    </rPh>
    <rPh sb="4" eb="5">
      <t>ガク</t>
    </rPh>
    <rPh sb="6" eb="7">
      <t>カ</t>
    </rPh>
    <phoneticPr fontId="2"/>
  </si>
  <si>
    <t>福　祉　科</t>
    <rPh sb="0" eb="1">
      <t>フク</t>
    </rPh>
    <rPh sb="2" eb="3">
      <t>シ</t>
    </rPh>
    <rPh sb="4" eb="5">
      <t>カ</t>
    </rPh>
    <phoneticPr fontId="2"/>
  </si>
  <si>
    <t>普　通　科</t>
    <rPh sb="0" eb="1">
      <t>ススム</t>
    </rPh>
    <rPh sb="2" eb="3">
      <t>トオル</t>
    </rPh>
    <rPh sb="4" eb="5">
      <t>カ</t>
    </rPh>
    <phoneticPr fontId="2"/>
  </si>
  <si>
    <t>　区　　　　　分　</t>
  </si>
  <si>
    <t>　学科別産業分類別就職者数</t>
  </si>
  <si>
    <t>運搬・清掃等従事者</t>
    <rPh sb="0" eb="2">
      <t>ウンパン</t>
    </rPh>
    <rPh sb="3" eb="5">
      <t>セイソウ</t>
    </rPh>
    <rPh sb="5" eb="6">
      <t>トウ</t>
    </rPh>
    <rPh sb="6" eb="9">
      <t>ジュウジシャ</t>
    </rPh>
    <phoneticPr fontId="2"/>
  </si>
  <si>
    <t>建設・採掘従事者</t>
    <rPh sb="0" eb="2">
      <t>ケンセツ</t>
    </rPh>
    <rPh sb="3" eb="5">
      <t>サイクツ</t>
    </rPh>
    <rPh sb="5" eb="8">
      <t>ジュウジシャ</t>
    </rPh>
    <phoneticPr fontId="2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</si>
  <si>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2"/>
  </si>
  <si>
    <t>その他</t>
    <rPh sb="2" eb="3">
      <t>タ</t>
    </rPh>
    <phoneticPr fontId="2"/>
  </si>
  <si>
    <t>検査従事者</t>
    <rPh sb="0" eb="2">
      <t>ケンサ</t>
    </rPh>
    <rPh sb="2" eb="5">
      <t>ジュウジシャ</t>
    </rPh>
    <phoneticPr fontId="2"/>
  </si>
  <si>
    <t>整備修理従事者</t>
    <rPh sb="0" eb="2">
      <t>セイビ</t>
    </rPh>
    <rPh sb="2" eb="4">
      <t>シュウリ</t>
    </rPh>
    <rPh sb="4" eb="7">
      <t>ジュウジシャ</t>
    </rPh>
    <phoneticPr fontId="2"/>
  </si>
  <si>
    <t>機械組立従事者</t>
    <rPh sb="0" eb="2">
      <t>キカイ</t>
    </rPh>
    <rPh sb="2" eb="4">
      <t>クミタテ</t>
    </rPh>
    <rPh sb="4" eb="7">
      <t>ジュウジシャ</t>
    </rPh>
    <phoneticPr fontId="2"/>
  </si>
  <si>
    <t>製造・加工従事者</t>
    <rPh sb="3" eb="5">
      <t>カコウ</t>
    </rPh>
    <rPh sb="5" eb="8">
      <t>ジュウジシャ</t>
    </rPh>
    <phoneticPr fontId="2"/>
  </si>
  <si>
    <t>生産工程従事者</t>
    <rPh sb="0" eb="2">
      <t>セイサン</t>
    </rPh>
    <rPh sb="2" eb="4">
      <t>コウテイ</t>
    </rPh>
    <rPh sb="4" eb="7">
      <t>ジュウジシャ</t>
    </rPh>
    <phoneticPr fontId="2"/>
  </si>
  <si>
    <t>漁業従事者</t>
    <rPh sb="2" eb="5">
      <t>ジュウジシャ</t>
    </rPh>
    <phoneticPr fontId="2"/>
  </si>
  <si>
    <t>農林業従事者</t>
    <rPh sb="3" eb="6">
      <t>ジュウジシャ</t>
    </rPh>
    <phoneticPr fontId="2"/>
  </si>
  <si>
    <t>農林漁業従事者</t>
    <rPh sb="4" eb="7">
      <t>ジュウジシャ</t>
    </rPh>
    <phoneticPr fontId="2"/>
  </si>
  <si>
    <t>保安職業従事者</t>
  </si>
  <si>
    <t>サービス職業従事者</t>
  </si>
  <si>
    <t>販売従事者</t>
  </si>
  <si>
    <t>事務従事者</t>
  </si>
  <si>
    <t>専門的・技術的職業従事者</t>
  </si>
  <si>
    <t>そ　の　他</t>
    <rPh sb="4" eb="5">
      <t>タ</t>
    </rPh>
    <phoneticPr fontId="2"/>
  </si>
  <si>
    <t>　福　祉　科</t>
    <rPh sb="1" eb="2">
      <t>フク</t>
    </rPh>
    <rPh sb="3" eb="4">
      <t>シ</t>
    </rPh>
    <rPh sb="5" eb="6">
      <t>カ</t>
    </rPh>
    <phoneticPr fontId="2"/>
  </si>
  <si>
    <t>　学科別職業分類別就職者数</t>
  </si>
  <si>
    <t>正規の職員等</t>
    <rPh sb="0" eb="2">
      <t>セイキ</t>
    </rPh>
    <rPh sb="3" eb="5">
      <t>ショクイン</t>
    </rPh>
    <rPh sb="5" eb="6">
      <t>トウ</t>
    </rPh>
    <phoneticPr fontId="2"/>
  </si>
  <si>
    <t>正規の職員等でないもの</t>
    <rPh sb="0" eb="2">
      <t>セイキ</t>
    </rPh>
    <rPh sb="3" eb="5">
      <t>ショクイン</t>
    </rPh>
    <rPh sb="5" eb="6">
      <t>トウ</t>
    </rPh>
    <phoneticPr fontId="2"/>
  </si>
  <si>
    <t>上記Ｂ，Ｃのうち進学のための予備校への入学者</t>
    <rPh sb="8" eb="10">
      <t>シンガク</t>
    </rPh>
    <phoneticPr fontId="2"/>
  </si>
  <si>
    <t>正規の　職員等</t>
    <rPh sb="0" eb="2">
      <t>セイキ</t>
    </rPh>
    <rPh sb="4" eb="6">
      <t>ショクイン</t>
    </rPh>
    <rPh sb="6" eb="7">
      <t>トウ</t>
    </rPh>
    <phoneticPr fontId="2"/>
  </si>
  <si>
    <t>正規の職員等でない者</t>
    <rPh sb="0" eb="2">
      <t>セイキ</t>
    </rPh>
    <rPh sb="3" eb="5">
      <t>ショクイン</t>
    </rPh>
    <rPh sb="5" eb="6">
      <t>トウ</t>
    </rPh>
    <rPh sb="9" eb="10">
      <t>モノ</t>
    </rPh>
    <phoneticPr fontId="2"/>
  </si>
  <si>
    <t>（３－２）</t>
    <phoneticPr fontId="2"/>
  </si>
  <si>
    <t>上記Ａ，Ｂ，Ｃ，Ｄのうち就職している者</t>
    <phoneticPr fontId="2"/>
  </si>
  <si>
    <t>なめし革・同製品・毛皮</t>
    <phoneticPr fontId="5"/>
  </si>
  <si>
    <t>業務用機械器具</t>
    <phoneticPr fontId="5"/>
  </si>
  <si>
    <t>一時的な仕事に 就いた者</t>
    <phoneticPr fontId="2"/>
  </si>
  <si>
    <t>大学等 進学率（％）</t>
    <phoneticPr fontId="2"/>
  </si>
  <si>
    <t>　</t>
    <phoneticPr fontId="2"/>
  </si>
  <si>
    <t>　</t>
    <phoneticPr fontId="2"/>
  </si>
  <si>
    <t>　普　通　科　</t>
    <phoneticPr fontId="2"/>
  </si>
  <si>
    <t>　農　業　科　</t>
    <phoneticPr fontId="2"/>
  </si>
  <si>
    <t>　　工　　業　　科　</t>
    <phoneticPr fontId="2"/>
  </si>
  <si>
    <t>　商　業　科　</t>
    <phoneticPr fontId="2"/>
  </si>
  <si>
    <t>　水　産　科　</t>
    <phoneticPr fontId="2"/>
  </si>
  <si>
    <t>　家　庭　科　</t>
    <phoneticPr fontId="2"/>
  </si>
  <si>
    <t xml:space="preserve"> 看　護　科</t>
    <phoneticPr fontId="2"/>
  </si>
  <si>
    <t xml:space="preserve"> 総 合 学 科</t>
    <phoneticPr fontId="2"/>
  </si>
  <si>
    <t>農　業　科</t>
    <phoneticPr fontId="2"/>
  </si>
  <si>
    <t>工　業　科</t>
    <phoneticPr fontId="2"/>
  </si>
  <si>
    <t>商　業　科</t>
    <phoneticPr fontId="2"/>
  </si>
  <si>
    <t>水　産　科</t>
    <phoneticPr fontId="2"/>
  </si>
  <si>
    <t>家　庭　科</t>
    <phoneticPr fontId="2"/>
  </si>
  <si>
    <t>看  護  科</t>
    <phoneticPr fontId="2"/>
  </si>
  <si>
    <t>そ　の　他</t>
    <phoneticPr fontId="2"/>
  </si>
  <si>
    <t>家具・装備品</t>
    <phoneticPr fontId="5"/>
  </si>
  <si>
    <t>印刷・同関連産業</t>
    <phoneticPr fontId="5"/>
  </si>
  <si>
    <t>窯業・土石製品</t>
    <phoneticPr fontId="5"/>
  </si>
  <si>
    <t>鉄鋼業</t>
    <phoneticPr fontId="5"/>
  </si>
  <si>
    <t>情報通信機械器具</t>
    <phoneticPr fontId="5"/>
  </si>
  <si>
    <t>金属製品</t>
    <phoneticPr fontId="5"/>
  </si>
  <si>
    <t>生産用機械器具</t>
    <phoneticPr fontId="5"/>
  </si>
  <si>
    <t>輸送用機械器具</t>
    <phoneticPr fontId="5"/>
  </si>
  <si>
    <t>平成29年３月</t>
    <phoneticPr fontId="2"/>
  </si>
  <si>
    <t>平成29年度</t>
    <phoneticPr fontId="2"/>
  </si>
  <si>
    <t>平成30年３月</t>
    <phoneticPr fontId="2"/>
  </si>
  <si>
    <t>平成30年度</t>
    <phoneticPr fontId="2"/>
  </si>
  <si>
    <t>平成30年３月</t>
    <phoneticPr fontId="2"/>
  </si>
  <si>
    <t>平成30年度</t>
    <phoneticPr fontId="2"/>
  </si>
  <si>
    <t>千
葉</t>
    <phoneticPr fontId="5"/>
  </si>
  <si>
    <t>新 潟</t>
    <phoneticPr fontId="2"/>
  </si>
  <si>
    <t>富 山</t>
    <phoneticPr fontId="2"/>
  </si>
  <si>
    <t>山 梨</t>
    <phoneticPr fontId="2"/>
  </si>
  <si>
    <t>長 野</t>
    <phoneticPr fontId="2"/>
  </si>
  <si>
    <t>愛
知</t>
    <phoneticPr fontId="5"/>
  </si>
  <si>
    <t>三
重</t>
    <phoneticPr fontId="5"/>
  </si>
  <si>
    <t>大
阪</t>
    <phoneticPr fontId="5"/>
  </si>
  <si>
    <t>兵
庫</t>
    <phoneticPr fontId="5"/>
  </si>
  <si>
    <t>島  根</t>
    <phoneticPr fontId="2"/>
  </si>
  <si>
    <t>山
口</t>
    <phoneticPr fontId="5"/>
  </si>
  <si>
    <t>徳  島</t>
    <phoneticPr fontId="2"/>
  </si>
  <si>
    <t>大  分</t>
    <phoneticPr fontId="2"/>
  </si>
  <si>
    <t>区　　　　　　　　分</t>
    <phoneticPr fontId="5"/>
  </si>
  <si>
    <t>の</t>
    <phoneticPr fontId="5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</si>
  <si>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</si>
  <si>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r>
      <t>専修学校</t>
    </r>
    <r>
      <rPr>
        <sz val="10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等入学者（Ｃ）</t>
    </r>
    <phoneticPr fontId="2"/>
  </si>
  <si>
    <r>
      <t>卒業者のうち大学</t>
    </r>
    <r>
      <rPr>
        <sz val="10"/>
        <color theme="1"/>
        <rFont val="ＭＳ 明朝"/>
        <family val="1"/>
        <charset val="128"/>
      </rPr>
      <t>学部・短期大学本科</t>
    </r>
    <r>
      <rPr>
        <sz val="11"/>
        <color theme="1"/>
        <rFont val="ＭＳ 明朝"/>
        <family val="1"/>
        <charset val="128"/>
      </rPr>
      <t>への入学志願者数</t>
    </r>
    <phoneticPr fontId="2"/>
  </si>
  <si>
    <r>
      <t>大学・短期大学の</t>
    </r>
    <r>
      <rPr>
        <sz val="9"/>
        <color theme="1"/>
        <rFont val="ＭＳ 明朝"/>
        <family val="1"/>
        <charset val="128"/>
      </rPr>
      <t>通信教育部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</si>
  <si>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(一般課程)</t>
    </r>
    <r>
      <rPr>
        <sz val="11"/>
        <color theme="1"/>
        <rFont val="ＭＳ 明朝"/>
        <family val="1"/>
        <charset val="128"/>
      </rPr>
      <t>等</t>
    </r>
    <phoneticPr fontId="2"/>
  </si>
  <si>
    <r>
      <t xml:space="preserve">専修学校 </t>
    </r>
    <r>
      <rPr>
        <sz val="9"/>
        <color theme="1"/>
        <rFont val="ＭＳ 明朝"/>
        <family val="1"/>
        <charset val="128"/>
      </rPr>
      <t>(専門課程)</t>
    </r>
    <r>
      <rPr>
        <sz val="11"/>
        <color theme="1"/>
        <rFont val="ＭＳ 明朝"/>
        <family val="1"/>
        <charset val="128"/>
      </rPr>
      <t>進学者（Ｂ）</t>
    </r>
    <phoneticPr fontId="2"/>
  </si>
  <si>
    <t>県外</t>
    <rPh sb="0" eb="2">
      <t>ケンガイ</t>
    </rPh>
    <phoneticPr fontId="2"/>
  </si>
  <si>
    <t>農業，林業</t>
    <phoneticPr fontId="5"/>
  </si>
  <si>
    <t>木材・木製品（家具を除く）</t>
    <phoneticPr fontId="5"/>
  </si>
  <si>
    <t>パルプ・紙・紙加工品</t>
    <phoneticPr fontId="5"/>
  </si>
  <si>
    <t>印刷・同関連産業</t>
    <phoneticPr fontId="5"/>
  </si>
  <si>
    <t>プラスチック製品</t>
    <phoneticPr fontId="5"/>
  </si>
  <si>
    <t>ゴム製品</t>
    <phoneticPr fontId="5"/>
  </si>
  <si>
    <t>非鉄金属</t>
    <phoneticPr fontId="5"/>
  </si>
  <si>
    <t>はん用機械器具</t>
    <phoneticPr fontId="5"/>
  </si>
  <si>
    <t>電子部品・デバイス・電子回路</t>
    <phoneticPr fontId="5"/>
  </si>
  <si>
    <t>電気機械器具</t>
    <phoneticPr fontId="5"/>
  </si>
  <si>
    <t>神
奈
川</t>
    <phoneticPr fontId="5"/>
  </si>
  <si>
    <t>石 川</t>
    <phoneticPr fontId="2"/>
  </si>
  <si>
    <t>福 井</t>
    <phoneticPr fontId="2"/>
  </si>
  <si>
    <t>岐 阜</t>
    <phoneticPr fontId="2"/>
  </si>
  <si>
    <t>静
岡</t>
    <phoneticPr fontId="5"/>
  </si>
  <si>
    <t>滋
賀</t>
    <phoneticPr fontId="5"/>
  </si>
  <si>
    <t>京
都</t>
    <phoneticPr fontId="5"/>
  </si>
  <si>
    <t>奈
良</t>
    <phoneticPr fontId="5"/>
  </si>
  <si>
    <t>鳥  取</t>
    <phoneticPr fontId="2"/>
  </si>
  <si>
    <t>岡
山</t>
    <phoneticPr fontId="5"/>
  </si>
  <si>
    <t>広
島</t>
    <phoneticPr fontId="5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</si>
  <si>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</si>
  <si>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</si>
  <si>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</si>
  <si>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</si>
  <si>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</si>
  <si>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</si>
  <si>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</si>
  <si>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宮
崎</t>
    <phoneticPr fontId="5"/>
  </si>
  <si>
    <t>沖  縄</t>
    <phoneticPr fontId="2"/>
  </si>
  <si>
    <t>（３－１）</t>
    <phoneticPr fontId="5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</si>
  <si>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</si>
  <si>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</si>
  <si>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</si>
  <si>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</si>
  <si>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</si>
  <si>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</si>
  <si>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</si>
  <si>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</si>
  <si>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</si>
  <si>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</si>
  <si>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5"/>
  </si>
  <si>
    <t>東
京</t>
    <phoneticPr fontId="5"/>
  </si>
  <si>
    <t>木</t>
    <phoneticPr fontId="5"/>
  </si>
  <si>
    <t>玉</t>
    <phoneticPr fontId="5"/>
  </si>
  <si>
    <t>潟</t>
    <phoneticPr fontId="5"/>
  </si>
  <si>
    <t>野</t>
    <phoneticPr fontId="5"/>
  </si>
  <si>
    <t>岡</t>
    <phoneticPr fontId="5"/>
  </si>
  <si>
    <t>重</t>
    <phoneticPr fontId="5"/>
  </si>
  <si>
    <t>賀</t>
    <phoneticPr fontId="5"/>
  </si>
  <si>
    <t>阪</t>
    <phoneticPr fontId="5"/>
  </si>
  <si>
    <t>良</t>
    <phoneticPr fontId="5"/>
  </si>
  <si>
    <t>島</t>
    <phoneticPr fontId="5"/>
  </si>
  <si>
    <t>口</t>
    <phoneticPr fontId="5"/>
  </si>
  <si>
    <t>媛</t>
    <phoneticPr fontId="5"/>
  </si>
  <si>
    <t>農業，林業</t>
    <phoneticPr fontId="5"/>
  </si>
  <si>
    <t>漁業</t>
    <phoneticPr fontId="5"/>
  </si>
  <si>
    <t>鉱業，採石業，砂利採取業</t>
    <phoneticPr fontId="5"/>
  </si>
  <si>
    <t>鉱業，採石業，砂利採取業</t>
    <phoneticPr fontId="5"/>
  </si>
  <si>
    <t>建設業</t>
    <phoneticPr fontId="5"/>
  </si>
  <si>
    <t>木材・木製品（家具を除く）</t>
    <phoneticPr fontId="5"/>
  </si>
  <si>
    <t>木材・木製品（家具を除く）</t>
    <phoneticPr fontId="5"/>
  </si>
  <si>
    <t>家具・装備品</t>
    <phoneticPr fontId="5"/>
  </si>
  <si>
    <t>パルプ・紙・紙加工品</t>
    <phoneticPr fontId="5"/>
  </si>
  <si>
    <t>印刷・同関連産業</t>
    <phoneticPr fontId="5"/>
  </si>
  <si>
    <t>石油製品・石炭製品</t>
    <phoneticPr fontId="5"/>
  </si>
  <si>
    <t>プラスチック製品</t>
    <phoneticPr fontId="5"/>
  </si>
  <si>
    <t>ゴム製品</t>
    <phoneticPr fontId="5"/>
  </si>
  <si>
    <t>なめし革・同製品・毛皮</t>
    <phoneticPr fontId="5"/>
  </si>
  <si>
    <t>窯業・土石製品</t>
    <phoneticPr fontId="5"/>
  </si>
  <si>
    <t>鉄鋼業</t>
    <phoneticPr fontId="5"/>
  </si>
  <si>
    <t>非鉄金属</t>
    <phoneticPr fontId="5"/>
  </si>
  <si>
    <t>金属製品</t>
    <phoneticPr fontId="5"/>
  </si>
  <si>
    <t>はん用機械器具</t>
    <phoneticPr fontId="5"/>
  </si>
  <si>
    <t>生産用機械器具</t>
    <phoneticPr fontId="5"/>
  </si>
  <si>
    <t>業務用機械器具</t>
    <phoneticPr fontId="5"/>
  </si>
  <si>
    <t>電子部品・デバイス・電子回路</t>
    <phoneticPr fontId="5"/>
  </si>
  <si>
    <t>電気機械器具</t>
    <phoneticPr fontId="5"/>
  </si>
  <si>
    <t>情報通信機械器具</t>
    <phoneticPr fontId="5"/>
  </si>
  <si>
    <t>輸送用機械器具</t>
    <phoneticPr fontId="5"/>
  </si>
  <si>
    <t>不動産業，物品賃貸業</t>
    <phoneticPr fontId="5"/>
  </si>
  <si>
    <t>教育，学習支援業</t>
    <phoneticPr fontId="5"/>
  </si>
  <si>
    <t>医療，福祉</t>
    <phoneticPr fontId="5"/>
  </si>
  <si>
    <t>サービス業</t>
    <phoneticPr fontId="5"/>
  </si>
  <si>
    <t>公務</t>
    <phoneticPr fontId="5"/>
  </si>
  <si>
    <t>北 海 道</t>
    <phoneticPr fontId="2"/>
  </si>
  <si>
    <t>青 森</t>
    <phoneticPr fontId="2"/>
  </si>
  <si>
    <t>岩 手</t>
    <phoneticPr fontId="2"/>
  </si>
  <si>
    <t>宮 城</t>
    <phoneticPr fontId="2"/>
  </si>
  <si>
    <t>秋 田</t>
    <phoneticPr fontId="2"/>
  </si>
  <si>
    <t>山 形</t>
    <phoneticPr fontId="2"/>
  </si>
  <si>
    <t>福 島</t>
    <phoneticPr fontId="2"/>
  </si>
  <si>
    <t>茨 城</t>
    <phoneticPr fontId="2"/>
  </si>
  <si>
    <t>栃 木</t>
    <phoneticPr fontId="2"/>
  </si>
  <si>
    <t>群 馬</t>
    <phoneticPr fontId="2"/>
  </si>
  <si>
    <t>埼
玉</t>
    <phoneticPr fontId="5"/>
  </si>
  <si>
    <t>千
葉</t>
    <phoneticPr fontId="5"/>
  </si>
  <si>
    <t>東
京</t>
    <phoneticPr fontId="5"/>
  </si>
  <si>
    <t>神
奈
川</t>
    <phoneticPr fontId="5"/>
  </si>
  <si>
    <t>新 潟</t>
    <phoneticPr fontId="2"/>
  </si>
  <si>
    <t>富 山</t>
    <phoneticPr fontId="2"/>
  </si>
  <si>
    <t>石 川</t>
    <phoneticPr fontId="2"/>
  </si>
  <si>
    <t>福 井</t>
    <phoneticPr fontId="2"/>
  </si>
  <si>
    <t>山 梨</t>
    <phoneticPr fontId="2"/>
  </si>
  <si>
    <t>長 野</t>
    <phoneticPr fontId="2"/>
  </si>
  <si>
    <t>岐 阜</t>
    <phoneticPr fontId="2"/>
  </si>
  <si>
    <t>静
岡</t>
    <phoneticPr fontId="5"/>
  </si>
  <si>
    <t>愛
知</t>
    <phoneticPr fontId="5"/>
  </si>
  <si>
    <t>三
重</t>
    <phoneticPr fontId="5"/>
  </si>
  <si>
    <t>滋
賀</t>
    <phoneticPr fontId="5"/>
  </si>
  <si>
    <t>京
都</t>
    <phoneticPr fontId="5"/>
  </si>
  <si>
    <t>大
阪</t>
    <phoneticPr fontId="5"/>
  </si>
  <si>
    <t>兵
庫</t>
    <phoneticPr fontId="5"/>
  </si>
  <si>
    <t>奈
良</t>
    <phoneticPr fontId="5"/>
  </si>
  <si>
    <t>鳥  取</t>
    <phoneticPr fontId="2"/>
  </si>
  <si>
    <t>島  根</t>
    <phoneticPr fontId="2"/>
  </si>
  <si>
    <t>岡
山</t>
    <phoneticPr fontId="5"/>
  </si>
  <si>
    <t>広
島</t>
    <phoneticPr fontId="5"/>
  </si>
  <si>
    <t>山
口</t>
    <phoneticPr fontId="5"/>
  </si>
  <si>
    <t>徳  島</t>
    <phoneticPr fontId="2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</si>
  <si>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</si>
  <si>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</si>
  <si>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</si>
  <si>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</si>
  <si>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</si>
  <si>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</si>
  <si>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</si>
  <si>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大  分</t>
    <phoneticPr fontId="2"/>
  </si>
  <si>
    <t>宮
崎</t>
    <phoneticPr fontId="5"/>
  </si>
  <si>
    <t>沖  縄</t>
    <phoneticPr fontId="2"/>
  </si>
  <si>
    <t>区　　　　　　　　分</t>
    <phoneticPr fontId="5"/>
  </si>
  <si>
    <t>の</t>
    <phoneticPr fontId="5"/>
  </si>
  <si>
    <t>阪</t>
    <phoneticPr fontId="5"/>
  </si>
  <si>
    <t>良</t>
    <phoneticPr fontId="5"/>
  </si>
  <si>
    <t>漁業</t>
    <phoneticPr fontId="5"/>
  </si>
  <si>
    <t>鉱業，採石業，砂利採取業</t>
    <phoneticPr fontId="5"/>
  </si>
  <si>
    <t>鉱業，採石業，砂利採取業</t>
    <phoneticPr fontId="5"/>
  </si>
  <si>
    <t>建設業</t>
    <phoneticPr fontId="5"/>
  </si>
  <si>
    <t>木材・木製品（家具を除く）</t>
    <phoneticPr fontId="5"/>
  </si>
  <si>
    <t>家具・装備品</t>
    <phoneticPr fontId="5"/>
  </si>
  <si>
    <t>パルプ・紙・紙加工品</t>
    <phoneticPr fontId="5"/>
  </si>
  <si>
    <t>印刷・同関連産業</t>
    <phoneticPr fontId="5"/>
  </si>
  <si>
    <t>石油製品・石炭製品</t>
    <phoneticPr fontId="5"/>
  </si>
  <si>
    <t>プラスチック製品</t>
    <phoneticPr fontId="5"/>
  </si>
  <si>
    <t>ゴム製品</t>
    <phoneticPr fontId="5"/>
  </si>
  <si>
    <t>なめし革・同製品・毛皮</t>
    <phoneticPr fontId="5"/>
  </si>
  <si>
    <t>窯業・土石製品</t>
    <phoneticPr fontId="5"/>
  </si>
  <si>
    <t>鉄鋼業</t>
    <phoneticPr fontId="5"/>
  </si>
  <si>
    <t>非鉄金属</t>
    <phoneticPr fontId="5"/>
  </si>
  <si>
    <t>金属製品</t>
    <phoneticPr fontId="5"/>
  </si>
  <si>
    <t>はん用機械器具</t>
    <phoneticPr fontId="5"/>
  </si>
  <si>
    <t>生産用機械器具</t>
    <phoneticPr fontId="5"/>
  </si>
  <si>
    <t>業務用機械器具</t>
    <phoneticPr fontId="5"/>
  </si>
  <si>
    <t>電子部品・デバイス・電子回路</t>
    <phoneticPr fontId="5"/>
  </si>
  <si>
    <t>電気機械器具</t>
    <phoneticPr fontId="5"/>
  </si>
  <si>
    <t>情報通信機械器具</t>
    <phoneticPr fontId="5"/>
  </si>
  <si>
    <t>輸送用機械器具</t>
    <phoneticPr fontId="5"/>
  </si>
  <si>
    <t>不動産業，物品賃貸業</t>
    <phoneticPr fontId="5"/>
  </si>
  <si>
    <t>教育，学習支援業</t>
    <phoneticPr fontId="5"/>
  </si>
  <si>
    <t>医療，福祉</t>
    <phoneticPr fontId="5"/>
  </si>
  <si>
    <t>サービス業</t>
    <phoneticPr fontId="5"/>
  </si>
  <si>
    <t>公務</t>
    <phoneticPr fontId="5"/>
  </si>
  <si>
    <t>（３－３）</t>
    <phoneticPr fontId="5"/>
  </si>
  <si>
    <t>千
葉</t>
    <phoneticPr fontId="5"/>
  </si>
  <si>
    <t>神
奈
川</t>
    <phoneticPr fontId="5"/>
  </si>
  <si>
    <t>新 潟</t>
    <phoneticPr fontId="2"/>
  </si>
  <si>
    <t>富 山</t>
    <phoneticPr fontId="2"/>
  </si>
  <si>
    <t>石 川</t>
    <phoneticPr fontId="2"/>
  </si>
  <si>
    <t>福 井</t>
    <phoneticPr fontId="2"/>
  </si>
  <si>
    <t>山 梨</t>
    <phoneticPr fontId="2"/>
  </si>
  <si>
    <t>長 野</t>
    <phoneticPr fontId="2"/>
  </si>
  <si>
    <t>岐 阜</t>
    <phoneticPr fontId="2"/>
  </si>
  <si>
    <t>静
岡</t>
    <phoneticPr fontId="5"/>
  </si>
  <si>
    <t>愛
知</t>
    <phoneticPr fontId="5"/>
  </si>
  <si>
    <t>三
重</t>
    <phoneticPr fontId="5"/>
  </si>
  <si>
    <t>滋
賀</t>
    <phoneticPr fontId="5"/>
  </si>
  <si>
    <t>京
都</t>
    <phoneticPr fontId="5"/>
  </si>
  <si>
    <t>大
阪</t>
    <phoneticPr fontId="5"/>
  </si>
  <si>
    <t>兵
庫</t>
    <phoneticPr fontId="5"/>
  </si>
  <si>
    <t>奈
良</t>
    <phoneticPr fontId="5"/>
  </si>
  <si>
    <t>鳥  取</t>
    <phoneticPr fontId="2"/>
  </si>
  <si>
    <t>島  根</t>
    <phoneticPr fontId="2"/>
  </si>
  <si>
    <t>岡
山</t>
    <phoneticPr fontId="5"/>
  </si>
  <si>
    <t>広
島</t>
    <phoneticPr fontId="5"/>
  </si>
  <si>
    <t>山
口</t>
    <phoneticPr fontId="5"/>
  </si>
  <si>
    <t>徳  島</t>
    <phoneticPr fontId="2"/>
  </si>
  <si>
    <t>香  川</t>
    <phoneticPr fontId="2"/>
  </si>
  <si>
    <t>愛  媛</t>
    <phoneticPr fontId="2"/>
  </si>
  <si>
    <t>高  知</t>
    <phoneticPr fontId="2"/>
  </si>
  <si>
    <t>福
岡</t>
    <phoneticPr fontId="5"/>
  </si>
  <si>
    <t>佐  賀</t>
    <phoneticPr fontId="2"/>
  </si>
  <si>
    <t>長  崎</t>
    <phoneticPr fontId="2"/>
  </si>
  <si>
    <t>熊  本</t>
    <phoneticPr fontId="2"/>
  </si>
  <si>
    <t>大  分</t>
    <phoneticPr fontId="2"/>
  </si>
  <si>
    <t>宮
崎</t>
    <phoneticPr fontId="5"/>
  </si>
  <si>
    <t>沖  縄</t>
    <phoneticPr fontId="2"/>
  </si>
  <si>
    <t>区　　　　　　　　分</t>
    <phoneticPr fontId="5"/>
  </si>
  <si>
    <t>の</t>
    <phoneticPr fontId="5"/>
  </si>
  <si>
    <t>農業，林業</t>
    <phoneticPr fontId="5"/>
  </si>
  <si>
    <t>印刷・同関連産業</t>
    <phoneticPr fontId="5"/>
  </si>
  <si>
    <t>石油製品・石炭製品</t>
    <phoneticPr fontId="5"/>
  </si>
  <si>
    <t>石油製品・石炭製品</t>
    <phoneticPr fontId="5"/>
  </si>
  <si>
    <t>ゴム製品</t>
    <phoneticPr fontId="5"/>
  </si>
  <si>
    <t>窯業・土石製品</t>
    <phoneticPr fontId="5"/>
  </si>
  <si>
    <t>不動産業，物品賃貸業</t>
    <phoneticPr fontId="5"/>
  </si>
  <si>
    <t>不動産業，物品賃貸業</t>
    <phoneticPr fontId="5"/>
  </si>
  <si>
    <t>教育，学習支援業</t>
    <phoneticPr fontId="5"/>
  </si>
  <si>
    <t>教育，学習支援業</t>
    <phoneticPr fontId="5"/>
  </si>
  <si>
    <t>医療，福祉</t>
    <phoneticPr fontId="5"/>
  </si>
  <si>
    <t>医療，福祉</t>
    <phoneticPr fontId="5"/>
  </si>
  <si>
    <t>サービス業</t>
    <phoneticPr fontId="5"/>
  </si>
  <si>
    <t>サービス業</t>
    <phoneticPr fontId="5"/>
  </si>
  <si>
    <t>公務</t>
    <phoneticPr fontId="5"/>
  </si>
  <si>
    <t>公務</t>
    <phoneticPr fontId="5"/>
  </si>
  <si>
    <t>電気・ガス・熱供給・水道業</t>
    <phoneticPr fontId="2"/>
  </si>
  <si>
    <t>４７</t>
    <phoneticPr fontId="2"/>
  </si>
  <si>
    <t>４８</t>
    <phoneticPr fontId="2"/>
  </si>
  <si>
    <t>４９</t>
    <phoneticPr fontId="2"/>
  </si>
  <si>
    <t>４８</t>
    <phoneticPr fontId="2"/>
  </si>
  <si>
    <t>５０</t>
    <phoneticPr fontId="5"/>
  </si>
  <si>
    <t>５１</t>
    <phoneticPr fontId="5"/>
  </si>
  <si>
    <t>３　 高等学校の進路状況の推移 　(　鹿児島県　）</t>
    <rPh sb="3" eb="5">
      <t>コウトウ</t>
    </rPh>
    <rPh sb="5" eb="7">
      <t>ガッコウ</t>
    </rPh>
    <rPh sb="8" eb="10">
      <t>シンロ</t>
    </rPh>
    <rPh sb="10" eb="12">
      <t>ジョウキョウ</t>
    </rPh>
    <rPh sb="13" eb="15">
      <t>スイイ</t>
    </rPh>
    <rPh sb="19" eb="23">
      <t>カゴシマケン</t>
    </rPh>
    <phoneticPr fontId="5"/>
  </si>
  <si>
    <t>卒業者総数</t>
  </si>
  <si>
    <t>進学者数</t>
  </si>
  <si>
    <t>就職者総数</t>
    <rPh sb="3" eb="4">
      <t>ソウ</t>
    </rPh>
    <phoneticPr fontId="5"/>
  </si>
  <si>
    <t>県外就職者</t>
  </si>
  <si>
    <t>県内就職者</t>
  </si>
  <si>
    <t>県外就職率</t>
  </si>
  <si>
    <t>県内就職率</t>
  </si>
  <si>
    <t>昭和37年3月</t>
    <phoneticPr fontId="5"/>
  </si>
  <si>
    <t>平成元年</t>
  </si>
  <si>
    <t>（％）</t>
    <phoneticPr fontId="5"/>
  </si>
  <si>
    <t>進 学 率</t>
    <phoneticPr fontId="5"/>
  </si>
  <si>
    <t>大 学 等</t>
    <rPh sb="0" eb="1">
      <t>ダイ</t>
    </rPh>
    <rPh sb="2" eb="3">
      <t>ガク</t>
    </rPh>
    <rPh sb="4" eb="5">
      <t>トウ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</si>
</sst>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1" formatCode="_ * #,##0_ ;_ * \-#,##0_ ;_ * &quot;-&quot;_ ;_ @_ "/>
    <numFmt numFmtId="43" formatCode="_ * #,##0.00_ ;_ * \-#,##0.00_ ;_ * &quot;-&quot;??_ ;_ @_ "/>
    <numFmt numFmtId="176" formatCode="_ * #,##0;_ * \-#,##0;_ * &quot;-&quot;\ ;_ @_ "/>
    <numFmt numFmtId="177" formatCode="#,##0.0_ "/>
    <numFmt numFmtId="178" formatCode="* #,##0.0;* \-#,##0.0;* &quot;-&quot;_ ;_ @"/>
    <numFmt numFmtId="179" formatCode="* #,##0;* \-#,##0;* &quot;-&quot;_ ;_ @"/>
    <numFmt numFmtId="180" formatCode="#,##0.0"/>
    <numFmt numFmtId="181" formatCode="_ * #,##0;_ * \-#,##0;_ * &quot;-&quot;_ ;_ @_ "/>
    <numFmt numFmtId="182" formatCode="#,##0.0_);[Red]\(#,##0.0\)"/>
    <numFmt numFmtId="183" formatCode="* #,##0;* \-#,##0;* &quot;-&quot;_ ;_ @_ "/>
    <numFmt numFmtId="184" formatCode="0.0_ "/>
    <numFmt numFmtId="185" formatCode="#,##0.0_ ;[Red]\-#,##0.0\ "/>
    <numFmt numFmtId="186" formatCode="#,##0.0;&quot;△ &quot;#,##0.0"/>
    <numFmt numFmtId="187" formatCode="#,##0.0;[Red]\-#,##0.0"/>
    <numFmt numFmtId="188" formatCode="#,##0.0;\-#,##0.0"/>
    <numFmt numFmtId="189" formatCode="#,##0_);[Red]\(#,##0\)"/>
  </numFmts>
  <fonts count="4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b/>
      <sz val="2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2"/>
      <name val="ＭＳ ゴシック"/>
      <family val="3"/>
      <charset val="128"/>
    </font>
    <font>
      <sz val="15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4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メイリオ"/>
      <family val="3"/>
      <charset val="128"/>
    </font>
    <font>
      <b/>
      <sz val="11"/>
      <color theme="1"/>
      <name val="ＭＳ 明朝"/>
      <family val="1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</fills>
  <borders count="17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hair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thin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hair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hair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8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hair">
        <color indexed="64"/>
      </left>
      <right style="hair">
        <color indexed="8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hair">
        <color indexed="8"/>
      </right>
      <top/>
      <bottom style="thin">
        <color indexed="64"/>
      </bottom>
      <diagonal/>
    </border>
    <border>
      <left style="hair">
        <color indexed="8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hair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/>
      <right style="hair">
        <color indexed="8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834">
    <xf numFmtId="0" fontId="0" fillId="0" borderId="0" xfId="0">
      <alignment vertical="center"/>
    </xf>
    <xf numFmtId="0" fontId="0" fillId="2" borderId="0" xfId="0" applyFill="1">
      <alignment vertical="center"/>
    </xf>
    <xf numFmtId="0" fontId="3" fillId="0" borderId="0" xfId="0" applyFont="1" applyBorder="1">
      <alignment vertical="center"/>
    </xf>
    <xf numFmtId="49" fontId="4" fillId="0" borderId="0" xfId="0" quotePrefix="1" applyNumberFormat="1" applyFont="1" applyFill="1" applyBorder="1">
      <alignment vertical="center"/>
    </xf>
    <xf numFmtId="0" fontId="4" fillId="0" borderId="0" xfId="0" applyFont="1" applyFill="1" applyBorder="1" applyAlignment="1"/>
    <xf numFmtId="0" fontId="0" fillId="0" borderId="0" xfId="0" applyFill="1">
      <alignment vertical="center"/>
    </xf>
    <xf numFmtId="0" fontId="4" fillId="0" borderId="0" xfId="0" applyFont="1" applyFill="1" applyBorder="1" applyAlignment="1">
      <alignment horizontal="centerContinuous"/>
    </xf>
    <xf numFmtId="0" fontId="6" fillId="0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6" fillId="3" borderId="0" xfId="0" applyFont="1" applyFill="1" applyBorder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6" fillId="3" borderId="3" xfId="0" applyFont="1" applyFill="1" applyBorder="1" applyAlignment="1">
      <alignment horizontal="distributed"/>
    </xf>
    <xf numFmtId="0" fontId="6" fillId="3" borderId="0" xfId="0" applyFont="1" applyFill="1" applyBorder="1" applyAlignment="1">
      <alignment horizontal="center"/>
    </xf>
    <xf numFmtId="0" fontId="0" fillId="0" borderId="6" xfId="0" applyBorder="1">
      <alignment vertical="center"/>
    </xf>
    <xf numFmtId="0" fontId="0" fillId="0" borderId="7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6" fillId="3" borderId="8" xfId="0" applyFont="1" applyFill="1" applyBorder="1" applyAlignment="1">
      <alignment horizontal="distributed"/>
    </xf>
    <xf numFmtId="0" fontId="0" fillId="0" borderId="11" xfId="0" applyBorder="1" applyAlignment="1">
      <alignment horizontal="centerContinuous"/>
    </xf>
    <xf numFmtId="0" fontId="0" fillId="0" borderId="7" xfId="0" applyBorder="1">
      <alignment vertical="center"/>
    </xf>
    <xf numFmtId="0" fontId="6" fillId="3" borderId="12" xfId="0" applyFont="1" applyFill="1" applyBorder="1" applyAlignment="1">
      <alignment horizontal="distributed"/>
    </xf>
    <xf numFmtId="0" fontId="0" fillId="0" borderId="15" xfId="0" applyBorder="1" applyAlignment="1">
      <alignment horizontal="centerContinuous"/>
    </xf>
    <xf numFmtId="176" fontId="6" fillId="0" borderId="12" xfId="1" applyNumberFormat="1" applyFont="1" applyFill="1" applyBorder="1" applyAlignment="1">
      <alignment horizontal="right" vertical="center"/>
    </xf>
    <xf numFmtId="176" fontId="6" fillId="0" borderId="18" xfId="1" applyNumberFormat="1" applyFont="1" applyFill="1" applyBorder="1" applyAlignment="1">
      <alignment horizontal="right" vertical="center"/>
    </xf>
    <xf numFmtId="176" fontId="6" fillId="0" borderId="19" xfId="1" applyNumberFormat="1" applyFont="1" applyFill="1" applyBorder="1" applyAlignment="1">
      <alignment horizontal="right" vertical="center"/>
    </xf>
    <xf numFmtId="0" fontId="6" fillId="3" borderId="0" xfId="0" applyFont="1" applyFill="1" applyBorder="1" applyAlignment="1">
      <alignment vertical="center"/>
    </xf>
    <xf numFmtId="176" fontId="6" fillId="3" borderId="19" xfId="1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176" fontId="6" fillId="0" borderId="20" xfId="1" applyNumberFormat="1" applyFont="1" applyFill="1" applyBorder="1" applyAlignment="1">
      <alignment horizontal="right" vertical="center"/>
    </xf>
    <xf numFmtId="0" fontId="0" fillId="0" borderId="21" xfId="0" applyBorder="1" applyAlignment="1">
      <alignment horizontal="center" vertical="center"/>
    </xf>
    <xf numFmtId="176" fontId="6" fillId="0" borderId="24" xfId="1" applyNumberFormat="1" applyFont="1" applyFill="1" applyBorder="1" applyAlignment="1">
      <alignment horizontal="right" vertical="center"/>
    </xf>
    <xf numFmtId="176" fontId="6" fillId="0" borderId="8" xfId="1" applyNumberFormat="1" applyFont="1" applyFill="1" applyBorder="1" applyAlignment="1">
      <alignment horizontal="right" vertical="center"/>
    </xf>
    <xf numFmtId="176" fontId="6" fillId="3" borderId="26" xfId="1" applyNumberFormat="1" applyFont="1" applyFill="1" applyBorder="1" applyAlignment="1">
      <alignment horizontal="right" vertical="center"/>
    </xf>
    <xf numFmtId="0" fontId="0" fillId="0" borderId="7" xfId="0" applyBorder="1" applyAlignment="1">
      <alignment horizontal="center" vertical="center"/>
    </xf>
    <xf numFmtId="176" fontId="6" fillId="0" borderId="30" xfId="1" applyNumberFormat="1" applyFont="1" applyFill="1" applyBorder="1" applyAlignment="1">
      <alignment horizontal="right" vertical="center"/>
    </xf>
    <xf numFmtId="176" fontId="6" fillId="0" borderId="28" xfId="1" applyNumberFormat="1" applyFont="1" applyFill="1" applyBorder="1" applyAlignment="1">
      <alignment horizontal="right" vertical="center"/>
    </xf>
    <xf numFmtId="176" fontId="6" fillId="3" borderId="28" xfId="1" applyNumberFormat="1" applyFont="1" applyFill="1" applyBorder="1" applyAlignment="1">
      <alignment horizontal="right" vertical="center"/>
    </xf>
    <xf numFmtId="176" fontId="6" fillId="3" borderId="20" xfId="1" applyNumberFormat="1" applyFont="1" applyFill="1" applyBorder="1" applyAlignment="1">
      <alignment horizontal="right" vertical="center"/>
    </xf>
    <xf numFmtId="0" fontId="0" fillId="0" borderId="35" xfId="0" applyBorder="1" applyAlignment="1">
      <alignment vertical="center"/>
    </xf>
    <xf numFmtId="0" fontId="0" fillId="0" borderId="26" xfId="0" applyBorder="1" applyAlignment="1">
      <alignment horizontal="distributed" vertical="center"/>
    </xf>
    <xf numFmtId="176" fontId="6" fillId="0" borderId="37" xfId="1" applyNumberFormat="1" applyFont="1" applyFill="1" applyBorder="1" applyAlignment="1">
      <alignment horizontal="right" vertical="center"/>
    </xf>
    <xf numFmtId="176" fontId="6" fillId="0" borderId="38" xfId="1" applyNumberFormat="1" applyFont="1" applyFill="1" applyBorder="1" applyAlignment="1">
      <alignment horizontal="right" vertical="center"/>
    </xf>
    <xf numFmtId="176" fontId="6" fillId="0" borderId="33" xfId="1" applyNumberFormat="1" applyFont="1" applyFill="1" applyBorder="1" applyAlignment="1">
      <alignment horizontal="right" vertical="center"/>
    </xf>
    <xf numFmtId="176" fontId="6" fillId="3" borderId="33" xfId="1" applyNumberFormat="1" applyFont="1" applyFill="1" applyBorder="1" applyAlignment="1">
      <alignment horizontal="right" vertical="center"/>
    </xf>
    <xf numFmtId="176" fontId="6" fillId="0" borderId="42" xfId="1" applyNumberFormat="1" applyFont="1" applyFill="1" applyBorder="1" applyAlignment="1">
      <alignment horizontal="right" vertical="center"/>
    </xf>
    <xf numFmtId="176" fontId="6" fillId="0" borderId="45" xfId="1" applyNumberFormat="1" applyFont="1" applyFill="1" applyBorder="1" applyAlignment="1">
      <alignment horizontal="right" vertical="center"/>
    </xf>
    <xf numFmtId="176" fontId="6" fillId="0" borderId="46" xfId="1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176" fontId="6" fillId="3" borderId="46" xfId="1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49" fontId="4" fillId="0" borderId="0" xfId="0" quotePrefix="1" applyNumberFormat="1" applyFont="1" applyBorder="1">
      <alignment vertical="center"/>
    </xf>
    <xf numFmtId="0" fontId="4" fillId="0" borderId="0" xfId="0" applyFont="1" applyBorder="1" applyAlignment="1"/>
    <xf numFmtId="0" fontId="4" fillId="0" borderId="0" xfId="0" applyFont="1" applyBorder="1" applyAlignment="1">
      <alignment horizontal="centerContinuous"/>
    </xf>
    <xf numFmtId="0" fontId="6" fillId="3" borderId="48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0" fillId="0" borderId="49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horizontal="distributed" vertical="center"/>
    </xf>
    <xf numFmtId="0" fontId="0" fillId="0" borderId="56" xfId="0" applyBorder="1" applyAlignment="1">
      <alignment vertical="center"/>
    </xf>
    <xf numFmtId="0" fontId="0" fillId="0" borderId="57" xfId="0" applyBorder="1" applyAlignment="1">
      <alignment vertical="center"/>
    </xf>
    <xf numFmtId="179" fontId="9" fillId="0" borderId="0" xfId="0" applyNumberFormat="1" applyFont="1" applyBorder="1" applyAlignment="1">
      <alignment horizontal="right" vertical="center"/>
    </xf>
    <xf numFmtId="0" fontId="11" fillId="0" borderId="59" xfId="0" applyFont="1" applyBorder="1" applyAlignment="1" applyProtection="1">
      <alignment horizontal="centerContinuous" vertical="center"/>
    </xf>
    <xf numFmtId="0" fontId="0" fillId="0" borderId="0" xfId="0" applyFill="1" applyAlignment="1">
      <alignment vertical="center"/>
    </xf>
    <xf numFmtId="0" fontId="0" fillId="0" borderId="51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181" fontId="9" fillId="0" borderId="0" xfId="0" applyNumberFormat="1" applyFont="1" applyBorder="1" applyAlignment="1">
      <alignment horizontal="right" vertical="center"/>
    </xf>
    <xf numFmtId="181" fontId="9" fillId="0" borderId="55" xfId="0" applyNumberFormat="1" applyFont="1" applyBorder="1" applyAlignment="1">
      <alignment horizontal="right" vertical="center"/>
    </xf>
    <xf numFmtId="181" fontId="9" fillId="0" borderId="60" xfId="0" applyNumberFormat="1" applyFont="1" applyBorder="1" applyAlignment="1">
      <alignment horizontal="right" vertical="center"/>
    </xf>
    <xf numFmtId="181" fontId="9" fillId="0" borderId="0" xfId="0" applyNumberFormat="1" applyFont="1" applyFill="1" applyBorder="1" applyAlignment="1">
      <alignment horizontal="right" vertical="center"/>
    </xf>
    <xf numFmtId="181" fontId="8" fillId="0" borderId="55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Border="1" applyAlignment="1">
      <alignment horizontal="right" vertical="center"/>
    </xf>
    <xf numFmtId="181" fontId="8" fillId="0" borderId="60" xfId="0" applyNumberFormat="1" applyFont="1" applyFill="1" applyBorder="1" applyAlignment="1">
      <alignment horizontal="right" vertical="center"/>
    </xf>
    <xf numFmtId="181" fontId="9" fillId="0" borderId="60" xfId="0" applyNumberFormat="1" applyFont="1" applyFill="1" applyBorder="1" applyAlignment="1">
      <alignment horizontal="right" vertical="center"/>
    </xf>
    <xf numFmtId="181" fontId="15" fillId="0" borderId="0" xfId="1" applyNumberFormat="1" applyFont="1" applyFill="1" applyBorder="1" applyAlignment="1">
      <alignment horizontal="right" vertical="center"/>
    </xf>
    <xf numFmtId="181" fontId="15" fillId="0" borderId="55" xfId="1" applyNumberFormat="1" applyFont="1" applyFill="1" applyBorder="1" applyAlignment="1">
      <alignment horizontal="right" vertical="center"/>
    </xf>
    <xf numFmtId="181" fontId="15" fillId="0" borderId="60" xfId="1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181" fontId="8" fillId="0" borderId="0" xfId="0" applyNumberFormat="1" applyFont="1" applyBorder="1" applyAlignment="1">
      <alignment horizontal="right" vertical="center"/>
    </xf>
    <xf numFmtId="181" fontId="8" fillId="0" borderId="55" xfId="0" applyNumberFormat="1" applyFont="1" applyBorder="1" applyAlignment="1">
      <alignment horizontal="right" vertical="center"/>
    </xf>
    <xf numFmtId="181" fontId="8" fillId="0" borderId="60" xfId="0" applyNumberFormat="1" applyFont="1" applyBorder="1" applyAlignment="1">
      <alignment horizontal="right" vertical="center"/>
    </xf>
    <xf numFmtId="181" fontId="6" fillId="0" borderId="0" xfId="1" applyNumberFormat="1" applyFont="1" applyFill="1" applyBorder="1" applyAlignment="1">
      <alignment horizontal="right" vertical="center"/>
    </xf>
    <xf numFmtId="181" fontId="9" fillId="0" borderId="55" xfId="0" applyNumberFormat="1" applyFont="1" applyFill="1" applyBorder="1" applyAlignment="1">
      <alignment horizontal="right" vertical="center"/>
    </xf>
    <xf numFmtId="0" fontId="0" fillId="0" borderId="54" xfId="0" applyBorder="1" applyAlignment="1">
      <alignment horizontal="right" vertical="center"/>
    </xf>
    <xf numFmtId="0" fontId="0" fillId="0" borderId="52" xfId="0" applyBorder="1" applyAlignment="1">
      <alignment horizontal="right" vertical="center"/>
    </xf>
    <xf numFmtId="0" fontId="0" fillId="0" borderId="61" xfId="0" applyBorder="1" applyAlignment="1">
      <alignment horizontal="right" vertical="center"/>
    </xf>
    <xf numFmtId="0" fontId="0" fillId="0" borderId="18" xfId="0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9" fontId="14" fillId="0" borderId="0" xfId="0" quotePrefix="1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81" fontId="6" fillId="0" borderId="60" xfId="1" applyNumberFormat="1" applyFont="1" applyFill="1" applyBorder="1" applyAlignment="1">
      <alignment horizontal="right" vertical="center"/>
    </xf>
    <xf numFmtId="181" fontId="6" fillId="0" borderId="55" xfId="1" applyNumberFormat="1" applyFont="1" applyFill="1" applyBorder="1" applyAlignment="1">
      <alignment horizontal="right" vertical="center"/>
    </xf>
    <xf numFmtId="179" fontId="9" fillId="0" borderId="11" xfId="0" applyNumberFormat="1" applyFont="1" applyBorder="1" applyAlignment="1">
      <alignment horizontal="right" vertical="center"/>
    </xf>
    <xf numFmtId="0" fontId="0" fillId="0" borderId="0" xfId="0" applyBorder="1" applyProtection="1">
      <alignment vertical="center"/>
    </xf>
    <xf numFmtId="0" fontId="0" fillId="0" borderId="0" xfId="0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3" borderId="0" xfId="0" applyFont="1" applyFill="1" applyBorder="1" applyAlignment="1" applyProtection="1">
      <alignment vertical="center"/>
    </xf>
    <xf numFmtId="183" fontId="6" fillId="3" borderId="0" xfId="0" applyNumberFormat="1" applyFont="1" applyFill="1" applyBorder="1" applyAlignment="1" applyProtection="1">
      <alignment vertical="center"/>
    </xf>
    <xf numFmtId="183" fontId="6" fillId="3" borderId="15" xfId="1" applyNumberFormat="1" applyFont="1" applyFill="1" applyBorder="1" applyAlignment="1" applyProtection="1">
      <alignment horizontal="right" vertical="center"/>
    </xf>
    <xf numFmtId="183" fontId="6" fillId="3" borderId="25" xfId="1" applyNumberFormat="1" applyFont="1" applyFill="1" applyBorder="1" applyAlignment="1" applyProtection="1">
      <alignment horizontal="right" vertical="center"/>
    </xf>
    <xf numFmtId="183" fontId="6" fillId="3" borderId="0" xfId="1" applyNumberFormat="1" applyFont="1" applyFill="1" applyBorder="1" applyAlignment="1" applyProtection="1">
      <alignment horizontal="right" vertical="center"/>
    </xf>
    <xf numFmtId="0" fontId="6" fillId="3" borderId="0" xfId="0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</xf>
    <xf numFmtId="49" fontId="14" fillId="0" borderId="0" xfId="0" quotePrefix="1" applyNumberFormat="1" applyFont="1" applyBorder="1" applyAlignment="1" applyProtection="1">
      <alignment vertical="center"/>
    </xf>
    <xf numFmtId="38" fontId="0" fillId="0" borderId="0" xfId="0" applyNumberFormat="1" applyBorder="1" applyProtection="1">
      <alignment vertical="center"/>
    </xf>
    <xf numFmtId="179" fontId="9" fillId="0" borderId="15" xfId="0" applyNumberFormat="1" applyFont="1" applyBorder="1" applyAlignment="1">
      <alignment horizontal="right" vertical="center" shrinkToFit="1"/>
    </xf>
    <xf numFmtId="179" fontId="9" fillId="0" borderId="0" xfId="0" applyNumberFormat="1" applyFont="1" applyBorder="1" applyAlignment="1">
      <alignment horizontal="right" vertical="center" shrinkToFit="1"/>
    </xf>
    <xf numFmtId="179" fontId="6" fillId="3" borderId="25" xfId="1" applyNumberFormat="1" applyFont="1" applyFill="1" applyBorder="1" applyAlignment="1" applyProtection="1">
      <alignment horizontal="right" vertical="center"/>
    </xf>
    <xf numFmtId="179" fontId="6" fillId="3" borderId="0" xfId="1" applyNumberFormat="1" applyFont="1" applyFill="1" applyBorder="1" applyAlignment="1" applyProtection="1">
      <alignment horizontal="right" vertical="center"/>
    </xf>
    <xf numFmtId="179" fontId="6" fillId="3" borderId="15" xfId="1" applyNumberFormat="1" applyFont="1" applyFill="1" applyBorder="1" applyAlignment="1" applyProtection="1">
      <alignment horizontal="right" vertical="center"/>
    </xf>
    <xf numFmtId="179" fontId="9" fillId="0" borderId="15" xfId="0" applyNumberFormat="1" applyFont="1" applyBorder="1" applyAlignment="1">
      <alignment horizontal="right" vertical="center"/>
    </xf>
    <xf numFmtId="179" fontId="9" fillId="0" borderId="25" xfId="0" applyNumberFormat="1" applyFont="1" applyBorder="1" applyAlignment="1">
      <alignment horizontal="right" vertical="center"/>
    </xf>
    <xf numFmtId="38" fontId="16" fillId="3" borderId="36" xfId="1" applyFont="1" applyFill="1" applyBorder="1" applyAlignment="1" applyProtection="1">
      <alignment horizontal="right" vertical="center"/>
    </xf>
    <xf numFmtId="38" fontId="16" fillId="3" borderId="52" xfId="1" applyFont="1" applyFill="1" applyBorder="1" applyAlignment="1" applyProtection="1">
      <alignment horizontal="right" vertical="center"/>
    </xf>
    <xf numFmtId="38" fontId="16" fillId="3" borderId="26" xfId="1" applyFont="1" applyFill="1" applyBorder="1" applyAlignment="1" applyProtection="1">
      <alignment horizontal="right" vertical="center"/>
    </xf>
    <xf numFmtId="179" fontId="16" fillId="3" borderId="52" xfId="1" applyNumberFormat="1" applyFont="1" applyFill="1" applyBorder="1" applyAlignment="1" applyProtection="1">
      <alignment horizontal="right" vertical="center"/>
    </xf>
    <xf numFmtId="0" fontId="11" fillId="0" borderId="0" xfId="0" applyFont="1" applyAlignment="1">
      <alignment horizontal="center" vertical="center"/>
    </xf>
    <xf numFmtId="0" fontId="18" fillId="3" borderId="18" xfId="0" applyFont="1" applyFill="1" applyBorder="1" applyAlignment="1" applyProtection="1">
      <alignment horizontal="center" vertical="center"/>
    </xf>
    <xf numFmtId="0" fontId="18" fillId="3" borderId="51" xfId="0" applyFont="1" applyFill="1" applyBorder="1" applyAlignment="1" applyProtection="1">
      <alignment horizontal="center" vertical="center"/>
    </xf>
    <xf numFmtId="0" fontId="18" fillId="3" borderId="86" xfId="0" applyFont="1" applyFill="1" applyBorder="1" applyAlignment="1" applyProtection="1">
      <alignment horizontal="centerContinuous" vertical="center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Fill="1" applyAlignment="1" applyProtection="1">
      <alignment vertical="center"/>
    </xf>
    <xf numFmtId="0" fontId="14" fillId="0" borderId="0" xfId="0" applyFont="1" applyFill="1" applyBorder="1" applyAlignment="1" applyProtection="1">
      <alignment vertical="center"/>
    </xf>
    <xf numFmtId="49" fontId="14" fillId="0" borderId="0" xfId="0" quotePrefix="1" applyNumberFormat="1" applyFont="1" applyFill="1" applyBorder="1" applyAlignment="1" applyProtection="1">
      <alignment vertical="center"/>
    </xf>
    <xf numFmtId="181" fontId="9" fillId="0" borderId="71" xfId="0" applyNumberFormat="1" applyFont="1" applyBorder="1" applyAlignment="1">
      <alignment horizontal="right" vertical="center"/>
    </xf>
    <xf numFmtId="181" fontId="9" fillId="2" borderId="0" xfId="0" applyNumberFormat="1" applyFont="1" applyFill="1" applyBorder="1" applyAlignment="1">
      <alignment horizontal="right" vertical="center"/>
    </xf>
    <xf numFmtId="181" fontId="9" fillId="2" borderId="71" xfId="0" applyNumberFormat="1" applyFont="1" applyFill="1" applyBorder="1" applyAlignment="1">
      <alignment horizontal="right" vertical="center"/>
    </xf>
    <xf numFmtId="0" fontId="0" fillId="2" borderId="52" xfId="0" applyFont="1" applyFill="1" applyBorder="1" applyAlignment="1">
      <alignment horizontal="right" vertical="center"/>
    </xf>
    <xf numFmtId="0" fontId="0" fillId="2" borderId="54" xfId="0" applyFont="1" applyFill="1" applyBorder="1" applyAlignment="1">
      <alignment horizontal="right" vertical="center"/>
    </xf>
    <xf numFmtId="0" fontId="0" fillId="2" borderId="61" xfId="0" applyFont="1" applyFill="1" applyBorder="1" applyAlignment="1">
      <alignment horizontal="right" vertical="center"/>
    </xf>
    <xf numFmtId="181" fontId="8" fillId="2" borderId="0" xfId="0" applyNumberFormat="1" applyFont="1" applyFill="1" applyBorder="1" applyAlignment="1">
      <alignment horizontal="right" vertical="center"/>
    </xf>
    <xf numFmtId="181" fontId="8" fillId="2" borderId="55" xfId="0" applyNumberFormat="1" applyFont="1" applyFill="1" applyBorder="1" applyAlignment="1">
      <alignment horizontal="right" vertical="center"/>
    </xf>
    <xf numFmtId="181" fontId="8" fillId="2" borderId="60" xfId="0" applyNumberFormat="1" applyFont="1" applyFill="1" applyBorder="1" applyAlignment="1">
      <alignment horizontal="right" vertical="center"/>
    </xf>
    <xf numFmtId="181" fontId="13" fillId="2" borderId="0" xfId="0" applyNumberFormat="1" applyFont="1" applyFill="1" applyBorder="1" applyAlignment="1">
      <alignment horizontal="right" vertical="center"/>
    </xf>
    <xf numFmtId="181" fontId="13" fillId="2" borderId="55" xfId="0" applyNumberFormat="1" applyFont="1" applyFill="1" applyBorder="1" applyAlignment="1">
      <alignment horizontal="right" vertical="center"/>
    </xf>
    <xf numFmtId="181" fontId="13" fillId="2" borderId="60" xfId="0" applyNumberFormat="1" applyFont="1" applyFill="1" applyBorder="1" applyAlignment="1">
      <alignment horizontal="right" vertical="center"/>
    </xf>
    <xf numFmtId="0" fontId="0" fillId="0" borderId="61" xfId="0" applyFill="1" applyBorder="1" applyAlignment="1">
      <alignment horizontal="right" vertical="center"/>
    </xf>
    <xf numFmtId="181" fontId="9" fillId="2" borderId="55" xfId="0" applyNumberFormat="1" applyFont="1" applyFill="1" applyBorder="1" applyAlignment="1">
      <alignment horizontal="right" vertical="center"/>
    </xf>
    <xf numFmtId="181" fontId="9" fillId="2" borderId="60" xfId="0" applyNumberFormat="1" applyFont="1" applyFill="1" applyBorder="1" applyAlignment="1">
      <alignment horizontal="right" vertical="center"/>
    </xf>
    <xf numFmtId="183" fontId="6" fillId="0" borderId="93" xfId="1" applyNumberFormat="1" applyFont="1" applyFill="1" applyBorder="1" applyAlignment="1" applyProtection="1">
      <alignment horizontal="right" vertical="center"/>
    </xf>
    <xf numFmtId="183" fontId="6" fillId="0" borderId="95" xfId="1" applyNumberFormat="1" applyFont="1" applyFill="1" applyBorder="1" applyAlignment="1" applyProtection="1">
      <alignment horizontal="right" vertical="center"/>
    </xf>
    <xf numFmtId="183" fontId="6" fillId="0" borderId="96" xfId="1" applyNumberFormat="1" applyFont="1" applyFill="1" applyBorder="1" applyAlignment="1" applyProtection="1">
      <alignment horizontal="right" vertical="center"/>
    </xf>
    <xf numFmtId="183" fontId="6" fillId="0" borderId="97" xfId="1" applyNumberFormat="1" applyFont="1" applyFill="1" applyBorder="1" applyAlignment="1" applyProtection="1">
      <alignment horizontal="right" vertical="center"/>
    </xf>
    <xf numFmtId="183" fontId="6" fillId="0" borderId="55" xfId="1" applyNumberFormat="1" applyFont="1" applyFill="1" applyBorder="1" applyAlignment="1" applyProtection="1">
      <alignment horizontal="right" vertical="center"/>
    </xf>
    <xf numFmtId="183" fontId="6" fillId="0" borderId="15" xfId="1" applyNumberFormat="1" applyFont="1" applyFill="1" applyBorder="1" applyAlignment="1" applyProtection="1">
      <alignment horizontal="right" vertical="center"/>
    </xf>
    <xf numFmtId="183" fontId="6" fillId="0" borderId="98" xfId="1" applyNumberFormat="1" applyFont="1" applyFill="1" applyBorder="1" applyAlignment="1" applyProtection="1">
      <alignment horizontal="right" vertical="center"/>
    </xf>
    <xf numFmtId="183" fontId="6" fillId="0" borderId="99" xfId="1" applyNumberFormat="1" applyFont="1" applyFill="1" applyBorder="1" applyAlignment="1" applyProtection="1">
      <alignment horizontal="right" vertical="center"/>
    </xf>
    <xf numFmtId="183" fontId="6" fillId="0" borderId="82" xfId="1" applyNumberFormat="1" applyFont="1" applyFill="1" applyBorder="1" applyAlignment="1" applyProtection="1">
      <alignment horizontal="right" vertical="center"/>
    </xf>
    <xf numFmtId="183" fontId="6" fillId="0" borderId="32" xfId="1" applyNumberFormat="1" applyFont="1" applyFill="1" applyBorder="1" applyAlignment="1" applyProtection="1">
      <alignment horizontal="right" vertical="center"/>
    </xf>
    <xf numFmtId="183" fontId="6" fillId="0" borderId="100" xfId="1" applyNumberFormat="1" applyFont="1" applyFill="1" applyBorder="1" applyAlignment="1" applyProtection="1">
      <alignment horizontal="right" vertical="center"/>
    </xf>
    <xf numFmtId="183" fontId="6" fillId="0" borderId="101" xfId="1" applyNumberFormat="1" applyFont="1" applyFill="1" applyBorder="1" applyAlignment="1" applyProtection="1">
      <alignment horizontal="right" vertical="center"/>
    </xf>
    <xf numFmtId="183" fontId="6" fillId="0" borderId="102" xfId="1" applyNumberFormat="1" applyFont="1" applyFill="1" applyBorder="1" applyAlignment="1" applyProtection="1">
      <alignment horizontal="right" vertical="center"/>
    </xf>
    <xf numFmtId="183" fontId="6" fillId="0" borderId="103" xfId="1" applyNumberFormat="1" applyFont="1" applyFill="1" applyBorder="1" applyAlignment="1" applyProtection="1">
      <alignment horizontal="right" vertical="center"/>
    </xf>
    <xf numFmtId="183" fontId="6" fillId="0" borderId="104" xfId="1" applyNumberFormat="1" applyFont="1" applyFill="1" applyBorder="1" applyAlignment="1" applyProtection="1">
      <alignment horizontal="right" vertical="center"/>
    </xf>
    <xf numFmtId="183" fontId="6" fillId="0" borderId="105" xfId="1" applyNumberFormat="1" applyFont="1" applyFill="1" applyBorder="1" applyAlignment="1" applyProtection="1">
      <alignment horizontal="right" vertical="center"/>
    </xf>
    <xf numFmtId="183" fontId="6" fillId="0" borderId="106" xfId="1" applyNumberFormat="1" applyFont="1" applyFill="1" applyBorder="1" applyAlignment="1" applyProtection="1">
      <alignment horizontal="right" vertical="center"/>
    </xf>
    <xf numFmtId="183" fontId="6" fillId="0" borderId="107" xfId="1" applyNumberFormat="1" applyFont="1" applyFill="1" applyBorder="1" applyAlignment="1" applyProtection="1">
      <alignment horizontal="right" vertical="center"/>
    </xf>
    <xf numFmtId="183" fontId="6" fillId="0" borderId="79" xfId="1" applyNumberFormat="1" applyFont="1" applyFill="1" applyBorder="1" applyAlignment="1" applyProtection="1">
      <alignment horizontal="right" vertical="center"/>
    </xf>
    <xf numFmtId="183" fontId="6" fillId="0" borderId="73" xfId="1" applyNumberFormat="1" applyFont="1" applyFill="1" applyBorder="1" applyAlignment="1" applyProtection="1">
      <alignment horizontal="right" vertical="center"/>
    </xf>
    <xf numFmtId="183" fontId="6" fillId="0" borderId="108" xfId="1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75" xfId="0" applyBorder="1" applyAlignment="1">
      <alignment vertical="center"/>
    </xf>
    <xf numFmtId="0" fontId="0" fillId="0" borderId="75" xfId="0" applyBorder="1" applyAlignment="1">
      <alignment horizontal="centerContinuous" vertical="center"/>
    </xf>
    <xf numFmtId="0" fontId="0" fillId="0" borderId="63" xfId="0" applyBorder="1" applyAlignment="1">
      <alignment vertical="center"/>
    </xf>
    <xf numFmtId="0" fontId="0" fillId="0" borderId="111" xfId="0" applyBorder="1" applyAlignment="1">
      <alignment vertical="center"/>
    </xf>
    <xf numFmtId="0" fontId="0" fillId="0" borderId="111" xfId="0" applyBorder="1" applyAlignment="1">
      <alignment horizontal="center"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85" xfId="0" applyBorder="1" applyAlignment="1">
      <alignment horizontal="right" vertical="center"/>
    </xf>
    <xf numFmtId="0" fontId="0" fillId="0" borderId="92" xfId="0" applyBorder="1" applyAlignment="1">
      <alignment horizontal="right" vertical="center"/>
    </xf>
    <xf numFmtId="0" fontId="0" fillId="0" borderId="75" xfId="0" applyBorder="1" applyAlignment="1">
      <alignment horizontal="right" vertical="center"/>
    </xf>
    <xf numFmtId="0" fontId="10" fillId="0" borderId="11" xfId="0" applyFont="1" applyBorder="1" applyAlignment="1">
      <alignment horizontal="centerContinuous" vertical="center"/>
    </xf>
    <xf numFmtId="181" fontId="8" fillId="0" borderId="11" xfId="0" applyNumberFormat="1" applyFont="1" applyFill="1" applyBorder="1" applyAlignment="1">
      <alignment horizontal="right" vertical="center"/>
    </xf>
    <xf numFmtId="181" fontId="8" fillId="0" borderId="59" xfId="0" applyNumberFormat="1" applyFont="1" applyFill="1" applyBorder="1" applyAlignment="1">
      <alignment horizontal="right" vertical="center"/>
    </xf>
    <xf numFmtId="181" fontId="9" fillId="0" borderId="11" xfId="0" applyNumberFormat="1" applyFont="1" applyBorder="1" applyAlignment="1">
      <alignment horizontal="right" vertical="center"/>
    </xf>
    <xf numFmtId="181" fontId="9" fillId="0" borderId="59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181" fontId="9" fillId="0" borderId="11" xfId="0" applyNumberFormat="1" applyFont="1" applyFill="1" applyBorder="1" applyAlignment="1">
      <alignment horizontal="right" vertical="center"/>
    </xf>
    <xf numFmtId="181" fontId="9" fillId="0" borderId="59" xfId="0" applyNumberFormat="1" applyFont="1" applyFill="1" applyBorder="1" applyAlignment="1">
      <alignment horizontal="right" vertical="center"/>
    </xf>
    <xf numFmtId="181" fontId="6" fillId="0" borderId="11" xfId="1" applyNumberFormat="1" applyFont="1" applyFill="1" applyBorder="1" applyAlignment="1">
      <alignment horizontal="right" vertical="center"/>
    </xf>
    <xf numFmtId="181" fontId="6" fillId="0" borderId="59" xfId="1" applyNumberFormat="1" applyFont="1" applyFill="1" applyBorder="1" applyAlignment="1">
      <alignment horizontal="right" vertical="center"/>
    </xf>
    <xf numFmtId="181" fontId="8" fillId="0" borderId="11" xfId="0" applyNumberFormat="1" applyFont="1" applyBorder="1" applyAlignment="1">
      <alignment horizontal="right" vertical="center"/>
    </xf>
    <xf numFmtId="181" fontId="8" fillId="0" borderId="59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centerContinuous" vertical="center"/>
    </xf>
    <xf numFmtId="181" fontId="12" fillId="0" borderId="0" xfId="0" applyNumberFormat="1" applyFont="1" applyBorder="1" applyAlignment="1">
      <alignment horizontal="right" vertical="center"/>
    </xf>
    <xf numFmtId="181" fontId="12" fillId="0" borderId="60" xfId="0" applyNumberFormat="1" applyFont="1" applyBorder="1" applyAlignment="1">
      <alignment horizontal="right" vertical="center"/>
    </xf>
    <xf numFmtId="181" fontId="12" fillId="0" borderId="55" xfId="0" applyNumberFormat="1" applyFont="1" applyBorder="1" applyAlignment="1">
      <alignment horizontal="right" vertical="center"/>
    </xf>
    <xf numFmtId="181" fontId="12" fillId="0" borderId="11" xfId="0" applyNumberFormat="1" applyFont="1" applyBorder="1" applyAlignment="1">
      <alignment horizontal="right" vertical="center"/>
    </xf>
    <xf numFmtId="181" fontId="12" fillId="0" borderId="59" xfId="0" applyNumberFormat="1" applyFont="1" applyBorder="1" applyAlignment="1">
      <alignment horizontal="right" vertical="center"/>
    </xf>
    <xf numFmtId="181" fontId="12" fillId="0" borderId="0" xfId="0" applyNumberFormat="1" applyFont="1" applyFill="1" applyBorder="1" applyAlignment="1">
      <alignment horizontal="right" vertical="center"/>
    </xf>
    <xf numFmtId="0" fontId="11" fillId="0" borderId="0" xfId="0" applyFont="1" applyBorder="1" applyAlignment="1">
      <alignment vertical="center"/>
    </xf>
    <xf numFmtId="0" fontId="11" fillId="0" borderId="11" xfId="0" applyFont="1" applyBorder="1" applyAlignment="1">
      <alignment vertical="center"/>
    </xf>
    <xf numFmtId="181" fontId="6" fillId="0" borderId="72" xfId="1" applyNumberFormat="1" applyFont="1" applyFill="1" applyBorder="1" applyAlignment="1">
      <alignment horizontal="right" vertical="center"/>
    </xf>
    <xf numFmtId="0" fontId="0" fillId="2" borderId="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/>
    </xf>
    <xf numFmtId="181" fontId="15" fillId="0" borderId="11" xfId="1" applyNumberFormat="1" applyFont="1" applyFill="1" applyBorder="1" applyAlignment="1">
      <alignment horizontal="right" vertical="center"/>
    </xf>
    <xf numFmtId="181" fontId="15" fillId="0" borderId="59" xfId="1" applyNumberFormat="1" applyFont="1" applyFill="1" applyBorder="1" applyAlignment="1">
      <alignment horizontal="right" vertical="center"/>
    </xf>
    <xf numFmtId="181" fontId="9" fillId="2" borderId="59" xfId="0" applyNumberFormat="1" applyFont="1" applyFill="1" applyBorder="1" applyAlignment="1">
      <alignment horizontal="right" vertical="center"/>
    </xf>
    <xf numFmtId="0" fontId="0" fillId="0" borderId="86" xfId="0" applyBorder="1" applyAlignment="1">
      <alignment horizontal="centerContinuous" vertical="center"/>
    </xf>
    <xf numFmtId="0" fontId="0" fillId="0" borderId="90" xfId="0" applyBorder="1" applyAlignment="1">
      <alignment horizontal="centerContinuous" vertical="center"/>
    </xf>
    <xf numFmtId="0" fontId="0" fillId="0" borderId="91" xfId="0" applyBorder="1" applyAlignment="1">
      <alignment horizontal="centerContinuous" vertical="center"/>
    </xf>
    <xf numFmtId="0" fontId="0" fillId="0" borderId="110" xfId="0" applyBorder="1" applyAlignment="1">
      <alignment horizontal="centerContinuous" vertical="center"/>
    </xf>
    <xf numFmtId="0" fontId="0" fillId="0" borderId="89" xfId="0" applyBorder="1" applyAlignment="1">
      <alignment horizontal="centerContinuous" vertical="center"/>
    </xf>
    <xf numFmtId="0" fontId="0" fillId="2" borderId="85" xfId="0" applyFont="1" applyFill="1" applyBorder="1" applyAlignment="1">
      <alignment horizontal="right" vertical="center"/>
    </xf>
    <xf numFmtId="0" fontId="0" fillId="2" borderId="92" xfId="0" applyFont="1" applyFill="1" applyBorder="1" applyAlignment="1">
      <alignment horizontal="right" vertical="center"/>
    </xf>
    <xf numFmtId="0" fontId="0" fillId="2" borderId="115" xfId="0" applyFont="1" applyFill="1" applyBorder="1" applyAlignment="1">
      <alignment horizontal="right" vertical="center"/>
    </xf>
    <xf numFmtId="0" fontId="0" fillId="2" borderId="75" xfId="0" applyFont="1" applyFill="1" applyBorder="1" applyAlignment="1">
      <alignment horizontal="right" vertical="center"/>
    </xf>
    <xf numFmtId="181" fontId="8" fillId="2" borderId="11" xfId="0" applyNumberFormat="1" applyFont="1" applyFill="1" applyBorder="1" applyAlignment="1">
      <alignment horizontal="right" vertical="center"/>
    </xf>
    <xf numFmtId="181" fontId="8" fillId="2" borderId="59" xfId="0" applyNumberFormat="1" applyFont="1" applyFill="1" applyBorder="1" applyAlignment="1">
      <alignment horizontal="right" vertical="center"/>
    </xf>
    <xf numFmtId="181" fontId="13" fillId="2" borderId="11" xfId="0" applyNumberFormat="1" applyFont="1" applyFill="1" applyBorder="1" applyAlignment="1">
      <alignment horizontal="right" vertical="center"/>
    </xf>
    <xf numFmtId="181" fontId="13" fillId="2" borderId="59" xfId="0" applyNumberFormat="1" applyFont="1" applyFill="1" applyBorder="1" applyAlignment="1">
      <alignment horizontal="right" vertical="center"/>
    </xf>
    <xf numFmtId="181" fontId="9" fillId="2" borderId="11" xfId="0" applyNumberFormat="1" applyFont="1" applyFill="1" applyBorder="1" applyAlignment="1">
      <alignment horizontal="right" vertical="center"/>
    </xf>
    <xf numFmtId="0" fontId="0" fillId="2" borderId="56" xfId="0" applyFill="1" applyBorder="1" applyAlignment="1">
      <alignment vertical="center"/>
    </xf>
    <xf numFmtId="0" fontId="0" fillId="2" borderId="62" xfId="0" applyFill="1" applyBorder="1" applyAlignment="1">
      <alignment vertical="center"/>
    </xf>
    <xf numFmtId="0" fontId="0" fillId="0" borderId="92" xfId="0" applyFill="1" applyBorder="1" applyAlignment="1">
      <alignment horizontal="right" vertical="center"/>
    </xf>
    <xf numFmtId="0" fontId="0" fillId="0" borderId="116" xfId="0" applyBorder="1" applyAlignment="1" applyProtection="1">
      <alignment horizontal="centerContinuous" vertical="center"/>
    </xf>
    <xf numFmtId="0" fontId="0" fillId="0" borderId="117" xfId="0" applyBorder="1" applyAlignment="1" applyProtection="1">
      <alignment horizontal="centerContinuous" vertical="center"/>
    </xf>
    <xf numFmtId="0" fontId="0" fillId="0" borderId="118" xfId="0" applyBorder="1" applyAlignment="1" applyProtection="1">
      <alignment horizontal="centerContinuous" vertical="center"/>
    </xf>
    <xf numFmtId="0" fontId="0" fillId="0" borderId="123" xfId="0" applyBorder="1" applyAlignment="1" applyProtection="1">
      <alignment vertical="center"/>
    </xf>
    <xf numFmtId="0" fontId="0" fillId="0" borderId="126" xfId="0" applyFill="1" applyBorder="1" applyAlignment="1">
      <alignment horizontal="center" vertical="center"/>
    </xf>
    <xf numFmtId="0" fontId="0" fillId="0" borderId="123" xfId="0" applyFill="1" applyBorder="1" applyAlignment="1">
      <alignment horizontal="center" vertical="center"/>
    </xf>
    <xf numFmtId="0" fontId="0" fillId="0" borderId="127" xfId="0" applyBorder="1" applyAlignment="1">
      <alignment vertical="center"/>
    </xf>
    <xf numFmtId="0" fontId="0" fillId="0" borderId="50" xfId="0" applyFill="1" applyBorder="1" applyAlignment="1">
      <alignment horizontal="distributed" vertical="center"/>
    </xf>
    <xf numFmtId="0" fontId="18" fillId="3" borderId="130" xfId="0" applyFont="1" applyFill="1" applyBorder="1" applyAlignment="1" applyProtection="1">
      <alignment horizontal="centerContinuous" vertical="center"/>
    </xf>
    <xf numFmtId="0" fontId="18" fillId="3" borderId="0" xfId="0" applyFont="1" applyFill="1" applyBorder="1" applyAlignment="1" applyProtection="1">
      <alignment horizontal="center" vertical="center"/>
    </xf>
    <xf numFmtId="0" fontId="18" fillId="3" borderId="132" xfId="0" applyFont="1" applyFill="1" applyBorder="1" applyAlignment="1" applyProtection="1">
      <alignment horizontal="center" vertical="center"/>
    </xf>
    <xf numFmtId="38" fontId="16" fillId="3" borderId="85" xfId="1" applyFont="1" applyFill="1" applyBorder="1" applyAlignment="1" applyProtection="1">
      <alignment horizontal="right" vertical="center"/>
    </xf>
    <xf numFmtId="38" fontId="16" fillId="3" borderId="0" xfId="1" applyFont="1" applyFill="1" applyBorder="1" applyAlignment="1" applyProtection="1">
      <alignment horizontal="right" vertical="center"/>
    </xf>
    <xf numFmtId="0" fontId="18" fillId="3" borderId="0" xfId="0" applyFont="1" applyFill="1" applyBorder="1" applyAlignment="1" applyProtection="1">
      <alignment vertical="center"/>
    </xf>
    <xf numFmtId="179" fontId="6" fillId="3" borderId="11" xfId="1" applyNumberFormat="1" applyFont="1" applyFill="1" applyBorder="1" applyAlignment="1" applyProtection="1">
      <alignment horizontal="right" vertical="center"/>
    </xf>
    <xf numFmtId="183" fontId="18" fillId="3" borderId="0" xfId="0" applyNumberFormat="1" applyFont="1" applyFill="1" applyBorder="1" applyAlignment="1" applyProtection="1">
      <alignment vertical="center"/>
    </xf>
    <xf numFmtId="0" fontId="11" fillId="0" borderId="59" xfId="0" applyFont="1" applyBorder="1" applyAlignment="1" applyProtection="1">
      <alignment horizontal="right" vertical="center"/>
    </xf>
    <xf numFmtId="179" fontId="9" fillId="0" borderId="11" xfId="0" applyNumberFormat="1" applyFont="1" applyBorder="1" applyAlignment="1">
      <alignment horizontal="right" vertical="center" shrinkToFit="1"/>
    </xf>
    <xf numFmtId="179" fontId="6" fillId="3" borderId="65" xfId="1" applyNumberFormat="1" applyFont="1" applyFill="1" applyBorder="1" applyAlignment="1" applyProtection="1">
      <alignment horizontal="right" vertical="center"/>
    </xf>
    <xf numFmtId="179" fontId="6" fillId="3" borderId="56" xfId="1" applyNumberFormat="1" applyFont="1" applyFill="1" applyBorder="1" applyAlignment="1" applyProtection="1">
      <alignment horizontal="right" vertical="center"/>
    </xf>
    <xf numFmtId="179" fontId="6" fillId="3" borderId="69" xfId="1" applyNumberFormat="1" applyFont="1" applyFill="1" applyBorder="1" applyAlignment="1" applyProtection="1">
      <alignment horizontal="right" vertical="center"/>
    </xf>
    <xf numFmtId="179" fontId="6" fillId="3" borderId="62" xfId="1" applyNumberFormat="1" applyFont="1" applyFill="1" applyBorder="1" applyAlignment="1" applyProtection="1">
      <alignment horizontal="right" vertical="center"/>
    </xf>
    <xf numFmtId="183" fontId="6" fillId="0" borderId="133" xfId="1" applyNumberFormat="1" applyFont="1" applyFill="1" applyBorder="1" applyAlignment="1" applyProtection="1">
      <alignment horizontal="right" vertical="center"/>
    </xf>
    <xf numFmtId="180" fontId="8" fillId="0" borderId="0" xfId="0" applyNumberFormat="1" applyFont="1" applyFill="1" applyBorder="1" applyAlignment="1" applyProtection="1">
      <alignment horizontal="right" vertical="center"/>
    </xf>
    <xf numFmtId="180" fontId="8" fillId="0" borderId="60" xfId="0" applyNumberFormat="1" applyFont="1" applyFill="1" applyBorder="1" applyAlignment="1" applyProtection="1">
      <alignment horizontal="right" vertical="center"/>
    </xf>
    <xf numFmtId="180" fontId="8" fillId="0" borderId="55" xfId="0" applyNumberFormat="1" applyFont="1" applyFill="1" applyBorder="1" applyAlignment="1" applyProtection="1">
      <alignment horizontal="right" vertical="center"/>
    </xf>
    <xf numFmtId="180" fontId="8" fillId="0" borderId="11" xfId="0" applyNumberFormat="1" applyFont="1" applyFill="1" applyBorder="1" applyAlignment="1" applyProtection="1">
      <alignment horizontal="right" vertical="center"/>
    </xf>
    <xf numFmtId="180" fontId="8" fillId="0" borderId="59" xfId="0" applyNumberFormat="1" applyFont="1" applyFill="1" applyBorder="1" applyAlignment="1" applyProtection="1">
      <alignment horizontal="right" vertical="center"/>
    </xf>
    <xf numFmtId="0" fontId="0" fillId="0" borderId="22" xfId="0" applyFill="1" applyBorder="1" applyAlignment="1">
      <alignment horizontal="distributed" vertical="center"/>
    </xf>
    <xf numFmtId="176" fontId="6" fillId="0" borderId="140" xfId="1" applyNumberFormat="1" applyFont="1" applyFill="1" applyBorder="1" applyAlignment="1">
      <alignment horizontal="right" vertical="center"/>
    </xf>
    <xf numFmtId="176" fontId="6" fillId="3" borderId="140" xfId="1" applyNumberFormat="1" applyFont="1" applyFill="1" applyBorder="1" applyAlignment="1">
      <alignment horizontal="right" vertical="center"/>
    </xf>
    <xf numFmtId="176" fontId="6" fillId="0" borderId="141" xfId="1" applyNumberFormat="1" applyFont="1" applyFill="1" applyBorder="1" applyAlignment="1">
      <alignment horizontal="right" vertical="center"/>
    </xf>
    <xf numFmtId="176" fontId="6" fillId="0" borderId="22" xfId="1" applyNumberFormat="1" applyFont="1" applyFill="1" applyBorder="1" applyAlignment="1">
      <alignment horizontal="right" vertical="center"/>
    </xf>
    <xf numFmtId="176" fontId="6" fillId="0" borderId="142" xfId="1" applyNumberFormat="1" applyFont="1" applyFill="1" applyBorder="1" applyAlignment="1">
      <alignment horizontal="right" vertical="center"/>
    </xf>
    <xf numFmtId="176" fontId="6" fillId="3" borderId="22" xfId="1" applyNumberFormat="1" applyFont="1" applyFill="1" applyBorder="1" applyAlignment="1">
      <alignment horizontal="right" vertical="center"/>
    </xf>
    <xf numFmtId="176" fontId="6" fillId="3" borderId="142" xfId="1" applyNumberFormat="1" applyFont="1" applyFill="1" applyBorder="1" applyAlignment="1">
      <alignment horizontal="right" vertical="center"/>
    </xf>
    <xf numFmtId="176" fontId="6" fillId="0" borderId="143" xfId="1" applyNumberFormat="1" applyFont="1" applyFill="1" applyBorder="1" applyAlignment="1">
      <alignment horizontal="right" vertical="center"/>
    </xf>
    <xf numFmtId="176" fontId="6" fillId="3" borderId="143" xfId="1" applyNumberFormat="1" applyFont="1" applyFill="1" applyBorder="1" applyAlignment="1">
      <alignment horizontal="right" vertical="center"/>
    </xf>
    <xf numFmtId="176" fontId="6" fillId="0" borderId="14" xfId="1" applyNumberFormat="1" applyFont="1" applyFill="1" applyBorder="1" applyAlignment="1">
      <alignment horizontal="right" vertical="center"/>
    </xf>
    <xf numFmtId="176" fontId="6" fillId="3" borderId="144" xfId="1" applyNumberFormat="1" applyFont="1" applyFill="1" applyBorder="1" applyAlignment="1">
      <alignment horizontal="right" vertical="center"/>
    </xf>
    <xf numFmtId="176" fontId="6" fillId="3" borderId="14" xfId="1" applyNumberFormat="1" applyFont="1" applyFill="1" applyBorder="1" applyAlignment="1">
      <alignment horizontal="right" vertical="center"/>
    </xf>
    <xf numFmtId="176" fontId="6" fillId="0" borderId="145" xfId="1" applyNumberFormat="1" applyFont="1" applyFill="1" applyBorder="1" applyAlignment="1">
      <alignment horizontal="right" vertical="center"/>
    </xf>
    <xf numFmtId="176" fontId="6" fillId="0" borderId="146" xfId="1" applyNumberFormat="1" applyFont="1" applyFill="1" applyBorder="1" applyAlignment="1">
      <alignment horizontal="right" vertical="center"/>
    </xf>
    <xf numFmtId="176" fontId="6" fillId="3" borderId="147" xfId="1" applyNumberFormat="1" applyFont="1" applyFill="1" applyBorder="1" applyAlignment="1">
      <alignment horizontal="right" vertical="center"/>
    </xf>
    <xf numFmtId="176" fontId="6" fillId="3" borderId="45" xfId="1" applyNumberFormat="1" applyFont="1" applyFill="1" applyBorder="1" applyAlignment="1">
      <alignment horizontal="right" vertical="center"/>
    </xf>
    <xf numFmtId="176" fontId="6" fillId="3" borderId="148" xfId="1" applyNumberFormat="1" applyFont="1" applyFill="1" applyBorder="1" applyAlignment="1">
      <alignment horizontal="right" vertical="center"/>
    </xf>
    <xf numFmtId="0" fontId="20" fillId="0" borderId="0" xfId="0" applyFont="1" applyBorder="1">
      <alignment vertical="center"/>
    </xf>
    <xf numFmtId="176" fontId="6" fillId="3" borderId="2" xfId="1" applyNumberFormat="1" applyFont="1" applyFill="1" applyBorder="1" applyAlignment="1">
      <alignment horizontal="right" vertical="center"/>
    </xf>
    <xf numFmtId="176" fontId="19" fillId="3" borderId="2" xfId="1" applyNumberFormat="1" applyFont="1" applyFill="1" applyBorder="1" applyAlignment="1">
      <alignment horizontal="right" vertical="center"/>
    </xf>
    <xf numFmtId="0" fontId="0" fillId="2" borderId="2" xfId="0" applyFill="1" applyBorder="1">
      <alignment vertical="center"/>
    </xf>
    <xf numFmtId="0" fontId="21" fillId="0" borderId="2" xfId="0" applyFont="1" applyBorder="1">
      <alignment vertical="center"/>
    </xf>
    <xf numFmtId="0" fontId="0" fillId="0" borderId="0" xfId="0" applyFill="1" applyBorder="1">
      <alignment vertical="center"/>
    </xf>
    <xf numFmtId="0" fontId="21" fillId="0" borderId="0" xfId="0" applyFont="1" applyBorder="1">
      <alignment vertical="center"/>
    </xf>
    <xf numFmtId="176" fontId="6" fillId="0" borderId="144" xfId="1" applyNumberFormat="1" applyFont="1" applyFill="1" applyBorder="1" applyAlignment="1">
      <alignment horizontal="right" vertical="center"/>
    </xf>
    <xf numFmtId="176" fontId="6" fillId="0" borderId="26" xfId="1" applyNumberFormat="1" applyFont="1" applyFill="1" applyBorder="1" applyAlignment="1">
      <alignment horizontal="right" vertical="center"/>
    </xf>
    <xf numFmtId="176" fontId="6" fillId="0" borderId="147" xfId="1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183" fontId="6" fillId="0" borderId="80" xfId="1" applyNumberFormat="1" applyFont="1" applyFill="1" applyBorder="1" applyAlignment="1" applyProtection="1">
      <alignment horizontal="right" vertical="center"/>
    </xf>
    <xf numFmtId="183" fontId="6" fillId="0" borderId="75" xfId="1" applyNumberFormat="1" applyFont="1" applyFill="1" applyBorder="1" applyAlignment="1" applyProtection="1">
      <alignment horizontal="right" vertical="center"/>
    </xf>
    <xf numFmtId="183" fontId="6" fillId="0" borderId="155" xfId="1" applyNumberFormat="1" applyFont="1" applyFill="1" applyBorder="1" applyAlignment="1" applyProtection="1">
      <alignment horizontal="right" vertical="center"/>
    </xf>
    <xf numFmtId="183" fontId="6" fillId="0" borderId="156" xfId="1" applyNumberFormat="1" applyFont="1" applyFill="1" applyBorder="1" applyAlignment="1" applyProtection="1">
      <alignment horizontal="right" vertical="center"/>
    </xf>
    <xf numFmtId="0" fontId="23" fillId="0" borderId="0" xfId="0" applyFont="1" applyBorder="1" applyProtection="1">
      <alignment vertical="center"/>
    </xf>
    <xf numFmtId="49" fontId="23" fillId="0" borderId="0" xfId="0" quotePrefix="1" applyNumberFormat="1" applyFont="1" applyBorder="1" applyProtection="1">
      <alignment vertical="center"/>
    </xf>
    <xf numFmtId="182" fontId="23" fillId="0" borderId="0" xfId="0" applyNumberFormat="1" applyFont="1" applyBorder="1" applyProtection="1">
      <alignment vertical="center"/>
    </xf>
    <xf numFmtId="0" fontId="22" fillId="0" borderId="0" xfId="0" applyFont="1" applyProtection="1">
      <alignment vertical="center"/>
    </xf>
    <xf numFmtId="179" fontId="22" fillId="0" borderId="0" xfId="0" applyNumberFormat="1" applyFont="1" applyProtection="1">
      <alignment vertical="center"/>
    </xf>
    <xf numFmtId="41" fontId="22" fillId="0" borderId="0" xfId="0" applyNumberFormat="1" applyFont="1" applyProtection="1">
      <alignment vertical="center"/>
    </xf>
    <xf numFmtId="182" fontId="22" fillId="0" borderId="0" xfId="0" applyNumberFormat="1" applyFont="1" applyProtection="1">
      <alignment vertical="center"/>
    </xf>
    <xf numFmtId="0" fontId="22" fillId="0" borderId="0" xfId="0" applyFont="1" applyBorder="1" applyProtection="1">
      <alignment vertical="center"/>
    </xf>
    <xf numFmtId="0" fontId="24" fillId="0" borderId="78" xfId="0" applyFont="1" applyBorder="1" applyAlignment="1" applyProtection="1">
      <alignment horizontal="centerContinuous" vertical="center"/>
    </xf>
    <xf numFmtId="0" fontId="24" fillId="0" borderId="0" xfId="0" applyFont="1">
      <alignment vertical="center"/>
    </xf>
    <xf numFmtId="0" fontId="24" fillId="0" borderId="78" xfId="0" applyFont="1" applyBorder="1" applyAlignment="1" applyProtection="1">
      <alignment horizontal="center" vertical="center"/>
    </xf>
    <xf numFmtId="0" fontId="24" fillId="0" borderId="78" xfId="0" applyFont="1" applyFill="1" applyBorder="1" applyAlignment="1" applyProtection="1">
      <alignment horizontal="center" vertical="center" wrapText="1"/>
    </xf>
    <xf numFmtId="0" fontId="24" fillId="0" borderId="78" xfId="0" applyFont="1" applyBorder="1" applyAlignment="1" applyProtection="1">
      <alignment horizontal="center" vertical="center" wrapText="1"/>
    </xf>
    <xf numFmtId="0" fontId="24" fillId="0" borderId="78" xfId="0" applyFont="1" applyBorder="1" applyAlignment="1" applyProtection="1">
      <alignment vertical="center" wrapText="1"/>
    </xf>
    <xf numFmtId="0" fontId="24" fillId="2" borderId="78" xfId="0" applyFont="1" applyFill="1" applyBorder="1" applyAlignment="1" applyProtection="1">
      <alignment vertical="center" wrapText="1"/>
    </xf>
    <xf numFmtId="0" fontId="24" fillId="0" borderId="0" xfId="0" applyFont="1" applyBorder="1" applyProtection="1">
      <alignment vertical="center"/>
    </xf>
    <xf numFmtId="0" fontId="24" fillId="0" borderId="15" xfId="0" applyFont="1" applyBorder="1" applyProtection="1">
      <alignment vertical="center"/>
    </xf>
    <xf numFmtId="179" fontId="24" fillId="0" borderId="0" xfId="0" applyNumberFormat="1" applyFont="1" applyBorder="1" applyAlignment="1" applyProtection="1">
      <alignment horizontal="center" vertical="center"/>
    </xf>
    <xf numFmtId="179" fontId="24" fillId="0" borderId="76" xfId="0" applyNumberFormat="1" applyFont="1" applyBorder="1" applyAlignment="1" applyProtection="1">
      <alignment horizontal="center" vertical="center"/>
    </xf>
    <xf numFmtId="179" fontId="24" fillId="0" borderId="75" xfId="0" applyNumberFormat="1" applyFont="1" applyFill="1" applyBorder="1" applyAlignment="1" applyProtection="1">
      <alignment horizontal="center" vertical="center"/>
    </xf>
    <xf numFmtId="179" fontId="24" fillId="0" borderId="74" xfId="0" applyNumberFormat="1" applyFont="1" applyFill="1" applyBorder="1" applyAlignment="1" applyProtection="1">
      <alignment horizontal="center" vertical="center"/>
    </xf>
    <xf numFmtId="179" fontId="24" fillId="0" borderId="76" xfId="0" applyNumberFormat="1" applyFont="1" applyFill="1" applyBorder="1" applyAlignment="1" applyProtection="1">
      <alignment horizontal="center" vertical="center"/>
    </xf>
    <xf numFmtId="179" fontId="24" fillId="0" borderId="74" xfId="0" applyNumberFormat="1" applyFont="1" applyBorder="1" applyAlignment="1" applyProtection="1">
      <alignment horizontal="center" vertical="center"/>
    </xf>
    <xf numFmtId="179" fontId="24" fillId="0" borderId="73" xfId="0" applyNumberFormat="1" applyFont="1" applyBorder="1" applyAlignment="1" applyProtection="1">
      <alignment horizontal="center" vertical="center"/>
    </xf>
    <xf numFmtId="179" fontId="24" fillId="0" borderId="73" xfId="0" applyNumberFormat="1" applyFont="1" applyFill="1" applyBorder="1" applyAlignment="1" applyProtection="1">
      <alignment horizontal="center" vertical="center"/>
    </xf>
    <xf numFmtId="178" fontId="24" fillId="0" borderId="0" xfId="0" applyNumberFormat="1" applyFont="1" applyBorder="1" applyAlignment="1" applyProtection="1">
      <alignment horizontal="center" vertical="center"/>
    </xf>
    <xf numFmtId="178" fontId="24" fillId="0" borderId="73" xfId="0" applyNumberFormat="1" applyFont="1" applyBorder="1" applyAlignment="1" applyProtection="1">
      <alignment horizontal="center" vertical="center"/>
    </xf>
    <xf numFmtId="179" fontId="24" fillId="0" borderId="0" xfId="0" applyNumberFormat="1" applyFont="1" applyFill="1" applyBorder="1" applyAlignment="1" applyProtection="1">
      <alignment horizontal="center" vertical="center"/>
    </xf>
    <xf numFmtId="0" fontId="22" fillId="0" borderId="64" xfId="0" applyFont="1" applyBorder="1">
      <alignment vertical="center"/>
    </xf>
    <xf numFmtId="0" fontId="22" fillId="0" borderId="75" xfId="0" applyFont="1" applyBorder="1">
      <alignment vertical="center"/>
    </xf>
    <xf numFmtId="179" fontId="28" fillId="0" borderId="0" xfId="1" applyNumberFormat="1" applyFont="1" applyBorder="1" applyAlignment="1" applyProtection="1">
      <alignment horizontal="right"/>
    </xf>
    <xf numFmtId="179" fontId="28" fillId="0" borderId="72" xfId="1" applyNumberFormat="1" applyFont="1" applyBorder="1" applyAlignment="1" applyProtection="1">
      <alignment horizontal="right"/>
    </xf>
    <xf numFmtId="179" fontId="28" fillId="0" borderId="71" xfId="1" applyNumberFormat="1" applyFont="1" applyBorder="1" applyAlignment="1" applyProtection="1">
      <alignment horizontal="right"/>
    </xf>
    <xf numFmtId="179" fontId="28" fillId="0" borderId="70" xfId="1" applyNumberFormat="1" applyFont="1" applyBorder="1" applyAlignment="1" applyProtection="1">
      <alignment horizontal="right"/>
    </xf>
    <xf numFmtId="179" fontId="28" fillId="0" borderId="70" xfId="1" applyNumberFormat="1" applyFont="1" applyFill="1" applyBorder="1" applyAlignment="1" applyProtection="1">
      <alignment horizontal="right"/>
    </xf>
    <xf numFmtId="178" fontId="28" fillId="0" borderId="0" xfId="1" applyNumberFormat="1" applyFont="1" applyBorder="1" applyAlignment="1" applyProtection="1">
      <alignment horizontal="right"/>
    </xf>
    <xf numFmtId="178" fontId="28" fillId="0" borderId="70" xfId="1" applyNumberFormat="1" applyFont="1" applyBorder="1" applyAlignment="1" applyProtection="1">
      <alignment horizontal="right"/>
    </xf>
    <xf numFmtId="0" fontId="22" fillId="0" borderId="0" xfId="0" applyFont="1" applyBorder="1" applyAlignment="1" applyProtection="1">
      <alignment horizontal="centerContinuous"/>
    </xf>
    <xf numFmtId="0" fontId="22" fillId="0" borderId="15" xfId="0" applyFont="1" applyBorder="1" applyAlignment="1" applyProtection="1">
      <alignment horizontal="centerContinuous"/>
    </xf>
    <xf numFmtId="179" fontId="22" fillId="0" borderId="0" xfId="0" applyNumberFormat="1" applyFont="1" applyAlignment="1" applyProtection="1">
      <alignment horizontal="right"/>
    </xf>
    <xf numFmtId="179" fontId="22" fillId="0" borderId="72" xfId="0" applyNumberFormat="1" applyFont="1" applyBorder="1" applyAlignment="1" applyProtection="1">
      <alignment horizontal="right"/>
    </xf>
    <xf numFmtId="179" fontId="22" fillId="0" borderId="0" xfId="0" applyNumberFormat="1" applyFont="1" applyBorder="1" applyAlignment="1" applyProtection="1">
      <alignment horizontal="right"/>
    </xf>
    <xf numFmtId="179" fontId="22" fillId="0" borderId="71" xfId="0" applyNumberFormat="1" applyFont="1" applyBorder="1" applyAlignment="1" applyProtection="1">
      <alignment horizontal="right"/>
    </xf>
    <xf numFmtId="179" fontId="22" fillId="0" borderId="70" xfId="0" applyNumberFormat="1" applyFont="1" applyBorder="1" applyAlignment="1" applyProtection="1">
      <alignment horizontal="right"/>
    </xf>
    <xf numFmtId="179" fontId="22" fillId="0" borderId="70" xfId="0" applyNumberFormat="1" applyFont="1" applyFill="1" applyBorder="1" applyAlignment="1" applyProtection="1">
      <alignment horizontal="right"/>
    </xf>
    <xf numFmtId="178" fontId="22" fillId="0" borderId="0" xfId="0" applyNumberFormat="1" applyFont="1" applyAlignment="1" applyProtection="1">
      <alignment horizontal="right"/>
    </xf>
    <xf numFmtId="178" fontId="22" fillId="0" borderId="70" xfId="0" applyNumberFormat="1" applyFont="1" applyBorder="1" applyAlignment="1" applyProtection="1">
      <alignment horizontal="right"/>
    </xf>
    <xf numFmtId="0" fontId="24" fillId="0" borderId="59" xfId="0" applyFont="1" applyBorder="1" applyAlignment="1" applyProtection="1">
      <alignment horizontal="centerContinuous" vertical="center"/>
    </xf>
    <xf numFmtId="0" fontId="24" fillId="0" borderId="0" xfId="0" applyFont="1" applyBorder="1" applyAlignment="1" applyProtection="1">
      <alignment horizontal="centerContinuous" vertical="center"/>
    </xf>
    <xf numFmtId="179" fontId="30" fillId="0" borderId="0" xfId="1" applyNumberFormat="1" applyFont="1" applyBorder="1" applyAlignment="1" applyProtection="1">
      <alignment horizontal="right"/>
    </xf>
    <xf numFmtId="179" fontId="30" fillId="0" borderId="72" xfId="1" applyNumberFormat="1" applyFont="1" applyBorder="1" applyAlignment="1" applyProtection="1">
      <alignment horizontal="right"/>
    </xf>
    <xf numFmtId="179" fontId="30" fillId="0" borderId="71" xfId="1" applyNumberFormat="1" applyFont="1" applyBorder="1" applyAlignment="1" applyProtection="1">
      <alignment horizontal="right"/>
    </xf>
    <xf numFmtId="179" fontId="30" fillId="0" borderId="70" xfId="1" applyNumberFormat="1" applyFont="1" applyBorder="1" applyAlignment="1" applyProtection="1">
      <alignment horizontal="right"/>
    </xf>
    <xf numFmtId="179" fontId="30" fillId="0" borderId="70" xfId="1" applyNumberFormat="1" applyFont="1" applyFill="1" applyBorder="1" applyAlignment="1" applyProtection="1">
      <alignment horizontal="right"/>
    </xf>
    <xf numFmtId="178" fontId="30" fillId="0" borderId="0" xfId="1" applyNumberFormat="1" applyFont="1" applyBorder="1" applyAlignment="1" applyProtection="1">
      <alignment horizontal="right"/>
    </xf>
    <xf numFmtId="178" fontId="30" fillId="0" borderId="70" xfId="1" applyNumberFormat="1" applyFont="1" applyBorder="1" applyAlignment="1" applyProtection="1">
      <alignment horizontal="right"/>
    </xf>
    <xf numFmtId="38" fontId="24" fillId="0" borderId="0" xfId="0" applyNumberFormat="1" applyFont="1">
      <alignment vertical="center"/>
    </xf>
    <xf numFmtId="0" fontId="29" fillId="0" borderId="0" xfId="0" applyFont="1" applyBorder="1" applyAlignment="1" applyProtection="1">
      <alignment horizontal="distributed"/>
    </xf>
    <xf numFmtId="0" fontId="24" fillId="0" borderId="15" xfId="0" applyFont="1" applyBorder="1" applyAlignment="1">
      <alignment horizontal="distributed"/>
    </xf>
    <xf numFmtId="179" fontId="30" fillId="0" borderId="0" xfId="0" applyNumberFormat="1" applyFont="1" applyBorder="1" applyAlignment="1" applyProtection="1">
      <alignment horizontal="right" vertical="center"/>
    </xf>
    <xf numFmtId="178" fontId="30" fillId="0" borderId="0" xfId="0" applyNumberFormat="1" applyFont="1" applyBorder="1" applyAlignment="1" applyProtection="1">
      <alignment horizontal="right"/>
    </xf>
    <xf numFmtId="178" fontId="30" fillId="0" borderId="70" xfId="0" applyNumberFormat="1" applyFont="1" applyBorder="1" applyAlignment="1" applyProtection="1">
      <alignment horizontal="right"/>
    </xf>
    <xf numFmtId="0" fontId="24" fillId="0" borderId="59" xfId="0" applyFont="1" applyBorder="1">
      <alignment vertical="center"/>
    </xf>
    <xf numFmtId="0" fontId="24" fillId="0" borderId="0" xfId="0" applyFont="1" applyBorder="1" applyAlignment="1" applyProtection="1">
      <alignment horizontal="distributed" vertical="center"/>
    </xf>
    <xf numFmtId="179" fontId="31" fillId="0" borderId="0" xfId="0" applyNumberFormat="1" applyFont="1" applyBorder="1" applyAlignment="1">
      <alignment horizontal="right" vertical="center"/>
    </xf>
    <xf numFmtId="179" fontId="31" fillId="0" borderId="72" xfId="0" applyNumberFormat="1" applyFont="1" applyBorder="1" applyAlignment="1">
      <alignment horizontal="right" vertical="center"/>
    </xf>
    <xf numFmtId="179" fontId="31" fillId="0" borderId="71" xfId="0" applyNumberFormat="1" applyFont="1" applyBorder="1" applyAlignment="1">
      <alignment horizontal="right" vertical="center"/>
    </xf>
    <xf numFmtId="179" fontId="31" fillId="0" borderId="70" xfId="0" applyNumberFormat="1" applyFont="1" applyBorder="1" applyAlignment="1">
      <alignment horizontal="right" vertical="center"/>
    </xf>
    <xf numFmtId="179" fontId="31" fillId="0" borderId="70" xfId="0" applyNumberFormat="1" applyFont="1" applyFill="1" applyBorder="1" applyAlignment="1">
      <alignment horizontal="right" vertical="center"/>
    </xf>
    <xf numFmtId="178" fontId="31" fillId="0" borderId="0" xfId="0" applyNumberFormat="1" applyFont="1" applyBorder="1" applyAlignment="1" applyProtection="1">
      <alignment horizontal="right"/>
    </xf>
    <xf numFmtId="178" fontId="31" fillId="0" borderId="70" xfId="0" applyNumberFormat="1" applyFont="1" applyBorder="1" applyAlignment="1" applyProtection="1">
      <alignment horizontal="right"/>
    </xf>
    <xf numFmtId="179" fontId="31" fillId="0" borderId="0" xfId="0" applyNumberFormat="1" applyFont="1" applyBorder="1" applyAlignment="1" applyProtection="1">
      <alignment horizontal="right"/>
    </xf>
    <xf numFmtId="179" fontId="31" fillId="0" borderId="71" xfId="0" applyNumberFormat="1" applyFont="1" applyBorder="1" applyAlignment="1" applyProtection="1">
      <alignment horizontal="right"/>
    </xf>
    <xf numFmtId="179" fontId="31" fillId="0" borderId="72" xfId="0" applyNumberFormat="1" applyFont="1" applyBorder="1" applyAlignment="1" applyProtection="1">
      <alignment horizontal="right"/>
    </xf>
    <xf numFmtId="179" fontId="31" fillId="0" borderId="70" xfId="0" applyNumberFormat="1" applyFont="1" applyBorder="1" applyAlignment="1" applyProtection="1">
      <alignment horizontal="right"/>
    </xf>
    <xf numFmtId="179" fontId="31" fillId="0" borderId="70" xfId="0" applyNumberFormat="1" applyFont="1" applyFill="1" applyBorder="1" applyAlignment="1" applyProtection="1">
      <alignment horizontal="right"/>
    </xf>
    <xf numFmtId="178" fontId="31" fillId="0" borderId="0" xfId="0" applyNumberFormat="1" applyFont="1" applyBorder="1" applyAlignment="1">
      <alignment horizontal="right" vertical="center"/>
    </xf>
    <xf numFmtId="178" fontId="31" fillId="0" borderId="70" xfId="0" applyNumberFormat="1" applyFont="1" applyBorder="1" applyAlignment="1">
      <alignment horizontal="right" vertical="center"/>
    </xf>
    <xf numFmtId="179" fontId="31" fillId="0" borderId="0" xfId="0" applyNumberFormat="1" applyFont="1" applyFill="1" applyBorder="1" applyAlignment="1" applyProtection="1">
      <alignment horizontal="right"/>
    </xf>
    <xf numFmtId="179" fontId="31" fillId="0" borderId="0" xfId="0" applyNumberFormat="1" applyFont="1" applyBorder="1" applyAlignment="1">
      <alignment horizontal="centerContinuous"/>
    </xf>
    <xf numFmtId="179" fontId="31" fillId="0" borderId="72" xfId="0" applyNumberFormat="1" applyFont="1" applyBorder="1" applyAlignment="1">
      <alignment horizontal="centerContinuous"/>
    </xf>
    <xf numFmtId="179" fontId="31" fillId="0" borderId="71" xfId="0" applyNumberFormat="1" applyFont="1" applyBorder="1" applyAlignment="1">
      <alignment horizontal="centerContinuous"/>
    </xf>
    <xf numFmtId="179" fontId="31" fillId="0" borderId="70" xfId="0" applyNumberFormat="1" applyFont="1" applyBorder="1" applyAlignment="1">
      <alignment horizontal="centerContinuous"/>
    </xf>
    <xf numFmtId="179" fontId="31" fillId="0" borderId="70" xfId="0" applyNumberFormat="1" applyFont="1" applyFill="1" applyBorder="1" applyAlignment="1">
      <alignment horizontal="centerContinuous"/>
    </xf>
    <xf numFmtId="0" fontId="22" fillId="0" borderId="59" xfId="0" applyFont="1" applyBorder="1">
      <alignment vertical="center"/>
    </xf>
    <xf numFmtId="0" fontId="22" fillId="0" borderId="0" xfId="0" applyFont="1" applyBorder="1">
      <alignment vertical="center"/>
    </xf>
    <xf numFmtId="178" fontId="31" fillId="0" borderId="70" xfId="0" applyNumberFormat="1" applyFont="1" applyBorder="1">
      <alignment vertical="center"/>
    </xf>
    <xf numFmtId="37" fontId="24" fillId="0" borderId="0" xfId="0" applyNumberFormat="1" applyFont="1" applyBorder="1" applyAlignment="1" applyProtection="1">
      <alignment horizontal="distributed"/>
    </xf>
    <xf numFmtId="37" fontId="24" fillId="0" borderId="15" xfId="0" applyNumberFormat="1" applyFont="1" applyBorder="1" applyAlignment="1" applyProtection="1">
      <alignment horizontal="distributed"/>
    </xf>
    <xf numFmtId="37" fontId="24" fillId="0" borderId="59" xfId="0" applyNumberFormat="1" applyFont="1" applyBorder="1" applyAlignment="1" applyProtection="1">
      <alignment horizontal="distributed"/>
    </xf>
    <xf numFmtId="0" fontId="22" fillId="0" borderId="15" xfId="0" applyFont="1" applyBorder="1" applyAlignment="1"/>
    <xf numFmtId="0" fontId="22" fillId="0" borderId="0" xfId="0" applyFont="1" applyBorder="1" applyAlignment="1"/>
    <xf numFmtId="179" fontId="31" fillId="0" borderId="0" xfId="0" applyNumberFormat="1" applyFont="1">
      <alignment vertical="center"/>
    </xf>
    <xf numFmtId="179" fontId="31" fillId="0" borderId="72" xfId="0" applyNumberFormat="1" applyFont="1" applyBorder="1">
      <alignment vertical="center"/>
    </xf>
    <xf numFmtId="179" fontId="31" fillId="0" borderId="0" xfId="0" applyNumberFormat="1" applyFont="1" applyBorder="1">
      <alignment vertical="center"/>
    </xf>
    <xf numFmtId="179" fontId="31" fillId="0" borderId="71" xfId="0" applyNumberFormat="1" applyFont="1" applyBorder="1">
      <alignment vertical="center"/>
    </xf>
    <xf numFmtId="179" fontId="31" fillId="0" borderId="70" xfId="0" applyNumberFormat="1" applyFont="1" applyBorder="1">
      <alignment vertical="center"/>
    </xf>
    <xf numFmtId="179" fontId="31" fillId="0" borderId="70" xfId="0" applyNumberFormat="1" applyFont="1" applyFill="1" applyBorder="1">
      <alignment vertical="center"/>
    </xf>
    <xf numFmtId="178" fontId="31" fillId="0" borderId="0" xfId="0" applyNumberFormat="1" applyFont="1">
      <alignment vertical="center"/>
    </xf>
    <xf numFmtId="179" fontId="32" fillId="0" borderId="0" xfId="0" applyNumberFormat="1" applyFont="1">
      <alignment vertical="center"/>
    </xf>
    <xf numFmtId="179" fontId="32" fillId="0" borderId="72" xfId="0" applyNumberFormat="1" applyFont="1" applyBorder="1">
      <alignment vertical="center"/>
    </xf>
    <xf numFmtId="179" fontId="32" fillId="0" borderId="0" xfId="0" applyNumberFormat="1" applyFont="1" applyBorder="1">
      <alignment vertical="center"/>
    </xf>
    <xf numFmtId="179" fontId="32" fillId="0" borderId="71" xfId="0" applyNumberFormat="1" applyFont="1" applyBorder="1">
      <alignment vertical="center"/>
    </xf>
    <xf numFmtId="179" fontId="32" fillId="0" borderId="70" xfId="0" applyNumberFormat="1" applyFont="1" applyBorder="1">
      <alignment vertical="center"/>
    </xf>
    <xf numFmtId="179" fontId="32" fillId="0" borderId="70" xfId="0" applyNumberFormat="1" applyFont="1" applyFill="1" applyBorder="1">
      <alignment vertical="center"/>
    </xf>
    <xf numFmtId="3" fontId="22" fillId="0" borderId="0" xfId="0" applyNumberFormat="1" applyFont="1" applyBorder="1" applyAlignment="1" applyProtection="1">
      <alignment horizontal="right"/>
    </xf>
    <xf numFmtId="3" fontId="22" fillId="0" borderId="59" xfId="0" applyNumberFormat="1" applyFont="1" applyBorder="1" applyAlignment="1" applyProtection="1">
      <alignment horizontal="right"/>
    </xf>
    <xf numFmtId="178" fontId="32" fillId="0" borderId="0" xfId="0" applyNumberFormat="1" applyFont="1" applyBorder="1" applyAlignment="1">
      <alignment horizontal="right" vertical="center"/>
    </xf>
    <xf numFmtId="0" fontId="24" fillId="0" borderId="15" xfId="0" applyFont="1" applyBorder="1" applyAlignment="1" applyProtection="1">
      <alignment horizontal="distributed"/>
    </xf>
    <xf numFmtId="0" fontId="24" fillId="0" borderId="0" xfId="0" applyFont="1" applyBorder="1" applyAlignment="1" applyProtection="1">
      <alignment horizontal="distributed"/>
    </xf>
    <xf numFmtId="3" fontId="22" fillId="0" borderId="56" xfId="0" applyNumberFormat="1" applyFont="1" applyBorder="1" applyAlignment="1" applyProtection="1">
      <alignment horizontal="right"/>
    </xf>
    <xf numFmtId="0" fontId="24" fillId="0" borderId="69" xfId="0" applyFont="1" applyBorder="1" applyAlignment="1" applyProtection="1">
      <alignment horizontal="distributed"/>
    </xf>
    <xf numFmtId="179" fontId="31" fillId="0" borderId="56" xfId="0" applyNumberFormat="1" applyFont="1" applyBorder="1" applyAlignment="1" applyProtection="1">
      <alignment horizontal="right"/>
    </xf>
    <xf numFmtId="179" fontId="31" fillId="0" borderId="68" xfId="0" applyNumberFormat="1" applyFont="1" applyBorder="1" applyAlignment="1" applyProtection="1">
      <alignment horizontal="right"/>
    </xf>
    <xf numFmtId="179" fontId="31" fillId="0" borderId="67" xfId="0" applyNumberFormat="1" applyFont="1" applyBorder="1" applyAlignment="1" applyProtection="1">
      <alignment horizontal="right"/>
    </xf>
    <xf numFmtId="179" fontId="31" fillId="0" borderId="66" xfId="0" applyNumberFormat="1" applyFont="1" applyBorder="1" applyAlignment="1" applyProtection="1">
      <alignment horizontal="right"/>
    </xf>
    <xf numFmtId="179" fontId="31" fillId="0" borderId="66" xfId="0" applyNumberFormat="1" applyFont="1" applyFill="1" applyBorder="1" applyAlignment="1" applyProtection="1">
      <alignment horizontal="right"/>
    </xf>
    <xf numFmtId="178" fontId="31" fillId="0" borderId="56" xfId="0" applyNumberFormat="1" applyFont="1" applyBorder="1" applyAlignment="1">
      <alignment horizontal="right" vertical="center"/>
    </xf>
    <xf numFmtId="178" fontId="31" fillId="0" borderId="66" xfId="0" applyNumberFormat="1" applyFont="1" applyBorder="1">
      <alignment vertical="center"/>
    </xf>
    <xf numFmtId="3" fontId="22" fillId="0" borderId="57" xfId="0" applyNumberFormat="1" applyFont="1" applyBorder="1" applyAlignment="1" applyProtection="1">
      <alignment horizontal="right"/>
    </xf>
    <xf numFmtId="0" fontId="24" fillId="0" borderId="56" xfId="0" applyFont="1" applyBorder="1" applyAlignment="1" applyProtection="1">
      <alignment horizontal="distributed"/>
    </xf>
    <xf numFmtId="177" fontId="31" fillId="0" borderId="0" xfId="0" applyNumberFormat="1" applyFont="1" applyBorder="1" applyAlignment="1" applyProtection="1">
      <alignment horizontal="right"/>
    </xf>
    <xf numFmtId="0" fontId="24" fillId="0" borderId="80" xfId="0" applyFont="1" applyBorder="1" applyAlignment="1" applyProtection="1">
      <alignment horizontal="center" vertical="center" wrapText="1"/>
    </xf>
    <xf numFmtId="0" fontId="24" fillId="0" borderId="74" xfId="0" applyFont="1" applyBorder="1">
      <alignment vertical="center"/>
    </xf>
    <xf numFmtId="0" fontId="22" fillId="0" borderId="25" xfId="0" applyFont="1" applyBorder="1">
      <alignment vertical="center"/>
    </xf>
    <xf numFmtId="0" fontId="22" fillId="0" borderId="71" xfId="0" applyFont="1" applyBorder="1">
      <alignment vertical="center"/>
    </xf>
    <xf numFmtId="0" fontId="24" fillId="0" borderId="71" xfId="0" applyFont="1" applyBorder="1">
      <alignment vertical="center"/>
    </xf>
    <xf numFmtId="0" fontId="24" fillId="0" borderId="70" xfId="0" applyFont="1" applyBorder="1">
      <alignment vertical="center"/>
    </xf>
    <xf numFmtId="179" fontId="30" fillId="0" borderId="11" xfId="1" applyNumberFormat="1" applyFont="1" applyBorder="1" applyAlignment="1" applyProtection="1">
      <alignment horizontal="right"/>
    </xf>
    <xf numFmtId="179" fontId="31" fillId="0" borderId="71" xfId="0" applyNumberFormat="1" applyFont="1" applyFill="1" applyBorder="1" applyAlignment="1">
      <alignment horizontal="right" vertical="center"/>
    </xf>
    <xf numFmtId="179" fontId="31" fillId="0" borderId="11" xfId="0" applyNumberFormat="1" applyFont="1" applyBorder="1" applyAlignment="1">
      <alignment horizontal="right" vertical="center"/>
    </xf>
    <xf numFmtId="179" fontId="31" fillId="2" borderId="70" xfId="0" applyNumberFormat="1" applyFont="1" applyFill="1" applyBorder="1" applyAlignment="1">
      <alignment horizontal="right" vertical="center"/>
    </xf>
    <xf numFmtId="179" fontId="31" fillId="2" borderId="0" xfId="0" applyNumberFormat="1" applyFont="1" applyFill="1" applyBorder="1" applyAlignment="1">
      <alignment horizontal="right" vertical="center"/>
    </xf>
    <xf numFmtId="179" fontId="31" fillId="2" borderId="71" xfId="0" applyNumberFormat="1" applyFont="1" applyFill="1" applyBorder="1" applyAlignment="1">
      <alignment horizontal="right" vertical="center"/>
    </xf>
    <xf numFmtId="38" fontId="24" fillId="2" borderId="70" xfId="0" applyNumberFormat="1" applyFont="1" applyFill="1" applyBorder="1">
      <alignment vertical="center"/>
    </xf>
    <xf numFmtId="179" fontId="31" fillId="0" borderId="0" xfId="0" applyNumberFormat="1" applyFont="1" applyFill="1" applyBorder="1" applyAlignment="1">
      <alignment horizontal="right" vertical="center"/>
    </xf>
    <xf numFmtId="179" fontId="31" fillId="0" borderId="11" xfId="0" applyNumberFormat="1" applyFont="1" applyFill="1" applyBorder="1" applyAlignment="1">
      <alignment horizontal="right" vertical="center"/>
    </xf>
    <xf numFmtId="0" fontId="22" fillId="0" borderId="70" xfId="0" applyFont="1" applyBorder="1">
      <alignment vertical="center"/>
    </xf>
    <xf numFmtId="179" fontId="31" fillId="0" borderId="11" xfId="0" applyNumberFormat="1" applyFont="1" applyBorder="1" applyAlignment="1" applyProtection="1">
      <alignment horizontal="right"/>
    </xf>
    <xf numFmtId="37" fontId="24" fillId="0" borderId="25" xfId="0" applyNumberFormat="1" applyFont="1" applyBorder="1" applyAlignment="1" applyProtection="1">
      <alignment horizontal="distributed"/>
    </xf>
    <xf numFmtId="179" fontId="32" fillId="0" borderId="0" xfId="0" applyNumberFormat="1" applyFont="1" applyBorder="1" applyAlignment="1" applyProtection="1">
      <alignment horizontal="right"/>
    </xf>
    <xf numFmtId="178" fontId="32" fillId="0" borderId="0" xfId="0" applyNumberFormat="1" applyFont="1">
      <alignment vertical="center"/>
    </xf>
    <xf numFmtId="178" fontId="32" fillId="0" borderId="70" xfId="0" applyNumberFormat="1" applyFont="1" applyBorder="1">
      <alignment vertical="center"/>
    </xf>
    <xf numFmtId="3" fontId="22" fillId="0" borderId="25" xfId="0" applyNumberFormat="1" applyFont="1" applyBorder="1" applyAlignment="1" applyProtection="1">
      <alignment horizontal="right"/>
    </xf>
    <xf numFmtId="184" fontId="27" fillId="0" borderId="70" xfId="3" applyNumberFormat="1" applyFont="1" applyFill="1" applyBorder="1" applyAlignment="1">
      <alignment vertical="center"/>
    </xf>
    <xf numFmtId="179" fontId="31" fillId="0" borderId="88" xfId="0" applyNumberFormat="1" applyFont="1" applyBorder="1" applyAlignment="1" applyProtection="1">
      <alignment horizontal="right"/>
    </xf>
    <xf numFmtId="179" fontId="31" fillId="0" borderId="68" xfId="0" applyNumberFormat="1" applyFont="1" applyBorder="1">
      <alignment vertical="center"/>
    </xf>
    <xf numFmtId="179" fontId="31" fillId="0" borderId="56" xfId="0" applyNumberFormat="1" applyFont="1" applyBorder="1">
      <alignment vertical="center"/>
    </xf>
    <xf numFmtId="179" fontId="31" fillId="0" borderId="67" xfId="0" applyNumberFormat="1" applyFont="1" applyBorder="1">
      <alignment vertical="center"/>
    </xf>
    <xf numFmtId="179" fontId="31" fillId="0" borderId="66" xfId="0" applyNumberFormat="1" applyFont="1" applyBorder="1">
      <alignment vertical="center"/>
    </xf>
    <xf numFmtId="179" fontId="31" fillId="0" borderId="66" xfId="0" applyNumberFormat="1" applyFont="1" applyFill="1" applyBorder="1">
      <alignment vertical="center"/>
    </xf>
    <xf numFmtId="3" fontId="22" fillId="0" borderId="65" xfId="0" applyNumberFormat="1" applyFont="1" applyBorder="1" applyAlignment="1" applyProtection="1">
      <alignment horizontal="right"/>
    </xf>
    <xf numFmtId="179" fontId="31" fillId="0" borderId="0" xfId="0" applyNumberFormat="1" applyFont="1" applyFill="1" applyBorder="1">
      <alignment vertical="center"/>
    </xf>
    <xf numFmtId="178" fontId="31" fillId="0" borderId="0" xfId="0" applyNumberFormat="1" applyFont="1" applyBorder="1">
      <alignment vertical="center"/>
    </xf>
    <xf numFmtId="0" fontId="24" fillId="0" borderId="78" xfId="0" applyFont="1" applyFill="1" applyBorder="1" applyAlignment="1" applyProtection="1">
      <alignment vertical="center" wrapText="1"/>
    </xf>
    <xf numFmtId="179" fontId="31" fillId="2" borderId="72" xfId="0" applyNumberFormat="1" applyFont="1" applyFill="1" applyBorder="1" applyAlignment="1" applyProtection="1">
      <alignment horizontal="right"/>
    </xf>
    <xf numFmtId="179" fontId="31" fillId="2" borderId="71" xfId="0" applyNumberFormat="1" applyFont="1" applyFill="1" applyBorder="1" applyAlignment="1" applyProtection="1">
      <alignment horizontal="right"/>
    </xf>
    <xf numFmtId="179" fontId="33" fillId="0" borderId="0" xfId="0" applyNumberFormat="1" applyFont="1">
      <alignment vertical="center"/>
    </xf>
    <xf numFmtId="181" fontId="12" fillId="0" borderId="60" xfId="0" applyNumberFormat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18" fillId="0" borderId="55" xfId="0" applyFont="1" applyFill="1" applyBorder="1" applyAlignment="1" applyProtection="1">
      <alignment horizontal="center" vertical="center"/>
    </xf>
    <xf numFmtId="0" fontId="18" fillId="0" borderId="15" xfId="0" applyFont="1" applyFill="1" applyBorder="1" applyAlignment="1" applyProtection="1">
      <alignment horizontal="center" vertical="center"/>
    </xf>
    <xf numFmtId="0" fontId="11" fillId="0" borderId="55" xfId="0" applyFont="1" applyFill="1" applyBorder="1" applyAlignment="1" applyProtection="1">
      <alignment horizontal="center" vertical="center"/>
    </xf>
    <xf numFmtId="0" fontId="18" fillId="0" borderId="25" xfId="0" applyFont="1" applyFill="1" applyBorder="1" applyAlignment="1" applyProtection="1">
      <alignment horizontal="center" vertical="center"/>
    </xf>
    <xf numFmtId="0" fontId="18" fillId="0" borderId="27" xfId="0" applyFont="1" applyFill="1" applyBorder="1" applyAlignment="1" applyProtection="1">
      <alignment horizontal="center" vertical="center"/>
    </xf>
    <xf numFmtId="0" fontId="18" fillId="0" borderId="124" xfId="0" applyFont="1" applyFill="1" applyBorder="1" applyAlignment="1" applyProtection="1">
      <alignment horizontal="center" vertical="center"/>
    </xf>
    <xf numFmtId="0" fontId="18" fillId="0" borderId="9" xfId="0" applyFont="1" applyFill="1" applyBorder="1" applyAlignment="1" applyProtection="1">
      <alignment horizontal="center" vertical="center"/>
    </xf>
    <xf numFmtId="0" fontId="18" fillId="0" borderId="99" xfId="0" applyFont="1" applyFill="1" applyBorder="1" applyAlignment="1" applyProtection="1">
      <alignment horizontal="center" vertical="center"/>
    </xf>
    <xf numFmtId="183" fontId="9" fillId="0" borderId="94" xfId="1" applyNumberFormat="1" applyFont="1" applyFill="1" applyBorder="1" applyAlignment="1" applyProtection="1">
      <alignment horizontal="right" vertical="center"/>
    </xf>
    <xf numFmtId="183" fontId="6" fillId="0" borderId="94" xfId="1" applyNumberFormat="1" applyFont="1" applyFill="1" applyBorder="1" applyAlignment="1" applyProtection="1">
      <alignment horizontal="right" vertical="center"/>
    </xf>
    <xf numFmtId="183" fontId="9" fillId="0" borderId="136" xfId="1" applyNumberFormat="1" applyFont="1" applyFill="1" applyBorder="1" applyAlignment="1" applyProtection="1">
      <alignment horizontal="right" vertical="center"/>
    </xf>
    <xf numFmtId="183" fontId="6" fillId="0" borderId="134" xfId="1" applyNumberFormat="1" applyFont="1" applyFill="1" applyBorder="1" applyAlignment="1" applyProtection="1">
      <alignment horizontal="right" vertical="center"/>
    </xf>
    <xf numFmtId="183" fontId="6" fillId="0" borderId="135" xfId="1" applyNumberFormat="1" applyFont="1" applyFill="1" applyBorder="1" applyAlignment="1" applyProtection="1">
      <alignment horizontal="right" vertical="center"/>
    </xf>
    <xf numFmtId="183" fontId="6" fillId="0" borderId="136" xfId="1" applyNumberFormat="1" applyFont="1" applyFill="1" applyBorder="1" applyAlignment="1" applyProtection="1">
      <alignment horizontal="right" vertical="center"/>
    </xf>
    <xf numFmtId="183" fontId="9" fillId="0" borderId="83" xfId="1" applyNumberFormat="1" applyFont="1" applyFill="1" applyBorder="1" applyAlignment="1" applyProtection="1">
      <alignment horizontal="right" vertical="center"/>
    </xf>
    <xf numFmtId="183" fontId="6" fillId="0" borderId="31" xfId="1" applyNumberFormat="1" applyFont="1" applyFill="1" applyBorder="1" applyAlignment="1" applyProtection="1">
      <alignment horizontal="right" vertical="center"/>
    </xf>
    <xf numFmtId="183" fontId="6" fillId="0" borderId="83" xfId="1" applyNumberFormat="1" applyFont="1" applyFill="1" applyBorder="1" applyAlignment="1" applyProtection="1">
      <alignment horizontal="right" vertical="center"/>
    </xf>
    <xf numFmtId="183" fontId="9" fillId="0" borderId="139" xfId="1" applyNumberFormat="1" applyFont="1" applyFill="1" applyBorder="1" applyAlignment="1" applyProtection="1">
      <alignment horizontal="right" vertical="center"/>
    </xf>
    <xf numFmtId="183" fontId="6" fillId="0" borderId="137" xfId="1" applyNumberFormat="1" applyFont="1" applyFill="1" applyBorder="1" applyAlignment="1" applyProtection="1">
      <alignment horizontal="right" vertical="center"/>
    </xf>
    <xf numFmtId="183" fontId="6" fillId="0" borderId="138" xfId="1" applyNumberFormat="1" applyFont="1" applyFill="1" applyBorder="1" applyAlignment="1" applyProtection="1">
      <alignment horizontal="right" vertical="center"/>
    </xf>
    <xf numFmtId="183" fontId="6" fillId="0" borderId="139" xfId="1" applyNumberFormat="1" applyFont="1" applyFill="1" applyBorder="1" applyAlignment="1" applyProtection="1">
      <alignment horizontal="right" vertical="center"/>
    </xf>
    <xf numFmtId="183" fontId="6" fillId="0" borderId="153" xfId="1" applyNumberFormat="1" applyFont="1" applyFill="1" applyBorder="1" applyAlignment="1" applyProtection="1">
      <alignment horizontal="right" vertical="center"/>
    </xf>
    <xf numFmtId="183" fontId="6" fillId="0" borderId="158" xfId="1" applyNumberFormat="1" applyFont="1" applyFill="1" applyBorder="1" applyAlignment="1" applyProtection="1">
      <alignment horizontal="right" vertical="center"/>
    </xf>
    <xf numFmtId="183" fontId="6" fillId="0" borderId="154" xfId="1" applyNumberFormat="1" applyFont="1" applyFill="1" applyBorder="1" applyAlignment="1" applyProtection="1">
      <alignment horizontal="right" vertical="center"/>
    </xf>
    <xf numFmtId="183" fontId="6" fillId="0" borderId="157" xfId="1" applyNumberFormat="1" applyFont="1" applyFill="1" applyBorder="1" applyAlignment="1" applyProtection="1">
      <alignment horizontal="right" vertical="center"/>
    </xf>
    <xf numFmtId="183" fontId="6" fillId="0" borderId="150" xfId="1" applyNumberFormat="1" applyFont="1" applyFill="1" applyBorder="1" applyAlignment="1" applyProtection="1">
      <alignment horizontal="right" vertical="center"/>
    </xf>
    <xf numFmtId="183" fontId="6" fillId="0" borderId="151" xfId="1" applyNumberFormat="1" applyFont="1" applyFill="1" applyBorder="1" applyAlignment="1" applyProtection="1">
      <alignment horizontal="right" vertical="center"/>
    </xf>
    <xf numFmtId="183" fontId="6" fillId="0" borderId="152" xfId="1" applyNumberFormat="1" applyFont="1" applyFill="1" applyBorder="1" applyAlignment="1" applyProtection="1">
      <alignment horizontal="right" vertical="center"/>
    </xf>
    <xf numFmtId="183" fontId="6" fillId="0" borderId="159" xfId="1" applyNumberFormat="1" applyFont="1" applyFill="1" applyBorder="1" applyAlignment="1" applyProtection="1">
      <alignment horizontal="right" vertical="center"/>
    </xf>
    <xf numFmtId="181" fontId="12" fillId="2" borderId="0" xfId="0" applyNumberFormat="1" applyFont="1" applyFill="1" applyBorder="1" applyAlignment="1">
      <alignment horizontal="right" vertical="center"/>
    </xf>
    <xf numFmtId="181" fontId="12" fillId="2" borderId="55" xfId="0" applyNumberFormat="1" applyFont="1" applyFill="1" applyBorder="1" applyAlignment="1">
      <alignment horizontal="right" vertical="center"/>
    </xf>
    <xf numFmtId="181" fontId="12" fillId="2" borderId="60" xfId="0" applyNumberFormat="1" applyFont="1" applyFill="1" applyBorder="1" applyAlignment="1">
      <alignment horizontal="right" vertical="center"/>
    </xf>
    <xf numFmtId="181" fontId="12" fillId="2" borderId="11" xfId="0" applyNumberFormat="1" applyFont="1" applyFill="1" applyBorder="1" applyAlignment="1">
      <alignment horizontal="right" vertical="center"/>
    </xf>
    <xf numFmtId="181" fontId="12" fillId="2" borderId="59" xfId="0" applyNumberFormat="1" applyFont="1" applyFill="1" applyBorder="1" applyAlignment="1">
      <alignment horizontal="right" vertical="center"/>
    </xf>
    <xf numFmtId="185" fontId="8" fillId="2" borderId="59" xfId="0" applyNumberFormat="1" applyFont="1" applyFill="1" applyBorder="1" applyAlignment="1">
      <alignment horizontal="right" vertical="center"/>
    </xf>
    <xf numFmtId="185" fontId="8" fillId="2" borderId="0" xfId="0" applyNumberFormat="1" applyFont="1" applyFill="1" applyBorder="1" applyAlignment="1">
      <alignment horizontal="right" vertical="center"/>
    </xf>
    <xf numFmtId="185" fontId="8" fillId="2" borderId="55" xfId="0" applyNumberFormat="1" applyFont="1" applyFill="1" applyBorder="1" applyAlignment="1">
      <alignment horizontal="right" vertical="center"/>
    </xf>
    <xf numFmtId="185" fontId="8" fillId="2" borderId="60" xfId="0" applyNumberFormat="1" applyFont="1" applyFill="1" applyBorder="1" applyAlignment="1">
      <alignment horizontal="right" vertical="center"/>
    </xf>
    <xf numFmtId="185" fontId="8" fillId="2" borderId="11" xfId="0" applyNumberFormat="1" applyFont="1" applyFill="1" applyBorder="1" applyAlignment="1">
      <alignment horizontal="right" vertical="center"/>
    </xf>
    <xf numFmtId="181" fontId="11" fillId="0" borderId="0" xfId="0" applyNumberFormat="1" applyFont="1" applyAlignment="1">
      <alignment vertical="center"/>
    </xf>
    <xf numFmtId="185" fontId="12" fillId="2" borderId="57" xfId="0" applyNumberFormat="1" applyFont="1" applyFill="1" applyBorder="1" applyAlignment="1">
      <alignment horizontal="right" vertical="center"/>
    </xf>
    <xf numFmtId="185" fontId="12" fillId="2" borderId="56" xfId="0" applyNumberFormat="1" applyFont="1" applyFill="1" applyBorder="1" applyAlignment="1">
      <alignment horizontal="right" vertical="center"/>
    </xf>
    <xf numFmtId="185" fontId="12" fillId="2" borderId="114" xfId="0" applyNumberFormat="1" applyFont="1" applyFill="1" applyBorder="1" applyAlignment="1">
      <alignment horizontal="right" vertical="center"/>
    </xf>
    <xf numFmtId="185" fontId="12" fillId="2" borderId="58" xfId="0" applyNumberFormat="1" applyFont="1" applyFill="1" applyBorder="1" applyAlignment="1">
      <alignment horizontal="right" vertical="center"/>
    </xf>
    <xf numFmtId="185" fontId="12" fillId="2" borderId="62" xfId="0" applyNumberFormat="1" applyFont="1" applyFill="1" applyBorder="1" applyAlignment="1">
      <alignment horizontal="right" vertical="center"/>
    </xf>
    <xf numFmtId="41" fontId="10" fillId="0" borderId="0" xfId="0" applyNumberFormat="1" applyFont="1" applyFill="1" applyAlignment="1"/>
    <xf numFmtId="41" fontId="0" fillId="0" borderId="0" xfId="0" applyNumberFormat="1" applyFill="1" applyAlignment="1"/>
    <xf numFmtId="0" fontId="0" fillId="0" borderId="69" xfId="0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62" xfId="0" applyBorder="1" applyAlignment="1">
      <alignment vertical="center"/>
    </xf>
    <xf numFmtId="41" fontId="0" fillId="0" borderId="0" xfId="0" applyNumberFormat="1" applyAlignment="1">
      <alignment vertical="center"/>
    </xf>
    <xf numFmtId="43" fontId="0" fillId="0" borderId="0" xfId="0" applyNumberFormat="1" applyAlignment="1">
      <alignment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72" xfId="1" applyNumberFormat="1" applyFont="1" applyFill="1" applyBorder="1" applyAlignment="1">
      <alignment horizontal="right" vertical="center"/>
    </xf>
    <xf numFmtId="181" fontId="16" fillId="0" borderId="11" xfId="1" applyNumberFormat="1" applyFont="1" applyFill="1" applyBorder="1" applyAlignment="1">
      <alignment horizontal="right" vertical="center"/>
    </xf>
    <xf numFmtId="181" fontId="16" fillId="0" borderId="59" xfId="1" applyNumberFormat="1" applyFont="1" applyFill="1" applyBorder="1" applyAlignment="1">
      <alignment horizontal="right" vertical="center"/>
    </xf>
    <xf numFmtId="0" fontId="10" fillId="0" borderId="160" xfId="0" applyFont="1" applyBorder="1" applyAlignment="1">
      <alignment horizontal="distributed" vertical="center"/>
    </xf>
    <xf numFmtId="0" fontId="10" fillId="0" borderId="161" xfId="0" applyFont="1" applyBorder="1" applyAlignment="1">
      <alignment horizontal="distributed" vertical="center"/>
    </xf>
    <xf numFmtId="41" fontId="11" fillId="0" borderId="0" xfId="0" applyNumberFormat="1" applyFont="1" applyFill="1" applyAlignment="1"/>
    <xf numFmtId="186" fontId="10" fillId="0" borderId="0" xfId="0" applyNumberFormat="1" applyFont="1" applyFill="1" applyAlignment="1"/>
    <xf numFmtId="186" fontId="10" fillId="0" borderId="59" xfId="0" applyNumberFormat="1" applyFont="1" applyFill="1" applyBorder="1" applyAlignment="1"/>
    <xf numFmtId="186" fontId="10" fillId="0" borderId="0" xfId="0" applyNumberFormat="1" applyFont="1" applyFill="1" applyBorder="1" applyAlignment="1"/>
    <xf numFmtId="41" fontId="10" fillId="0" borderId="0" xfId="0" applyNumberFormat="1" applyFont="1" applyFill="1" applyBorder="1" applyAlignment="1"/>
    <xf numFmtId="3" fontId="11" fillId="0" borderId="0" xfId="0" applyNumberFormat="1" applyFont="1" applyFill="1" applyBorder="1" applyAlignment="1">
      <alignment horizontal="right"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60" xfId="0" applyNumberFormat="1" applyFont="1" applyBorder="1" applyAlignment="1">
      <alignment horizontal="right" vertical="center"/>
    </xf>
    <xf numFmtId="3" fontId="11" fillId="0" borderId="55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11" fillId="0" borderId="59" xfId="0" applyNumberFormat="1" applyFont="1" applyBorder="1" applyAlignment="1">
      <alignment horizontal="right" vertical="center"/>
    </xf>
    <xf numFmtId="41" fontId="34" fillId="0" borderId="0" xfId="0" applyNumberFormat="1" applyFont="1" applyFill="1" applyAlignment="1"/>
    <xf numFmtId="179" fontId="31" fillId="0" borderId="70" xfId="1" applyNumberFormat="1" applyFont="1" applyFill="1" applyBorder="1" applyAlignment="1" applyProtection="1">
      <alignment horizontal="right"/>
    </xf>
    <xf numFmtId="179" fontId="32" fillId="0" borderId="70" xfId="1" applyNumberFormat="1" applyFont="1" applyFill="1" applyBorder="1" applyAlignment="1" applyProtection="1">
      <alignment horizontal="right"/>
    </xf>
    <xf numFmtId="178" fontId="30" fillId="0" borderId="70" xfId="0" applyNumberFormat="1" applyFont="1" applyBorder="1">
      <alignment vertical="center"/>
    </xf>
    <xf numFmtId="179" fontId="35" fillId="0" borderId="70" xfId="1" applyNumberFormat="1" applyFont="1" applyBorder="1" applyAlignment="1" applyProtection="1">
      <alignment horizontal="right"/>
    </xf>
    <xf numFmtId="179" fontId="31" fillId="0" borderId="70" xfId="1" applyNumberFormat="1" applyFont="1" applyBorder="1" applyAlignment="1" applyProtection="1">
      <alignment horizontal="right"/>
    </xf>
    <xf numFmtId="179" fontId="32" fillId="0" borderId="70" xfId="1" applyNumberFormat="1" applyFont="1" applyBorder="1" applyAlignment="1" applyProtection="1">
      <alignment horizontal="right"/>
    </xf>
    <xf numFmtId="179" fontId="31" fillId="0" borderId="66" xfId="1" applyNumberFormat="1" applyFont="1" applyFill="1" applyBorder="1" applyAlignment="1" applyProtection="1">
      <alignment horizontal="right"/>
    </xf>
    <xf numFmtId="179" fontId="31" fillId="0" borderId="68" xfId="0" applyNumberFormat="1" applyFont="1" applyFill="1" applyBorder="1">
      <alignment vertical="center"/>
    </xf>
    <xf numFmtId="179" fontId="31" fillId="0" borderId="66" xfId="1" applyNumberFormat="1" applyFont="1" applyBorder="1" applyAlignment="1" applyProtection="1">
      <alignment horizontal="right"/>
    </xf>
    <xf numFmtId="0" fontId="0" fillId="0" borderId="33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176" fontId="0" fillId="0" borderId="0" xfId="0" applyNumberFormat="1" applyBorder="1">
      <alignment vertical="center"/>
    </xf>
    <xf numFmtId="176" fontId="6" fillId="0" borderId="162" xfId="1" applyNumberFormat="1" applyFont="1" applyFill="1" applyBorder="1" applyAlignment="1">
      <alignment horizontal="right" vertical="center"/>
    </xf>
    <xf numFmtId="176" fontId="6" fillId="0" borderId="148" xfId="1" applyNumberFormat="1" applyFont="1" applyFill="1" applyBorder="1" applyAlignment="1">
      <alignment horizontal="right" vertical="center"/>
    </xf>
    <xf numFmtId="180" fontId="8" fillId="0" borderId="0" xfId="0" applyNumberFormat="1" applyFont="1" applyBorder="1" applyAlignment="1" applyProtection="1">
      <alignment horizontal="right" vertical="center"/>
    </xf>
    <xf numFmtId="180" fontId="8" fillId="0" borderId="60" xfId="0" applyNumberFormat="1" applyFont="1" applyBorder="1" applyAlignment="1" applyProtection="1">
      <alignment horizontal="right" vertical="center"/>
    </xf>
    <xf numFmtId="180" fontId="8" fillId="0" borderId="55" xfId="0" applyNumberFormat="1" applyFont="1" applyBorder="1" applyAlignment="1" applyProtection="1">
      <alignment horizontal="right" vertical="center"/>
    </xf>
    <xf numFmtId="180" fontId="8" fillId="0" borderId="11" xfId="0" applyNumberFormat="1" applyFont="1" applyBorder="1" applyAlignment="1" applyProtection="1">
      <alignment horizontal="right" vertical="center"/>
    </xf>
    <xf numFmtId="180" fontId="8" fillId="0" borderId="59" xfId="0" applyNumberFormat="1" applyFont="1" applyBorder="1" applyAlignment="1" applyProtection="1">
      <alignment horizontal="right" vertical="center"/>
    </xf>
    <xf numFmtId="0" fontId="10" fillId="0" borderId="163" xfId="0" applyFont="1" applyBorder="1" applyAlignment="1">
      <alignment horizontal="distributed" vertical="center"/>
    </xf>
    <xf numFmtId="0" fontId="0" fillId="0" borderId="52" xfId="0" applyFill="1" applyBorder="1" applyAlignment="1">
      <alignment horizontal="right" vertical="center"/>
    </xf>
    <xf numFmtId="41" fontId="10" fillId="0" borderId="60" xfId="0" applyNumberFormat="1" applyFont="1" applyFill="1" applyBorder="1" applyAlignment="1"/>
    <xf numFmtId="41" fontId="10" fillId="0" borderId="55" xfId="0" applyNumberFormat="1" applyFont="1" applyFill="1" applyBorder="1" applyAlignment="1"/>
    <xf numFmtId="41" fontId="0" fillId="0" borderId="60" xfId="0" applyNumberFormat="1" applyFill="1" applyBorder="1" applyAlignment="1"/>
    <xf numFmtId="41" fontId="0" fillId="0" borderId="0" xfId="0" applyNumberFormat="1" applyFill="1" applyBorder="1" applyAlignment="1"/>
    <xf numFmtId="41" fontId="0" fillId="0" borderId="55" xfId="0" applyNumberFormat="1" applyFill="1" applyBorder="1" applyAlignment="1"/>
    <xf numFmtId="41" fontId="11" fillId="0" borderId="60" xfId="0" applyNumberFormat="1" applyFont="1" applyFill="1" applyBorder="1" applyAlignment="1"/>
    <xf numFmtId="41" fontId="11" fillId="0" borderId="0" xfId="0" applyNumberFormat="1" applyFont="1" applyFill="1" applyBorder="1" applyAlignment="1"/>
    <xf numFmtId="41" fontId="11" fillId="0" borderId="55" xfId="0" applyNumberFormat="1" applyFont="1" applyFill="1" applyBorder="1" applyAlignment="1"/>
    <xf numFmtId="41" fontId="34" fillId="0" borderId="60" xfId="0" applyNumberFormat="1" applyFont="1" applyFill="1" applyBorder="1" applyAlignment="1"/>
    <xf numFmtId="41" fontId="34" fillId="0" borderId="0" xfId="0" applyNumberFormat="1" applyFont="1" applyFill="1" applyBorder="1" applyAlignment="1"/>
    <xf numFmtId="41" fontId="34" fillId="0" borderId="55" xfId="0" applyNumberFormat="1" applyFont="1" applyFill="1" applyBorder="1" applyAlignment="1"/>
    <xf numFmtId="186" fontId="10" fillId="0" borderId="60" xfId="0" applyNumberFormat="1" applyFont="1" applyFill="1" applyBorder="1" applyAlignment="1"/>
    <xf numFmtId="186" fontId="10" fillId="0" borderId="55" xfId="0" applyNumberFormat="1" applyFont="1" applyFill="1" applyBorder="1" applyAlignment="1"/>
    <xf numFmtId="0" fontId="0" fillId="0" borderId="58" xfId="0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58" xfId="0" applyFill="1" applyBorder="1" applyAlignment="1">
      <alignment vertical="center"/>
    </xf>
    <xf numFmtId="0" fontId="0" fillId="0" borderId="114" xfId="0" applyFill="1" applyBorder="1" applyAlignment="1">
      <alignment vertical="center"/>
    </xf>
    <xf numFmtId="41" fontId="0" fillId="0" borderId="25" xfId="0" applyNumberFormat="1" applyFill="1" applyBorder="1" applyAlignment="1"/>
    <xf numFmtId="0" fontId="31" fillId="0" borderId="0" xfId="3" applyFont="1" applyAlignment="1">
      <alignment vertical="center" shrinkToFit="1"/>
    </xf>
    <xf numFmtId="184" fontId="36" fillId="0" borderId="70" xfId="3" applyNumberFormat="1" applyFont="1" applyFill="1" applyBorder="1" applyAlignment="1">
      <alignment vertical="center"/>
    </xf>
    <xf numFmtId="0" fontId="31" fillId="0" borderId="0" xfId="3" applyFont="1" applyFill="1" applyAlignment="1">
      <alignment vertical="center"/>
    </xf>
    <xf numFmtId="0" fontId="0" fillId="0" borderId="51" xfId="0" applyBorder="1" applyAlignment="1">
      <alignment horizontal="center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24" fillId="0" borderId="63" xfId="0" applyFont="1" applyBorder="1" applyAlignment="1" applyProtection="1">
      <alignment horizontal="center" vertical="center" wrapText="1"/>
    </xf>
    <xf numFmtId="183" fontId="6" fillId="0" borderId="164" xfId="1" applyNumberFormat="1" applyFont="1" applyFill="1" applyBorder="1" applyAlignment="1" applyProtection="1">
      <alignment horizontal="right" vertical="center"/>
    </xf>
    <xf numFmtId="176" fontId="6" fillId="0" borderId="165" xfId="1" applyNumberFormat="1" applyFont="1" applyFill="1" applyBorder="1" applyAlignment="1">
      <alignment horizontal="right" vertical="center"/>
    </xf>
    <xf numFmtId="0" fontId="0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35" xfId="0" applyFont="1" applyBorder="1" applyAlignment="1">
      <alignment vertical="center"/>
    </xf>
    <xf numFmtId="0" fontId="0" fillId="0" borderId="26" xfId="0" applyFont="1" applyBorder="1" applyAlignment="1">
      <alignment horizontal="distributed" vertical="center"/>
    </xf>
    <xf numFmtId="0" fontId="0" fillId="0" borderId="33" xfId="0" applyFont="1" applyBorder="1" applyAlignment="1">
      <alignment horizontal="distributed" vertical="center"/>
    </xf>
    <xf numFmtId="0" fontId="0" fillId="0" borderId="68" xfId="0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56" xfId="0" applyBorder="1" applyAlignment="1">
      <alignment horizontal="center" vertical="center"/>
    </xf>
    <xf numFmtId="187" fontId="31" fillId="0" borderId="70" xfId="3" applyNumberFormat="1" applyFont="1" applyFill="1" applyBorder="1" applyAlignment="1">
      <alignment vertical="center"/>
    </xf>
    <xf numFmtId="187" fontId="31" fillId="0" borderId="70" xfId="0" applyNumberFormat="1" applyFont="1" applyBorder="1" applyAlignment="1">
      <alignment horizontal="right" vertical="center"/>
    </xf>
    <xf numFmtId="0" fontId="24" fillId="2" borderId="78" xfId="0" applyFont="1" applyFill="1" applyBorder="1" applyAlignment="1" applyProtection="1">
      <alignment horizontal="center" vertical="center" wrapText="1"/>
    </xf>
    <xf numFmtId="0" fontId="24" fillId="0" borderId="62" xfId="0" applyFont="1" applyBorder="1" applyAlignment="1" applyProtection="1">
      <alignment horizontal="center" vertical="center" wrapText="1"/>
    </xf>
    <xf numFmtId="0" fontId="24" fillId="0" borderId="79" xfId="0" applyFont="1" applyFill="1" applyBorder="1" applyAlignment="1" applyProtection="1">
      <alignment horizontal="center" vertical="center" wrapText="1"/>
    </xf>
    <xf numFmtId="0" fontId="24" fillId="0" borderId="56" xfId="0" applyFont="1" applyBorder="1" applyAlignment="1" applyProtection="1">
      <alignment horizontal="center" vertical="center" wrapText="1"/>
    </xf>
    <xf numFmtId="0" fontId="0" fillId="0" borderId="131" xfId="0" applyBorder="1" applyAlignment="1">
      <alignment horizontal="center" vertical="center"/>
    </xf>
    <xf numFmtId="0" fontId="40" fillId="0" borderId="37" xfId="0" applyFont="1" applyBorder="1" applyAlignment="1"/>
    <xf numFmtId="0" fontId="40" fillId="0" borderId="37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0" fillId="0" borderId="12" xfId="0" applyFont="1" applyBorder="1" applyAlignment="1"/>
    <xf numFmtId="0" fontId="40" fillId="0" borderId="12" xfId="0" applyFont="1" applyBorder="1" applyAlignment="1">
      <alignment horizontal="center"/>
    </xf>
    <xf numFmtId="0" fontId="41" fillId="0" borderId="0" xfId="0" applyFont="1" applyAlignment="1"/>
    <xf numFmtId="0" fontId="40" fillId="0" borderId="8" xfId="0" applyFont="1" applyBorder="1" applyAlignment="1">
      <alignment vertical="center"/>
    </xf>
    <xf numFmtId="37" fontId="40" fillId="0" borderId="8" xfId="0" applyNumberFormat="1" applyFont="1" applyBorder="1" applyAlignment="1" applyProtection="1">
      <alignment vertical="center"/>
    </xf>
    <xf numFmtId="188" fontId="40" fillId="0" borderId="8" xfId="0" applyNumberFormat="1" applyFont="1" applyBorder="1" applyAlignment="1" applyProtection="1">
      <alignment vertical="center"/>
    </xf>
    <xf numFmtId="0" fontId="40" fillId="0" borderId="8" xfId="0" applyFont="1" applyBorder="1" applyAlignment="1">
      <alignment horizontal="center" vertical="center"/>
    </xf>
    <xf numFmtId="188" fontId="40" fillId="0" borderId="25" xfId="0" applyNumberFormat="1" applyFont="1" applyBorder="1" applyAlignment="1" applyProtection="1">
      <alignment vertical="center"/>
    </xf>
    <xf numFmtId="188" fontId="40" fillId="0" borderId="166" xfId="0" applyNumberFormat="1" applyFont="1" applyBorder="1" applyAlignment="1" applyProtection="1">
      <alignment vertical="center"/>
    </xf>
    <xf numFmtId="188" fontId="40" fillId="0" borderId="15" xfId="0" applyNumberFormat="1" applyFont="1" applyBorder="1" applyAlignment="1" applyProtection="1">
      <alignment vertical="center"/>
    </xf>
    <xf numFmtId="37" fontId="40" fillId="0" borderId="25" xfId="0" applyNumberFormat="1" applyFont="1" applyBorder="1" applyAlignment="1" applyProtection="1">
      <alignment vertical="center"/>
    </xf>
    <xf numFmtId="37" fontId="40" fillId="0" borderId="166" xfId="0" applyNumberFormat="1" applyFont="1" applyBorder="1" applyAlignment="1" applyProtection="1">
      <alignment vertical="center"/>
    </xf>
    <xf numFmtId="0" fontId="40" fillId="0" borderId="25" xfId="0" applyFont="1" applyBorder="1" applyAlignment="1">
      <alignment horizontal="center" vertical="center"/>
    </xf>
    <xf numFmtId="37" fontId="40" fillId="0" borderId="0" xfId="0" applyNumberFormat="1" applyFont="1" applyBorder="1" applyAlignment="1" applyProtection="1">
      <alignment vertical="center"/>
    </xf>
    <xf numFmtId="37" fontId="40" fillId="0" borderId="15" xfId="0" applyNumberFormat="1" applyFont="1" applyBorder="1" applyAlignment="1" applyProtection="1">
      <alignment vertical="center"/>
    </xf>
    <xf numFmtId="3" fontId="40" fillId="0" borderId="8" xfId="0" applyNumberFormat="1" applyFont="1" applyBorder="1" applyAlignment="1">
      <alignment vertical="center"/>
    </xf>
    <xf numFmtId="0" fontId="40" fillId="0" borderId="59" xfId="0" applyFont="1" applyFill="1" applyBorder="1" applyAlignment="1">
      <alignment horizontal="center" vertical="center"/>
    </xf>
    <xf numFmtId="37" fontId="40" fillId="0" borderId="59" xfId="0" applyNumberFormat="1" applyFont="1" applyFill="1" applyBorder="1" applyAlignment="1" applyProtection="1">
      <alignment vertical="center"/>
    </xf>
    <xf numFmtId="188" fontId="40" fillId="0" borderId="59" xfId="0" applyNumberFormat="1" applyFont="1" applyFill="1" applyBorder="1" applyAlignment="1" applyProtection="1">
      <alignment vertical="center"/>
    </xf>
    <xf numFmtId="188" fontId="40" fillId="0" borderId="167" xfId="0" applyNumberFormat="1" applyFont="1" applyFill="1" applyBorder="1" applyAlignment="1" applyProtection="1">
      <alignment vertical="center"/>
    </xf>
    <xf numFmtId="188" fontId="40" fillId="0" borderId="168" xfId="0" applyNumberFormat="1" applyFont="1" applyFill="1" applyBorder="1" applyAlignment="1" applyProtection="1">
      <alignment vertical="center"/>
    </xf>
    <xf numFmtId="0" fontId="40" fillId="0" borderId="168" xfId="0" applyFont="1" applyBorder="1" applyAlignment="1">
      <alignment horizontal="center" vertical="center"/>
    </xf>
    <xf numFmtId="37" fontId="40" fillId="0" borderId="168" xfId="0" applyNumberFormat="1" applyFont="1" applyBorder="1" applyAlignment="1" applyProtection="1">
      <alignment vertical="center"/>
    </xf>
    <xf numFmtId="37" fontId="40" fillId="0" borderId="59" xfId="0" applyNumberFormat="1" applyFont="1" applyBorder="1" applyAlignment="1" applyProtection="1">
      <alignment vertical="center"/>
    </xf>
    <xf numFmtId="188" fontId="40" fillId="0" borderId="168" xfId="0" applyNumberFormat="1" applyFont="1" applyBorder="1" applyAlignment="1" applyProtection="1">
      <alignment vertical="center"/>
    </xf>
    <xf numFmtId="188" fontId="40" fillId="0" borderId="11" xfId="0" applyNumberFormat="1" applyFont="1" applyBorder="1" applyAlignment="1" applyProtection="1">
      <alignment vertical="center"/>
    </xf>
    <xf numFmtId="188" fontId="40" fillId="0" borderId="0" xfId="0" applyNumberFormat="1" applyFont="1" applyBorder="1" applyAlignment="1" applyProtection="1">
      <alignment vertical="center"/>
    </xf>
    <xf numFmtId="188" fontId="40" fillId="0" borderId="59" xfId="0" applyNumberFormat="1" applyFont="1" applyBorder="1" applyAlignment="1" applyProtection="1">
      <alignment vertical="center"/>
    </xf>
    <xf numFmtId="0" fontId="40" fillId="0" borderId="59" xfId="0" applyFont="1" applyBorder="1" applyAlignment="1">
      <alignment horizontal="center" vertical="center"/>
    </xf>
    <xf numFmtId="3" fontId="40" fillId="0" borderId="59" xfId="0" applyNumberFormat="1" applyFont="1" applyBorder="1" applyAlignment="1">
      <alignment vertical="center"/>
    </xf>
    <xf numFmtId="0" fontId="40" fillId="0" borderId="59" xfId="0" applyFont="1" applyBorder="1" applyAlignment="1">
      <alignment vertical="center"/>
    </xf>
    <xf numFmtId="0" fontId="40" fillId="0" borderId="168" xfId="0" applyFont="1" applyFill="1" applyBorder="1" applyAlignment="1">
      <alignment horizontal="center" vertical="center"/>
    </xf>
    <xf numFmtId="37" fontId="40" fillId="0" borderId="168" xfId="0" applyNumberFormat="1" applyFont="1" applyFill="1" applyBorder="1" applyAlignment="1" applyProtection="1">
      <alignment vertical="center"/>
    </xf>
    <xf numFmtId="188" fontId="40" fillId="0" borderId="0" xfId="0" applyNumberFormat="1" applyFont="1" applyFill="1" applyBorder="1" applyAlignment="1" applyProtection="1">
      <alignment vertical="center"/>
    </xf>
    <xf numFmtId="189" fontId="41" fillId="0" borderId="0" xfId="0" applyNumberFormat="1" applyFont="1" applyAlignment="1"/>
    <xf numFmtId="188" fontId="40" fillId="0" borderId="11" xfId="0" applyNumberFormat="1" applyFont="1" applyFill="1" applyBorder="1" applyAlignment="1" applyProtection="1">
      <alignment vertical="center"/>
    </xf>
    <xf numFmtId="188" fontId="40" fillId="0" borderId="169" xfId="0" applyNumberFormat="1" applyFont="1" applyFill="1" applyBorder="1" applyAlignment="1" applyProtection="1">
      <alignment vertical="center"/>
    </xf>
    <xf numFmtId="0" fontId="40" fillId="0" borderId="87" xfId="0" applyFont="1" applyFill="1" applyBorder="1" applyAlignment="1">
      <alignment horizontal="center" vertical="center"/>
    </xf>
    <xf numFmtId="37" fontId="40" fillId="0" borderId="87" xfId="0" applyNumberFormat="1" applyFont="1" applyFill="1" applyBorder="1" applyAlignment="1" applyProtection="1">
      <alignment vertical="center"/>
    </xf>
    <xf numFmtId="37" fontId="40" fillId="0" borderId="57" xfId="0" applyNumberFormat="1" applyFont="1" applyFill="1" applyBorder="1" applyAlignment="1" applyProtection="1">
      <alignment vertical="center"/>
    </xf>
    <xf numFmtId="188" fontId="40" fillId="0" borderId="62" xfId="0" applyNumberFormat="1" applyFont="1" applyFill="1" applyBorder="1" applyAlignment="1" applyProtection="1">
      <alignment vertical="center"/>
    </xf>
    <xf numFmtId="188" fontId="40" fillId="0" borderId="87" xfId="0" applyNumberFormat="1" applyFont="1" applyFill="1" applyBorder="1" applyAlignment="1" applyProtection="1">
      <alignment vertical="center"/>
    </xf>
    <xf numFmtId="0" fontId="0" fillId="0" borderId="0" xfId="0" applyBorder="1" applyAlignment="1">
      <alignment horizontal="distributed" vertical="center"/>
    </xf>
    <xf numFmtId="0" fontId="10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11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0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14" fillId="0" borderId="0" xfId="0" applyFont="1" applyBorder="1" applyAlignment="1">
      <alignment horizontal="distributed" vertical="center"/>
    </xf>
    <xf numFmtId="0" fontId="0" fillId="2" borderId="0" xfId="0" applyFont="1" applyFill="1" applyBorder="1" applyAlignment="1">
      <alignment horizontal="left" vertical="center"/>
    </xf>
    <xf numFmtId="0" fontId="0" fillId="2" borderId="11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89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90" xfId="0" applyBorder="1" applyAlignment="1">
      <alignment horizontal="center" vertical="center"/>
    </xf>
    <xf numFmtId="0" fontId="0" fillId="0" borderId="89" xfId="0" applyFill="1" applyBorder="1" applyAlignment="1">
      <alignment horizontal="center" vertical="center"/>
    </xf>
    <xf numFmtId="0" fontId="0" fillId="0" borderId="86" xfId="0" applyFill="1" applyBorder="1" applyAlignment="1">
      <alignment horizontal="center" vertical="center"/>
    </xf>
    <xf numFmtId="0" fontId="0" fillId="0" borderId="90" xfId="0" applyFill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91" xfId="0" applyBorder="1" applyAlignment="1">
      <alignment horizontal="center" vertical="center"/>
    </xf>
    <xf numFmtId="0" fontId="0" fillId="0" borderId="110" xfId="0" applyBorder="1" applyAlignment="1">
      <alignment horizontal="center" vertical="center"/>
    </xf>
    <xf numFmtId="37" fontId="24" fillId="0" borderId="25" xfId="0" applyNumberFormat="1" applyFont="1" applyBorder="1" applyAlignment="1" applyProtection="1">
      <alignment horizontal="distributed"/>
    </xf>
    <xf numFmtId="37" fontId="24" fillId="0" borderId="0" xfId="0" applyNumberFormat="1" applyFont="1" applyBorder="1" applyAlignment="1" applyProtection="1">
      <alignment horizontal="distributed"/>
    </xf>
    <xf numFmtId="37" fontId="24" fillId="0" borderId="15" xfId="0" applyNumberFormat="1" applyFont="1" applyBorder="1" applyAlignment="1" applyProtection="1">
      <alignment horizontal="distributed"/>
    </xf>
    <xf numFmtId="0" fontId="22" fillId="0" borderId="0" xfId="0" applyFont="1" applyBorder="1" applyAlignment="1"/>
    <xf numFmtId="0" fontId="22" fillId="0" borderId="15" xfId="0" applyFont="1" applyBorder="1" applyAlignment="1">
      <alignment horizontal="distributed"/>
    </xf>
    <xf numFmtId="0" fontId="22" fillId="0" borderId="0" xfId="0" applyFont="1" applyBorder="1" applyAlignment="1">
      <alignment horizontal="distributed"/>
    </xf>
    <xf numFmtId="0" fontId="22" fillId="0" borderId="15" xfId="0" applyFont="1" applyBorder="1" applyAlignment="1"/>
    <xf numFmtId="37" fontId="25" fillId="0" borderId="0" xfId="0" applyNumberFormat="1" applyFont="1" applyBorder="1" applyAlignment="1" applyProtection="1">
      <alignment horizontal="distributed"/>
    </xf>
    <xf numFmtId="37" fontId="25" fillId="0" borderId="15" xfId="0" applyNumberFormat="1" applyFont="1" applyBorder="1" applyAlignment="1" applyProtection="1">
      <alignment horizontal="distributed"/>
    </xf>
    <xf numFmtId="37" fontId="25" fillId="0" borderId="25" xfId="0" applyNumberFormat="1" applyFont="1" applyBorder="1" applyAlignment="1" applyProtection="1">
      <alignment horizontal="distributed"/>
    </xf>
    <xf numFmtId="0" fontId="29" fillId="0" borderId="0" xfId="0" applyFont="1" applyBorder="1" applyAlignment="1" applyProtection="1">
      <alignment horizontal="distributed"/>
    </xf>
    <xf numFmtId="0" fontId="24" fillId="0" borderId="15" xfId="0" applyFont="1" applyBorder="1" applyAlignment="1">
      <alignment horizontal="distributed"/>
    </xf>
    <xf numFmtId="0" fontId="24" fillId="0" borderId="79" xfId="0" applyFont="1" applyBorder="1" applyAlignment="1" applyProtection="1">
      <alignment horizontal="center" vertical="center"/>
    </xf>
    <xf numFmtId="0" fontId="24" fillId="0" borderId="78" xfId="0" applyFont="1" applyBorder="1" applyAlignment="1" applyProtection="1">
      <alignment horizontal="center" vertical="center"/>
    </xf>
    <xf numFmtId="0" fontId="24" fillId="0" borderId="78" xfId="0" applyFont="1" applyBorder="1" applyAlignment="1" applyProtection="1">
      <alignment horizontal="center" vertical="center" wrapText="1"/>
    </xf>
    <xf numFmtId="0" fontId="24" fillId="0" borderId="77" xfId="0" applyFont="1" applyBorder="1" applyAlignment="1" applyProtection="1">
      <alignment horizontal="center" vertical="center" wrapText="1"/>
    </xf>
    <xf numFmtId="0" fontId="24" fillId="0" borderId="79" xfId="0" applyFont="1" applyBorder="1" applyAlignment="1" applyProtection="1">
      <alignment horizontal="center" vertical="center" wrapText="1"/>
    </xf>
    <xf numFmtId="0" fontId="29" fillId="0" borderId="25" xfId="0" applyFont="1" applyBorder="1" applyAlignment="1">
      <alignment horizontal="distributed" vertical="center"/>
    </xf>
    <xf numFmtId="0" fontId="29" fillId="0" borderId="0" xfId="0" applyFont="1" applyBorder="1" applyAlignment="1">
      <alignment horizontal="distributed" vertical="center"/>
    </xf>
    <xf numFmtId="0" fontId="22" fillId="0" borderId="0" xfId="0" applyFont="1" applyBorder="1" applyAlignment="1" applyProtection="1">
      <alignment horizontal="distributed"/>
    </xf>
    <xf numFmtId="0" fontId="22" fillId="0" borderId="15" xfId="0" applyFont="1" applyBorder="1" applyAlignment="1" applyProtection="1">
      <alignment horizontal="distributed"/>
    </xf>
    <xf numFmtId="0" fontId="24" fillId="0" borderId="0" xfId="0" applyFont="1" applyBorder="1" applyAlignment="1" applyProtection="1">
      <alignment horizontal="distributed" vertical="center"/>
    </xf>
    <xf numFmtId="0" fontId="23" fillId="0" borderId="0" xfId="0" applyFont="1" applyBorder="1" applyAlignment="1" applyProtection="1">
      <alignment horizontal="distributed"/>
    </xf>
    <xf numFmtId="37" fontId="24" fillId="0" borderId="59" xfId="0" applyNumberFormat="1" applyFont="1" applyBorder="1" applyAlignment="1" applyProtection="1">
      <alignment horizontal="distributed"/>
    </xf>
    <xf numFmtId="37" fontId="25" fillId="0" borderId="59" xfId="0" applyNumberFormat="1" applyFont="1" applyBorder="1" applyAlignment="1" applyProtection="1">
      <alignment horizontal="distributed"/>
    </xf>
    <xf numFmtId="0" fontId="24" fillId="0" borderId="59" xfId="0" applyFont="1" applyBorder="1" applyAlignment="1" applyProtection="1">
      <alignment horizontal="distributed" vertical="center"/>
    </xf>
    <xf numFmtId="0" fontId="27" fillId="0" borderId="0" xfId="0" applyFont="1" applyBorder="1" applyAlignment="1" applyProtection="1">
      <alignment horizontal="distributed" wrapText="1"/>
    </xf>
    <xf numFmtId="0" fontId="24" fillId="0" borderId="15" xfId="0" applyFont="1" applyBorder="1" applyAlignment="1">
      <alignment horizontal="distributed" wrapText="1"/>
    </xf>
    <xf numFmtId="0" fontId="29" fillId="0" borderId="0" xfId="0" applyFont="1" applyBorder="1" applyAlignment="1" applyProtection="1">
      <alignment horizontal="distributed" wrapText="1"/>
    </xf>
    <xf numFmtId="182" fontId="24" fillId="0" borderId="78" xfId="0" applyNumberFormat="1" applyFont="1" applyBorder="1" applyAlignment="1" applyProtection="1">
      <alignment horizontal="center" vertical="center" wrapText="1"/>
    </xf>
    <xf numFmtId="41" fontId="24" fillId="0" borderId="77" xfId="0" applyNumberFormat="1" applyFont="1" applyBorder="1" applyAlignment="1" applyProtection="1">
      <alignment horizontal="center" vertical="center" wrapText="1"/>
    </xf>
    <xf numFmtId="0" fontId="24" fillId="0" borderId="79" xfId="0" applyFont="1" applyFill="1" applyBorder="1" applyAlignment="1" applyProtection="1">
      <alignment horizontal="distributed" vertical="center"/>
    </xf>
    <xf numFmtId="0" fontId="22" fillId="0" borderId="78" xfId="0" applyFont="1" applyFill="1" applyBorder="1" applyAlignment="1">
      <alignment horizontal="distributed" vertical="center"/>
    </xf>
    <xf numFmtId="0" fontId="24" fillId="0" borderId="78" xfId="0" applyFont="1" applyBorder="1" applyAlignment="1">
      <alignment horizontal="center" vertical="center"/>
    </xf>
    <xf numFmtId="0" fontId="24" fillId="0" borderId="77" xfId="0" applyFont="1" applyBorder="1" applyAlignment="1">
      <alignment horizontal="center" vertical="center"/>
    </xf>
    <xf numFmtId="0" fontId="27" fillId="0" borderId="59" xfId="0" applyFont="1" applyBorder="1" applyAlignment="1">
      <alignment horizontal="distributed" vertical="center"/>
    </xf>
    <xf numFmtId="0" fontId="27" fillId="0" borderId="0" xfId="0" applyFont="1" applyBorder="1" applyAlignment="1">
      <alignment horizontal="distributed" vertical="center"/>
    </xf>
    <xf numFmtId="0" fontId="29" fillId="0" borderId="59" xfId="0" applyFont="1" applyBorder="1" applyAlignment="1">
      <alignment horizontal="distributed" vertical="center"/>
    </xf>
    <xf numFmtId="0" fontId="24" fillId="0" borderId="64" xfId="0" applyFont="1" applyBorder="1" applyAlignment="1" applyProtection="1">
      <alignment horizontal="center" vertical="center" wrapText="1"/>
    </xf>
    <xf numFmtId="0" fontId="24" fillId="0" borderId="63" xfId="0" applyFont="1" applyBorder="1" applyAlignment="1" applyProtection="1">
      <alignment horizontal="center" vertical="center" wrapText="1"/>
    </xf>
    <xf numFmtId="0" fontId="24" fillId="2" borderId="77" xfId="0" applyFont="1" applyFill="1" applyBorder="1" applyAlignment="1" applyProtection="1">
      <alignment horizontal="center" vertical="center" wrapText="1"/>
    </xf>
    <xf numFmtId="0" fontId="24" fillId="2" borderId="79" xfId="0" applyFont="1" applyFill="1" applyBorder="1" applyAlignment="1" applyProtection="1">
      <alignment horizontal="center" vertical="center" wrapText="1"/>
    </xf>
    <xf numFmtId="41" fontId="24" fillId="0" borderId="80" xfId="0" applyNumberFormat="1" applyFont="1" applyBorder="1" applyAlignment="1" applyProtection="1">
      <alignment horizontal="center" vertical="center" wrapText="1"/>
    </xf>
    <xf numFmtId="0" fontId="27" fillId="0" borderId="0" xfId="0" applyFont="1" applyBorder="1" applyAlignment="1" applyProtection="1">
      <alignment horizontal="distributed"/>
    </xf>
    <xf numFmtId="0" fontId="27" fillId="0" borderId="25" xfId="0" applyFont="1" applyBorder="1" applyAlignment="1">
      <alignment horizontal="distributed" vertical="center"/>
    </xf>
    <xf numFmtId="0" fontId="24" fillId="0" borderId="77" xfId="0" applyFont="1" applyFill="1" applyBorder="1" applyAlignment="1" applyProtection="1">
      <alignment horizontal="center" vertical="center" wrapText="1"/>
    </xf>
    <xf numFmtId="0" fontId="24" fillId="0" borderId="79" xfId="0" applyFont="1" applyFill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distributed" vertical="center"/>
    </xf>
    <xf numFmtId="0" fontId="11" fillId="0" borderId="15" xfId="0" applyFont="1" applyBorder="1" applyAlignment="1">
      <alignment horizontal="distributed" vertical="center"/>
    </xf>
    <xf numFmtId="0" fontId="11" fillId="0" borderId="59" xfId="0" applyFont="1" applyBorder="1" applyAlignment="1" applyProtection="1">
      <alignment horizontal="distributed" vertical="center" shrinkToFit="1"/>
    </xf>
    <xf numFmtId="0" fontId="11" fillId="0" borderId="0" xfId="0" applyFont="1" applyBorder="1" applyAlignment="1">
      <alignment horizontal="distributed" vertical="center" shrinkToFit="1"/>
    </xf>
    <xf numFmtId="0" fontId="11" fillId="0" borderId="15" xfId="0" applyFont="1" applyBorder="1" applyAlignment="1">
      <alignment horizontal="distributed" vertical="center" shrinkToFit="1"/>
    </xf>
    <xf numFmtId="0" fontId="11" fillId="0" borderId="0" xfId="0" applyFont="1" applyBorder="1" applyAlignment="1" applyProtection="1">
      <alignment horizontal="distributed" vertical="center" shrinkToFit="1"/>
    </xf>
    <xf numFmtId="0" fontId="11" fillId="0" borderId="59" xfId="0" applyFont="1" applyBorder="1" applyAlignment="1" applyProtection="1">
      <alignment horizontal="distributed" vertical="center"/>
    </xf>
    <xf numFmtId="0" fontId="11" fillId="0" borderId="15" xfId="0" applyFont="1" applyBorder="1" applyAlignment="1" applyProtection="1">
      <alignment horizontal="distributed" vertical="center"/>
    </xf>
    <xf numFmtId="0" fontId="18" fillId="3" borderId="89" xfId="0" applyFont="1" applyFill="1" applyBorder="1" applyAlignment="1" applyProtection="1">
      <alignment horizontal="center" vertical="center"/>
    </xf>
    <xf numFmtId="0" fontId="18" fillId="3" borderId="86" xfId="0" applyFont="1" applyFill="1" applyBorder="1" applyAlignment="1" applyProtection="1">
      <alignment horizontal="center" vertical="center"/>
    </xf>
    <xf numFmtId="0" fontId="18" fillId="3" borderId="90" xfId="0" applyFont="1" applyFill="1" applyBorder="1" applyAlignment="1" applyProtection="1">
      <alignment horizontal="center" vertical="center"/>
    </xf>
    <xf numFmtId="0" fontId="18" fillId="3" borderId="91" xfId="0" applyFont="1" applyFill="1" applyBorder="1" applyAlignment="1" applyProtection="1">
      <alignment horizontal="center" vertical="center"/>
    </xf>
    <xf numFmtId="0" fontId="10" fillId="0" borderId="92" xfId="0" applyFont="1" applyBorder="1" applyAlignment="1" applyProtection="1">
      <alignment horizontal="distributed" vertical="center"/>
    </xf>
    <xf numFmtId="0" fontId="10" fillId="0" borderId="52" xfId="0" applyFont="1" applyBorder="1" applyAlignment="1">
      <alignment horizontal="distributed" vertical="center"/>
    </xf>
    <xf numFmtId="0" fontId="10" fillId="0" borderId="85" xfId="0" applyFont="1" applyBorder="1" applyAlignment="1">
      <alignment horizontal="distributed" vertical="center"/>
    </xf>
    <xf numFmtId="0" fontId="18" fillId="3" borderId="89" xfId="0" applyFont="1" applyFill="1" applyBorder="1" applyAlignment="1" applyProtection="1">
      <alignment vertical="center"/>
    </xf>
    <xf numFmtId="0" fontId="18" fillId="3" borderId="86" xfId="0" applyFont="1" applyFill="1" applyBorder="1" applyAlignment="1" applyProtection="1">
      <alignment vertical="center"/>
    </xf>
    <xf numFmtId="0" fontId="18" fillId="3" borderId="9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1" fillId="0" borderId="64" xfId="0" applyFont="1" applyBorder="1" applyAlignment="1" applyProtection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129" xfId="0" applyFont="1" applyBorder="1" applyAlignment="1">
      <alignment horizontal="center" vertical="center"/>
    </xf>
    <xf numFmtId="0" fontId="11" fillId="0" borderId="131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7" xfId="0" applyFont="1" applyBorder="1" applyAlignment="1" applyProtection="1">
      <alignment horizontal="distributed" vertical="center"/>
    </xf>
    <xf numFmtId="0" fontId="11" fillId="0" borderId="56" xfId="0" applyFont="1" applyBorder="1" applyAlignment="1">
      <alignment horizontal="distributed" vertical="center"/>
    </xf>
    <xf numFmtId="0" fontId="11" fillId="0" borderId="69" xfId="0" applyFont="1" applyBorder="1" applyAlignment="1">
      <alignment horizontal="distributed" vertical="center"/>
    </xf>
    <xf numFmtId="0" fontId="11" fillId="0" borderId="15" xfId="0" applyFont="1" applyBorder="1" applyAlignment="1" applyProtection="1">
      <alignment horizontal="distributed" vertical="center" shrinkToFit="1"/>
    </xf>
    <xf numFmtId="0" fontId="14" fillId="0" borderId="0" xfId="0" applyFont="1" applyBorder="1" applyAlignment="1" applyProtection="1">
      <alignment horizontal="distributed" vertical="center"/>
    </xf>
    <xf numFmtId="0" fontId="0" fillId="0" borderId="125" xfId="0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18" fillId="3" borderId="119" xfId="0" applyFont="1" applyFill="1" applyBorder="1" applyAlignment="1" applyProtection="1">
      <alignment horizontal="center" vertical="center"/>
    </xf>
    <xf numFmtId="0" fontId="0" fillId="0" borderId="120" xfId="0" applyBorder="1" applyAlignment="1">
      <alignment horizontal="center" vertical="center"/>
    </xf>
    <xf numFmtId="0" fontId="0" fillId="0" borderId="121" xfId="0" applyBorder="1" applyAlignment="1">
      <alignment horizontal="center" vertical="center"/>
    </xf>
    <xf numFmtId="0" fontId="18" fillId="3" borderId="119" xfId="0" applyFont="1" applyFill="1" applyBorder="1" applyAlignment="1" applyProtection="1">
      <alignment horizontal="distributed" vertical="center"/>
    </xf>
    <xf numFmtId="0" fontId="0" fillId="0" borderId="120" xfId="0" applyBorder="1" applyAlignment="1">
      <alignment horizontal="distributed" vertical="center"/>
    </xf>
    <xf numFmtId="0" fontId="0" fillId="0" borderId="121" xfId="0" applyBorder="1" applyAlignment="1">
      <alignment horizontal="distributed" vertical="center"/>
    </xf>
    <xf numFmtId="0" fontId="0" fillId="0" borderId="12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37" fillId="0" borderId="28" xfId="0" applyFont="1" applyFill="1" applyBorder="1" applyAlignment="1">
      <alignment horizontal="distributed" vertical="center"/>
    </xf>
    <xf numFmtId="0" fontId="37" fillId="0" borderId="32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horizontal="distributed" vertical="center"/>
    </xf>
    <xf numFmtId="0" fontId="0" fillId="0" borderId="32" xfId="0" applyFont="1" applyFill="1" applyBorder="1" applyAlignment="1">
      <alignment horizontal="distributed" vertical="center"/>
    </xf>
    <xf numFmtId="0" fontId="38" fillId="0" borderId="28" xfId="0" applyFont="1" applyFill="1" applyBorder="1" applyAlignment="1">
      <alignment horizontal="center" vertical="center" shrinkToFit="1"/>
    </xf>
    <xf numFmtId="0" fontId="38" fillId="0" borderId="32" xfId="0" applyFont="1" applyFill="1" applyBorder="1" applyAlignment="1">
      <alignment horizontal="center" vertical="center" shrinkToFit="1"/>
    </xf>
    <xf numFmtId="0" fontId="0" fillId="0" borderId="22" xfId="0" applyFont="1" applyFill="1" applyBorder="1" applyAlignment="1">
      <alignment horizontal="distributed" vertical="center"/>
    </xf>
    <xf numFmtId="0" fontId="0" fillId="0" borderId="84" xfId="0" applyFont="1" applyFill="1" applyBorder="1" applyAlignment="1">
      <alignment horizontal="distributed" vertical="center"/>
    </xf>
    <xf numFmtId="0" fontId="0" fillId="0" borderId="28" xfId="0" applyFont="1" applyFill="1" applyBorder="1" applyAlignment="1">
      <alignment horizontal="center" vertical="center" shrinkToFit="1"/>
    </xf>
    <xf numFmtId="0" fontId="0" fillId="0" borderId="32" xfId="0" applyFont="1" applyFill="1" applyBorder="1" applyAlignment="1">
      <alignment horizontal="center" vertical="center" shrinkToFit="1"/>
    </xf>
    <xf numFmtId="0" fontId="38" fillId="0" borderId="28" xfId="0" applyFont="1" applyFill="1" applyBorder="1" applyAlignment="1">
      <alignment horizontal="distributed" vertical="center"/>
    </xf>
    <xf numFmtId="0" fontId="38" fillId="0" borderId="32" xfId="0" applyFont="1" applyFill="1" applyBorder="1" applyAlignment="1">
      <alignment horizontal="distributed" vertical="center"/>
    </xf>
    <xf numFmtId="0" fontId="0" fillId="0" borderId="123" xfId="0" applyBorder="1" applyAlignment="1">
      <alignment horizontal="distributed" vertical="center"/>
    </xf>
    <xf numFmtId="0" fontId="0" fillId="0" borderId="15" xfId="0" applyBorder="1" applyAlignment="1">
      <alignment horizontal="distributed" vertical="center"/>
    </xf>
    <xf numFmtId="0" fontId="0" fillId="0" borderId="33" xfId="0" applyFont="1" applyFill="1" applyBorder="1" applyAlignment="1">
      <alignment horizontal="distributed" vertical="center"/>
    </xf>
    <xf numFmtId="0" fontId="0" fillId="0" borderId="81" xfId="0" applyFont="1" applyFill="1" applyBorder="1" applyAlignment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17" xfId="0" applyFont="1" applyBorder="1" applyAlignment="1">
      <alignment horizontal="distributed" vertical="center"/>
    </xf>
    <xf numFmtId="0" fontId="0" fillId="0" borderId="0" xfId="0" applyBorder="1" applyAlignment="1">
      <alignment horizontal="center" vertical="center" shrinkToFit="1"/>
    </xf>
    <xf numFmtId="0" fontId="0" fillId="0" borderId="122" xfId="0" applyBorder="1" applyAlignment="1">
      <alignment horizontal="center" vertical="center"/>
    </xf>
    <xf numFmtId="0" fontId="0" fillId="0" borderId="128" xfId="0" applyBorder="1" applyAlignment="1">
      <alignment horizontal="distributed" vertical="center"/>
    </xf>
    <xf numFmtId="0" fontId="0" fillId="0" borderId="109" xfId="0" applyBorder="1" applyAlignment="1">
      <alignment horizontal="distributed" vertical="center"/>
    </xf>
    <xf numFmtId="0" fontId="0" fillId="0" borderId="125" xfId="0" applyFont="1" applyBorder="1" applyAlignment="1">
      <alignment horizontal="center" vertical="center" shrinkToFit="1"/>
    </xf>
    <xf numFmtId="0" fontId="0" fillId="0" borderId="17" xfId="0" applyFont="1" applyBorder="1" applyAlignment="1">
      <alignment horizontal="center" vertical="center" shrinkToFit="1"/>
    </xf>
    <xf numFmtId="0" fontId="0" fillId="0" borderId="127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126" xfId="0" applyFont="1" applyBorder="1" applyAlignment="1">
      <alignment horizontal="left" vertical="center"/>
    </xf>
    <xf numFmtId="0" fontId="1" fillId="0" borderId="36" xfId="0" applyFont="1" applyBorder="1" applyAlignment="1">
      <alignment horizontal="left" vertical="center"/>
    </xf>
    <xf numFmtId="0" fontId="0" fillId="0" borderId="126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0" fillId="0" borderId="16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0" fillId="0" borderId="43" xfId="0" applyBorder="1" applyAlignment="1">
      <alignment horizontal="distributed" vertical="center"/>
    </xf>
    <xf numFmtId="0" fontId="0" fillId="0" borderId="44" xfId="0" applyBorder="1" applyAlignment="1">
      <alignment horizontal="distributed" vertical="center"/>
    </xf>
    <xf numFmtId="0" fontId="0" fillId="0" borderId="47" xfId="0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29" xfId="0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28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22" xfId="0" applyBorder="1" applyAlignment="1">
      <alignment horizontal="distributed" vertical="center"/>
    </xf>
    <xf numFmtId="0" fontId="0" fillId="0" borderId="23" xfId="0" applyBorder="1" applyAlignment="1">
      <alignment horizontal="distributed" vertical="center"/>
    </xf>
    <xf numFmtId="0" fontId="6" fillId="3" borderId="4" xfId="0" applyFont="1" applyFill="1" applyBorder="1" applyAlignment="1">
      <alignment horizontal="center" vertical="distributed" wrapText="1"/>
    </xf>
    <xf numFmtId="0" fontId="6" fillId="3" borderId="9" xfId="0" applyFont="1" applyFill="1" applyBorder="1" applyAlignment="1">
      <alignment horizontal="center" vertical="distributed" wrapText="1"/>
    </xf>
    <xf numFmtId="0" fontId="6" fillId="3" borderId="13" xfId="0" applyFont="1" applyFill="1" applyBorder="1" applyAlignment="1">
      <alignment horizontal="center" vertical="distributed" wrapText="1"/>
    </xf>
    <xf numFmtId="0" fontId="6" fillId="4" borderId="4" xfId="0" applyFont="1" applyFill="1" applyBorder="1" applyAlignment="1">
      <alignment horizontal="center" vertical="distributed" wrapText="1"/>
    </xf>
    <xf numFmtId="0" fontId="6" fillId="4" borderId="9" xfId="0" applyFont="1" applyFill="1" applyBorder="1" applyAlignment="1">
      <alignment horizontal="center" vertical="distributed" wrapText="1"/>
    </xf>
    <xf numFmtId="0" fontId="6" fillId="4" borderId="13" xfId="0" applyFont="1" applyFill="1" applyBorder="1" applyAlignment="1">
      <alignment horizontal="center" vertical="distributed" wrapText="1"/>
    </xf>
    <xf numFmtId="0" fontId="6" fillId="3" borderId="5" xfId="0" applyFont="1" applyFill="1" applyBorder="1" applyAlignment="1">
      <alignment horizontal="center" vertical="distributed" wrapText="1"/>
    </xf>
    <xf numFmtId="0" fontId="6" fillId="3" borderId="10" xfId="0" applyFont="1" applyFill="1" applyBorder="1" applyAlignment="1">
      <alignment horizontal="center" vertical="distributed" wrapText="1"/>
    </xf>
    <xf numFmtId="0" fontId="6" fillId="3" borderId="14" xfId="0" applyFont="1" applyFill="1" applyBorder="1" applyAlignment="1">
      <alignment horizontal="center" vertical="distributed" wrapText="1"/>
    </xf>
    <xf numFmtId="0" fontId="0" fillId="0" borderId="43" xfId="0" applyFill="1" applyBorder="1" applyAlignment="1">
      <alignment horizontal="distributed" vertical="center"/>
    </xf>
    <xf numFmtId="0" fontId="0" fillId="0" borderId="44" xfId="0" applyFill="1" applyBorder="1" applyAlignment="1">
      <alignment horizontal="distributed" vertical="center"/>
    </xf>
    <xf numFmtId="0" fontId="0" fillId="0" borderId="149" xfId="0" applyBorder="1" applyAlignment="1">
      <alignment horizontal="distributed" vertical="center"/>
    </xf>
    <xf numFmtId="0" fontId="0" fillId="0" borderId="45" xfId="0" applyBorder="1" applyAlignment="1">
      <alignment horizontal="distributed" vertical="center"/>
    </xf>
    <xf numFmtId="0" fontId="4" fillId="0" borderId="0" xfId="0" applyFont="1" applyFill="1" applyBorder="1" applyAlignment="1">
      <alignment horizontal="distributed"/>
    </xf>
    <xf numFmtId="0" fontId="0" fillId="0" borderId="19" xfId="0" applyFill="1" applyBorder="1" applyAlignment="1">
      <alignment horizontal="distributed" vertical="center"/>
    </xf>
    <xf numFmtId="0" fontId="0" fillId="0" borderId="17" xfId="0" applyFill="1" applyBorder="1" applyAlignment="1">
      <alignment horizontal="distributed" vertical="center"/>
    </xf>
    <xf numFmtId="0" fontId="0" fillId="0" borderId="40" xfId="0" applyFont="1" applyBorder="1" applyAlignment="1">
      <alignment horizontal="distributed" vertical="center"/>
    </xf>
    <xf numFmtId="0" fontId="0" fillId="0" borderId="41" xfId="0" applyFont="1" applyBorder="1" applyAlignment="1">
      <alignment horizontal="distributed" vertical="center"/>
    </xf>
    <xf numFmtId="0" fontId="0" fillId="0" borderId="43" xfId="0" applyFont="1" applyBorder="1" applyAlignment="1">
      <alignment horizontal="distributed" vertical="center"/>
    </xf>
    <xf numFmtId="0" fontId="0" fillId="0" borderId="44" xfId="0" applyFont="1" applyBorder="1" applyAlignment="1">
      <alignment horizontal="distributed" vertical="center"/>
    </xf>
    <xf numFmtId="0" fontId="0" fillId="0" borderId="47" xfId="0" applyFont="1" applyBorder="1" applyAlignment="1">
      <alignment horizontal="distributed" vertical="center"/>
    </xf>
    <xf numFmtId="0" fontId="0" fillId="0" borderId="16" xfId="0" applyFont="1" applyBorder="1" applyAlignment="1">
      <alignment horizontal="distributed" vertical="center"/>
    </xf>
    <xf numFmtId="0" fontId="0" fillId="0" borderId="21" xfId="0" applyFont="1" applyBorder="1" applyAlignment="1">
      <alignment horizontal="distributed" vertical="center"/>
    </xf>
    <xf numFmtId="0" fontId="0" fillId="0" borderId="36" xfId="0" applyFont="1" applyBorder="1" applyAlignment="1">
      <alignment horizontal="distributed" vertical="center"/>
    </xf>
    <xf numFmtId="0" fontId="0" fillId="0" borderId="7" xfId="0" applyFont="1" applyBorder="1" applyAlignment="1">
      <alignment horizontal="distributed" vertical="center"/>
    </xf>
    <xf numFmtId="0" fontId="0" fillId="0" borderId="15" xfId="0" applyFont="1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0" fillId="0" borderId="33" xfId="0" applyFont="1" applyBorder="1" applyAlignment="1">
      <alignment horizontal="distributed" vertical="center"/>
    </xf>
    <xf numFmtId="0" fontId="0" fillId="0" borderId="34" xfId="0" applyFont="1" applyBorder="1" applyAlignment="1">
      <alignment horizontal="distributed" vertical="center"/>
    </xf>
    <xf numFmtId="0" fontId="0" fillId="0" borderId="28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22" xfId="0" applyFont="1" applyBorder="1" applyAlignment="1">
      <alignment horizontal="distributed" vertical="center"/>
    </xf>
    <xf numFmtId="0" fontId="0" fillId="0" borderId="23" xfId="0" applyFont="1" applyBorder="1" applyAlignment="1">
      <alignment horizontal="distributed" vertical="center"/>
    </xf>
    <xf numFmtId="0" fontId="39" fillId="0" borderId="0" xfId="0" applyFont="1" applyAlignment="1">
      <alignment horizontal="distributed"/>
    </xf>
    <xf numFmtId="0" fontId="42" fillId="0" borderId="0" xfId="0" applyFont="1" applyAlignment="1">
      <alignment horizontal="distributed"/>
    </xf>
  </cellXfs>
  <cellStyles count="4">
    <cellStyle name="パーセント 2" xfId="2"/>
    <cellStyle name="桁区切り" xfId="1" builtinId="6"/>
    <cellStyle name="標準" xfId="0" builtinId="0"/>
    <cellStyle name="標準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23</xdr:row>
      <xdr:rowOff>200026</xdr:rowOff>
    </xdr:from>
    <xdr:to>
      <xdr:col>0</xdr:col>
      <xdr:colOff>0</xdr:colOff>
      <xdr:row>29</xdr:row>
      <xdr:rowOff>171450</xdr:rowOff>
    </xdr:to>
    <xdr:sp macro="" textlink="">
      <xdr:nvSpPr>
        <xdr:cNvPr id="2" name="テキスト ボックス 1"/>
        <xdr:cNvSpPr txBox="1"/>
      </xdr:nvSpPr>
      <xdr:spPr>
        <a:xfrm rot="5400000">
          <a:off x="-285750" y="4400551"/>
          <a:ext cx="1028699" cy="457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600">
              <a:latin typeface="ＭＳ 明朝" panose="02020609040205080304" pitchFamily="17" charset="-128"/>
              <a:ea typeface="ＭＳ 明朝" panose="02020609040205080304" pitchFamily="17" charset="-128"/>
            </a:rPr>
            <a:t>137 </a:t>
          </a:r>
          <a:r>
            <a:rPr kumimoji="1" lang="ja-JP" altLang="en-US" sz="1600"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74</xdr:row>
      <xdr:rowOff>0</xdr:rowOff>
    </xdr:from>
    <xdr:to>
      <xdr:col>0</xdr:col>
      <xdr:colOff>0</xdr:colOff>
      <xdr:row>81</xdr:row>
      <xdr:rowOff>23813</xdr:rowOff>
    </xdr:to>
    <xdr:sp macro="" textlink="">
      <xdr:nvSpPr>
        <xdr:cNvPr id="5" name="テキスト ボックス 4"/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125</xdr:row>
      <xdr:rowOff>139700</xdr:rowOff>
    </xdr:from>
    <xdr:to>
      <xdr:col>0</xdr:col>
      <xdr:colOff>0</xdr:colOff>
      <xdr:row>132</xdr:row>
      <xdr:rowOff>163513</xdr:rowOff>
    </xdr:to>
    <xdr:sp macro="" textlink="">
      <xdr:nvSpPr>
        <xdr:cNvPr id="6" name="テキスト ボックス 5"/>
        <xdr:cNvSpPr txBox="1"/>
      </xdr:nvSpPr>
      <xdr:spPr>
        <a:xfrm rot="5400000">
          <a:off x="-467519" y="23333869"/>
          <a:ext cx="1290638" cy="35560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142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0</xdr:col>
      <xdr:colOff>0</xdr:colOff>
      <xdr:row>81</xdr:row>
      <xdr:rowOff>23813</xdr:rowOff>
    </xdr:to>
    <xdr:sp macro="" textlink="">
      <xdr:nvSpPr>
        <xdr:cNvPr id="33" name="テキスト ボックス 32"/>
        <xdr:cNvSpPr txBox="1"/>
      </xdr:nvSpPr>
      <xdr:spPr>
        <a:xfrm rot="5400000">
          <a:off x="-440531" y="13908881"/>
          <a:ext cx="1290638" cy="409575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 </a:t>
          </a:r>
          <a:r>
            <a:rPr kumimoji="1" lang="en-US" altLang="ja-JP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140 </a:t>
          </a:r>
          <a:r>
            <a:rPr kumimoji="1" lang="ja-JP" altLang="en-US" sz="1500" b="0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明朝" panose="02020609040205080304" pitchFamily="17" charset="-128"/>
              <a:ea typeface="ＭＳ 明朝" panose="02020609040205080304" pitchFamily="17" charset="-128"/>
            </a:rPr>
            <a:t>－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270"/>
  <sheetViews>
    <sheetView tabSelected="1" view="pageBreakPreview" topLeftCell="A4" zoomScale="90" zoomScaleNormal="75" zoomScaleSheetLayoutView="90" workbookViewId="0">
      <selection activeCell="E6" sqref="E6"/>
    </sheetView>
  </sheetViews>
  <sheetFormatPr defaultColWidth="10.625" defaultRowHeight="13.5"/>
  <cols>
    <col min="1" max="1" width="3.625" style="27" customWidth="1"/>
    <col min="2" max="2" width="11.625" style="27" customWidth="1"/>
    <col min="3" max="3" width="10.625" style="27" customWidth="1"/>
    <col min="4" max="4" width="7.625" style="27" customWidth="1"/>
    <col min="5" max="5" width="10" style="27" customWidth="1"/>
    <col min="6" max="6" width="9.625" style="27" customWidth="1"/>
    <col min="7" max="8" width="8.625" style="27" customWidth="1"/>
    <col min="9" max="9" width="9.625" style="27" customWidth="1"/>
    <col min="10" max="11" width="8.625" style="27" customWidth="1"/>
    <col min="12" max="12" width="9.625" style="27" customWidth="1"/>
    <col min="13" max="14" width="8.625" style="27" customWidth="1"/>
    <col min="15" max="15" width="9.625" style="27" customWidth="1"/>
    <col min="16" max="18" width="8.625" style="27" customWidth="1"/>
    <col min="19" max="20" width="8.125" style="27" customWidth="1"/>
    <col min="21" max="21" width="8.625" style="27" customWidth="1"/>
    <col min="22" max="23" width="7.625" style="27" customWidth="1"/>
    <col min="24" max="24" width="8.625" style="27" customWidth="1"/>
    <col min="25" max="26" width="7.625" style="27" customWidth="1"/>
    <col min="27" max="27" width="8.625" style="27" customWidth="1"/>
    <col min="28" max="29" width="7.625" style="27" customWidth="1"/>
    <col min="30" max="30" width="8.625" style="62" customWidth="1"/>
    <col min="31" max="32" width="7.625" style="62" customWidth="1"/>
    <col min="33" max="33" width="8.625" style="27" customWidth="1"/>
    <col min="34" max="35" width="8.125" style="27" customWidth="1"/>
    <col min="36" max="36" width="8.625" style="27" customWidth="1"/>
    <col min="37" max="38" width="8.125" style="27" customWidth="1"/>
    <col min="39" max="243" width="10.625" style="27"/>
    <col min="244" max="244" width="3.625" style="27" customWidth="1"/>
    <col min="245" max="245" width="11.625" style="27" customWidth="1"/>
    <col min="246" max="246" width="10.625" style="27" customWidth="1"/>
    <col min="247" max="247" width="7.625" style="27" customWidth="1"/>
    <col min="248" max="248" width="10" style="27" customWidth="1"/>
    <col min="249" max="249" width="10.5" style="27" customWidth="1"/>
    <col min="250" max="251" width="9.25" style="27" customWidth="1"/>
    <col min="252" max="252" width="9.5" style="27" customWidth="1"/>
    <col min="253" max="254" width="8.125" style="27" customWidth="1"/>
    <col min="255" max="257" width="6.75" style="27" customWidth="1"/>
    <col min="258" max="258" width="8.5" style="27" customWidth="1"/>
    <col min="259" max="259" width="7.875" style="27" customWidth="1"/>
    <col min="260" max="260" width="7.5" style="27" customWidth="1"/>
    <col min="261" max="263" width="9.125" style="27" customWidth="1"/>
    <col min="264" max="272" width="7.125" style="27" customWidth="1"/>
    <col min="273" max="273" width="8.5" style="27" bestFit="1" customWidth="1"/>
    <col min="274" max="275" width="7.125" style="27" customWidth="1"/>
    <col min="276" max="276" width="9" style="27" bestFit="1" customWidth="1"/>
    <col min="277" max="281" width="7.125" style="27" customWidth="1"/>
    <col min="282" max="282" width="10.625" style="27"/>
    <col min="283" max="285" width="8.5" style="27" bestFit="1" customWidth="1"/>
    <col min="286" max="295" width="4.5" style="27" customWidth="1"/>
    <col min="296" max="499" width="10.625" style="27"/>
    <col min="500" max="500" width="3.625" style="27" customWidth="1"/>
    <col min="501" max="501" width="11.625" style="27" customWidth="1"/>
    <col min="502" max="502" width="10.625" style="27" customWidth="1"/>
    <col min="503" max="503" width="7.625" style="27" customWidth="1"/>
    <col min="504" max="504" width="10" style="27" customWidth="1"/>
    <col min="505" max="505" width="10.5" style="27" customWidth="1"/>
    <col min="506" max="507" width="9.25" style="27" customWidth="1"/>
    <col min="508" max="508" width="9.5" style="27" customWidth="1"/>
    <col min="509" max="510" width="8.125" style="27" customWidth="1"/>
    <col min="511" max="513" width="6.75" style="27" customWidth="1"/>
    <col min="514" max="514" width="8.5" style="27" customWidth="1"/>
    <col min="515" max="515" width="7.875" style="27" customWidth="1"/>
    <col min="516" max="516" width="7.5" style="27" customWidth="1"/>
    <col min="517" max="519" width="9.125" style="27" customWidth="1"/>
    <col min="520" max="528" width="7.125" style="27" customWidth="1"/>
    <col min="529" max="529" width="8.5" style="27" bestFit="1" customWidth="1"/>
    <col min="530" max="531" width="7.125" style="27" customWidth="1"/>
    <col min="532" max="532" width="9" style="27" bestFit="1" customWidth="1"/>
    <col min="533" max="537" width="7.125" style="27" customWidth="1"/>
    <col min="538" max="538" width="10.625" style="27"/>
    <col min="539" max="541" width="8.5" style="27" bestFit="1" customWidth="1"/>
    <col min="542" max="551" width="4.5" style="27" customWidth="1"/>
    <col min="552" max="755" width="10.625" style="27"/>
    <col min="756" max="756" width="3.625" style="27" customWidth="1"/>
    <col min="757" max="757" width="11.625" style="27" customWidth="1"/>
    <col min="758" max="758" width="10.625" style="27" customWidth="1"/>
    <col min="759" max="759" width="7.625" style="27" customWidth="1"/>
    <col min="760" max="760" width="10" style="27" customWidth="1"/>
    <col min="761" max="761" width="10.5" style="27" customWidth="1"/>
    <col min="762" max="763" width="9.25" style="27" customWidth="1"/>
    <col min="764" max="764" width="9.5" style="27" customWidth="1"/>
    <col min="765" max="766" width="8.125" style="27" customWidth="1"/>
    <col min="767" max="769" width="6.75" style="27" customWidth="1"/>
    <col min="770" max="770" width="8.5" style="27" customWidth="1"/>
    <col min="771" max="771" width="7.875" style="27" customWidth="1"/>
    <col min="772" max="772" width="7.5" style="27" customWidth="1"/>
    <col min="773" max="775" width="9.125" style="27" customWidth="1"/>
    <col min="776" max="784" width="7.125" style="27" customWidth="1"/>
    <col min="785" max="785" width="8.5" style="27" bestFit="1" customWidth="1"/>
    <col min="786" max="787" width="7.125" style="27" customWidth="1"/>
    <col min="788" max="788" width="9" style="27" bestFit="1" customWidth="1"/>
    <col min="789" max="793" width="7.125" style="27" customWidth="1"/>
    <col min="794" max="794" width="10.625" style="27"/>
    <col min="795" max="797" width="8.5" style="27" bestFit="1" customWidth="1"/>
    <col min="798" max="807" width="4.5" style="27" customWidth="1"/>
    <col min="808" max="1011" width="10.625" style="27"/>
    <col min="1012" max="1012" width="3.625" style="27" customWidth="1"/>
    <col min="1013" max="1013" width="11.625" style="27" customWidth="1"/>
    <col min="1014" max="1014" width="10.625" style="27" customWidth="1"/>
    <col min="1015" max="1015" width="7.625" style="27" customWidth="1"/>
    <col min="1016" max="1016" width="10" style="27" customWidth="1"/>
    <col min="1017" max="1017" width="10.5" style="27" customWidth="1"/>
    <col min="1018" max="1019" width="9.25" style="27" customWidth="1"/>
    <col min="1020" max="1020" width="9.5" style="27" customWidth="1"/>
    <col min="1021" max="1022" width="8.125" style="27" customWidth="1"/>
    <col min="1023" max="1025" width="6.75" style="27" customWidth="1"/>
    <col min="1026" max="1026" width="8.5" style="27" customWidth="1"/>
    <col min="1027" max="1027" width="7.875" style="27" customWidth="1"/>
    <col min="1028" max="1028" width="7.5" style="27" customWidth="1"/>
    <col min="1029" max="1031" width="9.125" style="27" customWidth="1"/>
    <col min="1032" max="1040" width="7.125" style="27" customWidth="1"/>
    <col min="1041" max="1041" width="8.5" style="27" bestFit="1" customWidth="1"/>
    <col min="1042" max="1043" width="7.125" style="27" customWidth="1"/>
    <col min="1044" max="1044" width="9" style="27" bestFit="1" customWidth="1"/>
    <col min="1045" max="1049" width="7.125" style="27" customWidth="1"/>
    <col min="1050" max="1050" width="10.625" style="27"/>
    <col min="1051" max="1053" width="8.5" style="27" bestFit="1" customWidth="1"/>
    <col min="1054" max="1063" width="4.5" style="27" customWidth="1"/>
    <col min="1064" max="1267" width="10.625" style="27"/>
    <col min="1268" max="1268" width="3.625" style="27" customWidth="1"/>
    <col min="1269" max="1269" width="11.625" style="27" customWidth="1"/>
    <col min="1270" max="1270" width="10.625" style="27" customWidth="1"/>
    <col min="1271" max="1271" width="7.625" style="27" customWidth="1"/>
    <col min="1272" max="1272" width="10" style="27" customWidth="1"/>
    <col min="1273" max="1273" width="10.5" style="27" customWidth="1"/>
    <col min="1274" max="1275" width="9.25" style="27" customWidth="1"/>
    <col min="1276" max="1276" width="9.5" style="27" customWidth="1"/>
    <col min="1277" max="1278" width="8.125" style="27" customWidth="1"/>
    <col min="1279" max="1281" width="6.75" style="27" customWidth="1"/>
    <col min="1282" max="1282" width="8.5" style="27" customWidth="1"/>
    <col min="1283" max="1283" width="7.875" style="27" customWidth="1"/>
    <col min="1284" max="1284" width="7.5" style="27" customWidth="1"/>
    <col min="1285" max="1287" width="9.125" style="27" customWidth="1"/>
    <col min="1288" max="1296" width="7.125" style="27" customWidth="1"/>
    <col min="1297" max="1297" width="8.5" style="27" bestFit="1" customWidth="1"/>
    <col min="1298" max="1299" width="7.125" style="27" customWidth="1"/>
    <col min="1300" max="1300" width="9" style="27" bestFit="1" customWidth="1"/>
    <col min="1301" max="1305" width="7.125" style="27" customWidth="1"/>
    <col min="1306" max="1306" width="10.625" style="27"/>
    <col min="1307" max="1309" width="8.5" style="27" bestFit="1" customWidth="1"/>
    <col min="1310" max="1319" width="4.5" style="27" customWidth="1"/>
    <col min="1320" max="1523" width="10.625" style="27"/>
    <col min="1524" max="1524" width="3.625" style="27" customWidth="1"/>
    <col min="1525" max="1525" width="11.625" style="27" customWidth="1"/>
    <col min="1526" max="1526" width="10.625" style="27" customWidth="1"/>
    <col min="1527" max="1527" width="7.625" style="27" customWidth="1"/>
    <col min="1528" max="1528" width="10" style="27" customWidth="1"/>
    <col min="1529" max="1529" width="10.5" style="27" customWidth="1"/>
    <col min="1530" max="1531" width="9.25" style="27" customWidth="1"/>
    <col min="1532" max="1532" width="9.5" style="27" customWidth="1"/>
    <col min="1533" max="1534" width="8.125" style="27" customWidth="1"/>
    <col min="1535" max="1537" width="6.75" style="27" customWidth="1"/>
    <col min="1538" max="1538" width="8.5" style="27" customWidth="1"/>
    <col min="1539" max="1539" width="7.875" style="27" customWidth="1"/>
    <col min="1540" max="1540" width="7.5" style="27" customWidth="1"/>
    <col min="1541" max="1543" width="9.125" style="27" customWidth="1"/>
    <col min="1544" max="1552" width="7.125" style="27" customWidth="1"/>
    <col min="1553" max="1553" width="8.5" style="27" bestFit="1" customWidth="1"/>
    <col min="1554" max="1555" width="7.125" style="27" customWidth="1"/>
    <col min="1556" max="1556" width="9" style="27" bestFit="1" customWidth="1"/>
    <col min="1557" max="1561" width="7.125" style="27" customWidth="1"/>
    <col min="1562" max="1562" width="10.625" style="27"/>
    <col min="1563" max="1565" width="8.5" style="27" bestFit="1" customWidth="1"/>
    <col min="1566" max="1575" width="4.5" style="27" customWidth="1"/>
    <col min="1576" max="1779" width="10.625" style="27"/>
    <col min="1780" max="1780" width="3.625" style="27" customWidth="1"/>
    <col min="1781" max="1781" width="11.625" style="27" customWidth="1"/>
    <col min="1782" max="1782" width="10.625" style="27" customWidth="1"/>
    <col min="1783" max="1783" width="7.625" style="27" customWidth="1"/>
    <col min="1784" max="1784" width="10" style="27" customWidth="1"/>
    <col min="1785" max="1785" width="10.5" style="27" customWidth="1"/>
    <col min="1786" max="1787" width="9.25" style="27" customWidth="1"/>
    <col min="1788" max="1788" width="9.5" style="27" customWidth="1"/>
    <col min="1789" max="1790" width="8.125" style="27" customWidth="1"/>
    <col min="1791" max="1793" width="6.75" style="27" customWidth="1"/>
    <col min="1794" max="1794" width="8.5" style="27" customWidth="1"/>
    <col min="1795" max="1795" width="7.875" style="27" customWidth="1"/>
    <col min="1796" max="1796" width="7.5" style="27" customWidth="1"/>
    <col min="1797" max="1799" width="9.125" style="27" customWidth="1"/>
    <col min="1800" max="1808" width="7.125" style="27" customWidth="1"/>
    <col min="1809" max="1809" width="8.5" style="27" bestFit="1" customWidth="1"/>
    <col min="1810" max="1811" width="7.125" style="27" customWidth="1"/>
    <col min="1812" max="1812" width="9" style="27" bestFit="1" customWidth="1"/>
    <col min="1813" max="1817" width="7.125" style="27" customWidth="1"/>
    <col min="1818" max="1818" width="10.625" style="27"/>
    <col min="1819" max="1821" width="8.5" style="27" bestFit="1" customWidth="1"/>
    <col min="1822" max="1831" width="4.5" style="27" customWidth="1"/>
    <col min="1832" max="2035" width="10.625" style="27"/>
    <col min="2036" max="2036" width="3.625" style="27" customWidth="1"/>
    <col min="2037" max="2037" width="11.625" style="27" customWidth="1"/>
    <col min="2038" max="2038" width="10.625" style="27" customWidth="1"/>
    <col min="2039" max="2039" width="7.625" style="27" customWidth="1"/>
    <col min="2040" max="2040" width="10" style="27" customWidth="1"/>
    <col min="2041" max="2041" width="10.5" style="27" customWidth="1"/>
    <col min="2042" max="2043" width="9.25" style="27" customWidth="1"/>
    <col min="2044" max="2044" width="9.5" style="27" customWidth="1"/>
    <col min="2045" max="2046" width="8.125" style="27" customWidth="1"/>
    <col min="2047" max="2049" width="6.75" style="27" customWidth="1"/>
    <col min="2050" max="2050" width="8.5" style="27" customWidth="1"/>
    <col min="2051" max="2051" width="7.875" style="27" customWidth="1"/>
    <col min="2052" max="2052" width="7.5" style="27" customWidth="1"/>
    <col min="2053" max="2055" width="9.125" style="27" customWidth="1"/>
    <col min="2056" max="2064" width="7.125" style="27" customWidth="1"/>
    <col min="2065" max="2065" width="8.5" style="27" bestFit="1" customWidth="1"/>
    <col min="2066" max="2067" width="7.125" style="27" customWidth="1"/>
    <col min="2068" max="2068" width="9" style="27" bestFit="1" customWidth="1"/>
    <col min="2069" max="2073" width="7.125" style="27" customWidth="1"/>
    <col min="2074" max="2074" width="10.625" style="27"/>
    <col min="2075" max="2077" width="8.5" style="27" bestFit="1" customWidth="1"/>
    <col min="2078" max="2087" width="4.5" style="27" customWidth="1"/>
    <col min="2088" max="2291" width="10.625" style="27"/>
    <col min="2292" max="2292" width="3.625" style="27" customWidth="1"/>
    <col min="2293" max="2293" width="11.625" style="27" customWidth="1"/>
    <col min="2294" max="2294" width="10.625" style="27" customWidth="1"/>
    <col min="2295" max="2295" width="7.625" style="27" customWidth="1"/>
    <col min="2296" max="2296" width="10" style="27" customWidth="1"/>
    <col min="2297" max="2297" width="10.5" style="27" customWidth="1"/>
    <col min="2298" max="2299" width="9.25" style="27" customWidth="1"/>
    <col min="2300" max="2300" width="9.5" style="27" customWidth="1"/>
    <col min="2301" max="2302" width="8.125" style="27" customWidth="1"/>
    <col min="2303" max="2305" width="6.75" style="27" customWidth="1"/>
    <col min="2306" max="2306" width="8.5" style="27" customWidth="1"/>
    <col min="2307" max="2307" width="7.875" style="27" customWidth="1"/>
    <col min="2308" max="2308" width="7.5" style="27" customWidth="1"/>
    <col min="2309" max="2311" width="9.125" style="27" customWidth="1"/>
    <col min="2312" max="2320" width="7.125" style="27" customWidth="1"/>
    <col min="2321" max="2321" width="8.5" style="27" bestFit="1" customWidth="1"/>
    <col min="2322" max="2323" width="7.125" style="27" customWidth="1"/>
    <col min="2324" max="2324" width="9" style="27" bestFit="1" customWidth="1"/>
    <col min="2325" max="2329" width="7.125" style="27" customWidth="1"/>
    <col min="2330" max="2330" width="10.625" style="27"/>
    <col min="2331" max="2333" width="8.5" style="27" bestFit="1" customWidth="1"/>
    <col min="2334" max="2343" width="4.5" style="27" customWidth="1"/>
    <col min="2344" max="2547" width="10.625" style="27"/>
    <col min="2548" max="2548" width="3.625" style="27" customWidth="1"/>
    <col min="2549" max="2549" width="11.625" style="27" customWidth="1"/>
    <col min="2550" max="2550" width="10.625" style="27" customWidth="1"/>
    <col min="2551" max="2551" width="7.625" style="27" customWidth="1"/>
    <col min="2552" max="2552" width="10" style="27" customWidth="1"/>
    <col min="2553" max="2553" width="10.5" style="27" customWidth="1"/>
    <col min="2554" max="2555" width="9.25" style="27" customWidth="1"/>
    <col min="2556" max="2556" width="9.5" style="27" customWidth="1"/>
    <col min="2557" max="2558" width="8.125" style="27" customWidth="1"/>
    <col min="2559" max="2561" width="6.75" style="27" customWidth="1"/>
    <col min="2562" max="2562" width="8.5" style="27" customWidth="1"/>
    <col min="2563" max="2563" width="7.875" style="27" customWidth="1"/>
    <col min="2564" max="2564" width="7.5" style="27" customWidth="1"/>
    <col min="2565" max="2567" width="9.125" style="27" customWidth="1"/>
    <col min="2568" max="2576" width="7.125" style="27" customWidth="1"/>
    <col min="2577" max="2577" width="8.5" style="27" bestFit="1" customWidth="1"/>
    <col min="2578" max="2579" width="7.125" style="27" customWidth="1"/>
    <col min="2580" max="2580" width="9" style="27" bestFit="1" customWidth="1"/>
    <col min="2581" max="2585" width="7.125" style="27" customWidth="1"/>
    <col min="2586" max="2586" width="10.625" style="27"/>
    <col min="2587" max="2589" width="8.5" style="27" bestFit="1" customWidth="1"/>
    <col min="2590" max="2599" width="4.5" style="27" customWidth="1"/>
    <col min="2600" max="2803" width="10.625" style="27"/>
    <col min="2804" max="2804" width="3.625" style="27" customWidth="1"/>
    <col min="2805" max="2805" width="11.625" style="27" customWidth="1"/>
    <col min="2806" max="2806" width="10.625" style="27" customWidth="1"/>
    <col min="2807" max="2807" width="7.625" style="27" customWidth="1"/>
    <col min="2808" max="2808" width="10" style="27" customWidth="1"/>
    <col min="2809" max="2809" width="10.5" style="27" customWidth="1"/>
    <col min="2810" max="2811" width="9.25" style="27" customWidth="1"/>
    <col min="2812" max="2812" width="9.5" style="27" customWidth="1"/>
    <col min="2813" max="2814" width="8.125" style="27" customWidth="1"/>
    <col min="2815" max="2817" width="6.75" style="27" customWidth="1"/>
    <col min="2818" max="2818" width="8.5" style="27" customWidth="1"/>
    <col min="2819" max="2819" width="7.875" style="27" customWidth="1"/>
    <col min="2820" max="2820" width="7.5" style="27" customWidth="1"/>
    <col min="2821" max="2823" width="9.125" style="27" customWidth="1"/>
    <col min="2824" max="2832" width="7.125" style="27" customWidth="1"/>
    <col min="2833" max="2833" width="8.5" style="27" bestFit="1" customWidth="1"/>
    <col min="2834" max="2835" width="7.125" style="27" customWidth="1"/>
    <col min="2836" max="2836" width="9" style="27" bestFit="1" customWidth="1"/>
    <col min="2837" max="2841" width="7.125" style="27" customWidth="1"/>
    <col min="2842" max="2842" width="10.625" style="27"/>
    <col min="2843" max="2845" width="8.5" style="27" bestFit="1" customWidth="1"/>
    <col min="2846" max="2855" width="4.5" style="27" customWidth="1"/>
    <col min="2856" max="3059" width="10.625" style="27"/>
    <col min="3060" max="3060" width="3.625" style="27" customWidth="1"/>
    <col min="3061" max="3061" width="11.625" style="27" customWidth="1"/>
    <col min="3062" max="3062" width="10.625" style="27" customWidth="1"/>
    <col min="3063" max="3063" width="7.625" style="27" customWidth="1"/>
    <col min="3064" max="3064" width="10" style="27" customWidth="1"/>
    <col min="3065" max="3065" width="10.5" style="27" customWidth="1"/>
    <col min="3066" max="3067" width="9.25" style="27" customWidth="1"/>
    <col min="3068" max="3068" width="9.5" style="27" customWidth="1"/>
    <col min="3069" max="3070" width="8.125" style="27" customWidth="1"/>
    <col min="3071" max="3073" width="6.75" style="27" customWidth="1"/>
    <col min="3074" max="3074" width="8.5" style="27" customWidth="1"/>
    <col min="3075" max="3075" width="7.875" style="27" customWidth="1"/>
    <col min="3076" max="3076" width="7.5" style="27" customWidth="1"/>
    <col min="3077" max="3079" width="9.125" style="27" customWidth="1"/>
    <col min="3080" max="3088" width="7.125" style="27" customWidth="1"/>
    <col min="3089" max="3089" width="8.5" style="27" bestFit="1" customWidth="1"/>
    <col min="3090" max="3091" width="7.125" style="27" customWidth="1"/>
    <col min="3092" max="3092" width="9" style="27" bestFit="1" customWidth="1"/>
    <col min="3093" max="3097" width="7.125" style="27" customWidth="1"/>
    <col min="3098" max="3098" width="10.625" style="27"/>
    <col min="3099" max="3101" width="8.5" style="27" bestFit="1" customWidth="1"/>
    <col min="3102" max="3111" width="4.5" style="27" customWidth="1"/>
    <col min="3112" max="3315" width="10.625" style="27"/>
    <col min="3316" max="3316" width="3.625" style="27" customWidth="1"/>
    <col min="3317" max="3317" width="11.625" style="27" customWidth="1"/>
    <col min="3318" max="3318" width="10.625" style="27" customWidth="1"/>
    <col min="3319" max="3319" width="7.625" style="27" customWidth="1"/>
    <col min="3320" max="3320" width="10" style="27" customWidth="1"/>
    <col min="3321" max="3321" width="10.5" style="27" customWidth="1"/>
    <col min="3322" max="3323" width="9.25" style="27" customWidth="1"/>
    <col min="3324" max="3324" width="9.5" style="27" customWidth="1"/>
    <col min="3325" max="3326" width="8.125" style="27" customWidth="1"/>
    <col min="3327" max="3329" width="6.75" style="27" customWidth="1"/>
    <col min="3330" max="3330" width="8.5" style="27" customWidth="1"/>
    <col min="3331" max="3331" width="7.875" style="27" customWidth="1"/>
    <col min="3332" max="3332" width="7.5" style="27" customWidth="1"/>
    <col min="3333" max="3335" width="9.125" style="27" customWidth="1"/>
    <col min="3336" max="3344" width="7.125" style="27" customWidth="1"/>
    <col min="3345" max="3345" width="8.5" style="27" bestFit="1" customWidth="1"/>
    <col min="3346" max="3347" width="7.125" style="27" customWidth="1"/>
    <col min="3348" max="3348" width="9" style="27" bestFit="1" customWidth="1"/>
    <col min="3349" max="3353" width="7.125" style="27" customWidth="1"/>
    <col min="3354" max="3354" width="10.625" style="27"/>
    <col min="3355" max="3357" width="8.5" style="27" bestFit="1" customWidth="1"/>
    <col min="3358" max="3367" width="4.5" style="27" customWidth="1"/>
    <col min="3368" max="3571" width="10.625" style="27"/>
    <col min="3572" max="3572" width="3.625" style="27" customWidth="1"/>
    <col min="3573" max="3573" width="11.625" style="27" customWidth="1"/>
    <col min="3574" max="3574" width="10.625" style="27" customWidth="1"/>
    <col min="3575" max="3575" width="7.625" style="27" customWidth="1"/>
    <col min="3576" max="3576" width="10" style="27" customWidth="1"/>
    <col min="3577" max="3577" width="10.5" style="27" customWidth="1"/>
    <col min="3578" max="3579" width="9.25" style="27" customWidth="1"/>
    <col min="3580" max="3580" width="9.5" style="27" customWidth="1"/>
    <col min="3581" max="3582" width="8.125" style="27" customWidth="1"/>
    <col min="3583" max="3585" width="6.75" style="27" customWidth="1"/>
    <col min="3586" max="3586" width="8.5" style="27" customWidth="1"/>
    <col min="3587" max="3587" width="7.875" style="27" customWidth="1"/>
    <col min="3588" max="3588" width="7.5" style="27" customWidth="1"/>
    <col min="3589" max="3591" width="9.125" style="27" customWidth="1"/>
    <col min="3592" max="3600" width="7.125" style="27" customWidth="1"/>
    <col min="3601" max="3601" width="8.5" style="27" bestFit="1" customWidth="1"/>
    <col min="3602" max="3603" width="7.125" style="27" customWidth="1"/>
    <col min="3604" max="3604" width="9" style="27" bestFit="1" customWidth="1"/>
    <col min="3605" max="3609" width="7.125" style="27" customWidth="1"/>
    <col min="3610" max="3610" width="10.625" style="27"/>
    <col min="3611" max="3613" width="8.5" style="27" bestFit="1" customWidth="1"/>
    <col min="3614" max="3623" width="4.5" style="27" customWidth="1"/>
    <col min="3624" max="3827" width="10.625" style="27"/>
    <col min="3828" max="3828" width="3.625" style="27" customWidth="1"/>
    <col min="3829" max="3829" width="11.625" style="27" customWidth="1"/>
    <col min="3830" max="3830" width="10.625" style="27" customWidth="1"/>
    <col min="3831" max="3831" width="7.625" style="27" customWidth="1"/>
    <col min="3832" max="3832" width="10" style="27" customWidth="1"/>
    <col min="3833" max="3833" width="10.5" style="27" customWidth="1"/>
    <col min="3834" max="3835" width="9.25" style="27" customWidth="1"/>
    <col min="3836" max="3836" width="9.5" style="27" customWidth="1"/>
    <col min="3837" max="3838" width="8.125" style="27" customWidth="1"/>
    <col min="3839" max="3841" width="6.75" style="27" customWidth="1"/>
    <col min="3842" max="3842" width="8.5" style="27" customWidth="1"/>
    <col min="3843" max="3843" width="7.875" style="27" customWidth="1"/>
    <col min="3844" max="3844" width="7.5" style="27" customWidth="1"/>
    <col min="3845" max="3847" width="9.125" style="27" customWidth="1"/>
    <col min="3848" max="3856" width="7.125" style="27" customWidth="1"/>
    <col min="3857" max="3857" width="8.5" style="27" bestFit="1" customWidth="1"/>
    <col min="3858" max="3859" width="7.125" style="27" customWidth="1"/>
    <col min="3860" max="3860" width="9" style="27" bestFit="1" customWidth="1"/>
    <col min="3861" max="3865" width="7.125" style="27" customWidth="1"/>
    <col min="3866" max="3866" width="10.625" style="27"/>
    <col min="3867" max="3869" width="8.5" style="27" bestFit="1" customWidth="1"/>
    <col min="3870" max="3879" width="4.5" style="27" customWidth="1"/>
    <col min="3880" max="4083" width="10.625" style="27"/>
    <col min="4084" max="4084" width="3.625" style="27" customWidth="1"/>
    <col min="4085" max="4085" width="11.625" style="27" customWidth="1"/>
    <col min="4086" max="4086" width="10.625" style="27" customWidth="1"/>
    <col min="4087" max="4087" width="7.625" style="27" customWidth="1"/>
    <col min="4088" max="4088" width="10" style="27" customWidth="1"/>
    <col min="4089" max="4089" width="10.5" style="27" customWidth="1"/>
    <col min="4090" max="4091" width="9.25" style="27" customWidth="1"/>
    <col min="4092" max="4092" width="9.5" style="27" customWidth="1"/>
    <col min="4093" max="4094" width="8.125" style="27" customWidth="1"/>
    <col min="4095" max="4097" width="6.75" style="27" customWidth="1"/>
    <col min="4098" max="4098" width="8.5" style="27" customWidth="1"/>
    <col min="4099" max="4099" width="7.875" style="27" customWidth="1"/>
    <col min="4100" max="4100" width="7.5" style="27" customWidth="1"/>
    <col min="4101" max="4103" width="9.125" style="27" customWidth="1"/>
    <col min="4104" max="4112" width="7.125" style="27" customWidth="1"/>
    <col min="4113" max="4113" width="8.5" style="27" bestFit="1" customWidth="1"/>
    <col min="4114" max="4115" width="7.125" style="27" customWidth="1"/>
    <col min="4116" max="4116" width="9" style="27" bestFit="1" customWidth="1"/>
    <col min="4117" max="4121" width="7.125" style="27" customWidth="1"/>
    <col min="4122" max="4122" width="10.625" style="27"/>
    <col min="4123" max="4125" width="8.5" style="27" bestFit="1" customWidth="1"/>
    <col min="4126" max="4135" width="4.5" style="27" customWidth="1"/>
    <col min="4136" max="4339" width="10.625" style="27"/>
    <col min="4340" max="4340" width="3.625" style="27" customWidth="1"/>
    <col min="4341" max="4341" width="11.625" style="27" customWidth="1"/>
    <col min="4342" max="4342" width="10.625" style="27" customWidth="1"/>
    <col min="4343" max="4343" width="7.625" style="27" customWidth="1"/>
    <col min="4344" max="4344" width="10" style="27" customWidth="1"/>
    <col min="4345" max="4345" width="10.5" style="27" customWidth="1"/>
    <col min="4346" max="4347" width="9.25" style="27" customWidth="1"/>
    <col min="4348" max="4348" width="9.5" style="27" customWidth="1"/>
    <col min="4349" max="4350" width="8.125" style="27" customWidth="1"/>
    <col min="4351" max="4353" width="6.75" style="27" customWidth="1"/>
    <col min="4354" max="4354" width="8.5" style="27" customWidth="1"/>
    <col min="4355" max="4355" width="7.875" style="27" customWidth="1"/>
    <col min="4356" max="4356" width="7.5" style="27" customWidth="1"/>
    <col min="4357" max="4359" width="9.125" style="27" customWidth="1"/>
    <col min="4360" max="4368" width="7.125" style="27" customWidth="1"/>
    <col min="4369" max="4369" width="8.5" style="27" bestFit="1" customWidth="1"/>
    <col min="4370" max="4371" width="7.125" style="27" customWidth="1"/>
    <col min="4372" max="4372" width="9" style="27" bestFit="1" customWidth="1"/>
    <col min="4373" max="4377" width="7.125" style="27" customWidth="1"/>
    <col min="4378" max="4378" width="10.625" style="27"/>
    <col min="4379" max="4381" width="8.5" style="27" bestFit="1" customWidth="1"/>
    <col min="4382" max="4391" width="4.5" style="27" customWidth="1"/>
    <col min="4392" max="4595" width="10.625" style="27"/>
    <col min="4596" max="4596" width="3.625" style="27" customWidth="1"/>
    <col min="4597" max="4597" width="11.625" style="27" customWidth="1"/>
    <col min="4598" max="4598" width="10.625" style="27" customWidth="1"/>
    <col min="4599" max="4599" width="7.625" style="27" customWidth="1"/>
    <col min="4600" max="4600" width="10" style="27" customWidth="1"/>
    <col min="4601" max="4601" width="10.5" style="27" customWidth="1"/>
    <col min="4602" max="4603" width="9.25" style="27" customWidth="1"/>
    <col min="4604" max="4604" width="9.5" style="27" customWidth="1"/>
    <col min="4605" max="4606" width="8.125" style="27" customWidth="1"/>
    <col min="4607" max="4609" width="6.75" style="27" customWidth="1"/>
    <col min="4610" max="4610" width="8.5" style="27" customWidth="1"/>
    <col min="4611" max="4611" width="7.875" style="27" customWidth="1"/>
    <col min="4612" max="4612" width="7.5" style="27" customWidth="1"/>
    <col min="4613" max="4615" width="9.125" style="27" customWidth="1"/>
    <col min="4616" max="4624" width="7.125" style="27" customWidth="1"/>
    <col min="4625" max="4625" width="8.5" style="27" bestFit="1" customWidth="1"/>
    <col min="4626" max="4627" width="7.125" style="27" customWidth="1"/>
    <col min="4628" max="4628" width="9" style="27" bestFit="1" customWidth="1"/>
    <col min="4629" max="4633" width="7.125" style="27" customWidth="1"/>
    <col min="4634" max="4634" width="10.625" style="27"/>
    <col min="4635" max="4637" width="8.5" style="27" bestFit="1" customWidth="1"/>
    <col min="4638" max="4647" width="4.5" style="27" customWidth="1"/>
    <col min="4648" max="4851" width="10.625" style="27"/>
    <col min="4852" max="4852" width="3.625" style="27" customWidth="1"/>
    <col min="4853" max="4853" width="11.625" style="27" customWidth="1"/>
    <col min="4854" max="4854" width="10.625" style="27" customWidth="1"/>
    <col min="4855" max="4855" width="7.625" style="27" customWidth="1"/>
    <col min="4856" max="4856" width="10" style="27" customWidth="1"/>
    <col min="4857" max="4857" width="10.5" style="27" customWidth="1"/>
    <col min="4858" max="4859" width="9.25" style="27" customWidth="1"/>
    <col min="4860" max="4860" width="9.5" style="27" customWidth="1"/>
    <col min="4861" max="4862" width="8.125" style="27" customWidth="1"/>
    <col min="4863" max="4865" width="6.75" style="27" customWidth="1"/>
    <col min="4866" max="4866" width="8.5" style="27" customWidth="1"/>
    <col min="4867" max="4867" width="7.875" style="27" customWidth="1"/>
    <col min="4868" max="4868" width="7.5" style="27" customWidth="1"/>
    <col min="4869" max="4871" width="9.125" style="27" customWidth="1"/>
    <col min="4872" max="4880" width="7.125" style="27" customWidth="1"/>
    <col min="4881" max="4881" width="8.5" style="27" bestFit="1" customWidth="1"/>
    <col min="4882" max="4883" width="7.125" style="27" customWidth="1"/>
    <col min="4884" max="4884" width="9" style="27" bestFit="1" customWidth="1"/>
    <col min="4885" max="4889" width="7.125" style="27" customWidth="1"/>
    <col min="4890" max="4890" width="10.625" style="27"/>
    <col min="4891" max="4893" width="8.5" style="27" bestFit="1" customWidth="1"/>
    <col min="4894" max="4903" width="4.5" style="27" customWidth="1"/>
    <col min="4904" max="5107" width="10.625" style="27"/>
    <col min="5108" max="5108" width="3.625" style="27" customWidth="1"/>
    <col min="5109" max="5109" width="11.625" style="27" customWidth="1"/>
    <col min="5110" max="5110" width="10.625" style="27" customWidth="1"/>
    <col min="5111" max="5111" width="7.625" style="27" customWidth="1"/>
    <col min="5112" max="5112" width="10" style="27" customWidth="1"/>
    <col min="5113" max="5113" width="10.5" style="27" customWidth="1"/>
    <col min="5114" max="5115" width="9.25" style="27" customWidth="1"/>
    <col min="5116" max="5116" width="9.5" style="27" customWidth="1"/>
    <col min="5117" max="5118" width="8.125" style="27" customWidth="1"/>
    <col min="5119" max="5121" width="6.75" style="27" customWidth="1"/>
    <col min="5122" max="5122" width="8.5" style="27" customWidth="1"/>
    <col min="5123" max="5123" width="7.875" style="27" customWidth="1"/>
    <col min="5124" max="5124" width="7.5" style="27" customWidth="1"/>
    <col min="5125" max="5127" width="9.125" style="27" customWidth="1"/>
    <col min="5128" max="5136" width="7.125" style="27" customWidth="1"/>
    <col min="5137" max="5137" width="8.5" style="27" bestFit="1" customWidth="1"/>
    <col min="5138" max="5139" width="7.125" style="27" customWidth="1"/>
    <col min="5140" max="5140" width="9" style="27" bestFit="1" customWidth="1"/>
    <col min="5141" max="5145" width="7.125" style="27" customWidth="1"/>
    <col min="5146" max="5146" width="10.625" style="27"/>
    <col min="5147" max="5149" width="8.5" style="27" bestFit="1" customWidth="1"/>
    <col min="5150" max="5159" width="4.5" style="27" customWidth="1"/>
    <col min="5160" max="5363" width="10.625" style="27"/>
    <col min="5364" max="5364" width="3.625" style="27" customWidth="1"/>
    <col min="5365" max="5365" width="11.625" style="27" customWidth="1"/>
    <col min="5366" max="5366" width="10.625" style="27" customWidth="1"/>
    <col min="5367" max="5367" width="7.625" style="27" customWidth="1"/>
    <col min="5368" max="5368" width="10" style="27" customWidth="1"/>
    <col min="5369" max="5369" width="10.5" style="27" customWidth="1"/>
    <col min="5370" max="5371" width="9.25" style="27" customWidth="1"/>
    <col min="5372" max="5372" width="9.5" style="27" customWidth="1"/>
    <col min="5373" max="5374" width="8.125" style="27" customWidth="1"/>
    <col min="5375" max="5377" width="6.75" style="27" customWidth="1"/>
    <col min="5378" max="5378" width="8.5" style="27" customWidth="1"/>
    <col min="5379" max="5379" width="7.875" style="27" customWidth="1"/>
    <col min="5380" max="5380" width="7.5" style="27" customWidth="1"/>
    <col min="5381" max="5383" width="9.125" style="27" customWidth="1"/>
    <col min="5384" max="5392" width="7.125" style="27" customWidth="1"/>
    <col min="5393" max="5393" width="8.5" style="27" bestFit="1" customWidth="1"/>
    <col min="5394" max="5395" width="7.125" style="27" customWidth="1"/>
    <col min="5396" max="5396" width="9" style="27" bestFit="1" customWidth="1"/>
    <col min="5397" max="5401" width="7.125" style="27" customWidth="1"/>
    <col min="5402" max="5402" width="10.625" style="27"/>
    <col min="5403" max="5405" width="8.5" style="27" bestFit="1" customWidth="1"/>
    <col min="5406" max="5415" width="4.5" style="27" customWidth="1"/>
    <col min="5416" max="5619" width="10.625" style="27"/>
    <col min="5620" max="5620" width="3.625" style="27" customWidth="1"/>
    <col min="5621" max="5621" width="11.625" style="27" customWidth="1"/>
    <col min="5622" max="5622" width="10.625" style="27" customWidth="1"/>
    <col min="5623" max="5623" width="7.625" style="27" customWidth="1"/>
    <col min="5624" max="5624" width="10" style="27" customWidth="1"/>
    <col min="5625" max="5625" width="10.5" style="27" customWidth="1"/>
    <col min="5626" max="5627" width="9.25" style="27" customWidth="1"/>
    <col min="5628" max="5628" width="9.5" style="27" customWidth="1"/>
    <col min="5629" max="5630" width="8.125" style="27" customWidth="1"/>
    <col min="5631" max="5633" width="6.75" style="27" customWidth="1"/>
    <col min="5634" max="5634" width="8.5" style="27" customWidth="1"/>
    <col min="5635" max="5635" width="7.875" style="27" customWidth="1"/>
    <col min="5636" max="5636" width="7.5" style="27" customWidth="1"/>
    <col min="5637" max="5639" width="9.125" style="27" customWidth="1"/>
    <col min="5640" max="5648" width="7.125" style="27" customWidth="1"/>
    <col min="5649" max="5649" width="8.5" style="27" bestFit="1" customWidth="1"/>
    <col min="5650" max="5651" width="7.125" style="27" customWidth="1"/>
    <col min="5652" max="5652" width="9" style="27" bestFit="1" customWidth="1"/>
    <col min="5653" max="5657" width="7.125" style="27" customWidth="1"/>
    <col min="5658" max="5658" width="10.625" style="27"/>
    <col min="5659" max="5661" width="8.5" style="27" bestFit="1" customWidth="1"/>
    <col min="5662" max="5671" width="4.5" style="27" customWidth="1"/>
    <col min="5672" max="5875" width="10.625" style="27"/>
    <col min="5876" max="5876" width="3.625" style="27" customWidth="1"/>
    <col min="5877" max="5877" width="11.625" style="27" customWidth="1"/>
    <col min="5878" max="5878" width="10.625" style="27" customWidth="1"/>
    <col min="5879" max="5879" width="7.625" style="27" customWidth="1"/>
    <col min="5880" max="5880" width="10" style="27" customWidth="1"/>
    <col min="5881" max="5881" width="10.5" style="27" customWidth="1"/>
    <col min="5882" max="5883" width="9.25" style="27" customWidth="1"/>
    <col min="5884" max="5884" width="9.5" style="27" customWidth="1"/>
    <col min="5885" max="5886" width="8.125" style="27" customWidth="1"/>
    <col min="5887" max="5889" width="6.75" style="27" customWidth="1"/>
    <col min="5890" max="5890" width="8.5" style="27" customWidth="1"/>
    <col min="5891" max="5891" width="7.875" style="27" customWidth="1"/>
    <col min="5892" max="5892" width="7.5" style="27" customWidth="1"/>
    <col min="5893" max="5895" width="9.125" style="27" customWidth="1"/>
    <col min="5896" max="5904" width="7.125" style="27" customWidth="1"/>
    <col min="5905" max="5905" width="8.5" style="27" bestFit="1" customWidth="1"/>
    <col min="5906" max="5907" width="7.125" style="27" customWidth="1"/>
    <col min="5908" max="5908" width="9" style="27" bestFit="1" customWidth="1"/>
    <col min="5909" max="5913" width="7.125" style="27" customWidth="1"/>
    <col min="5914" max="5914" width="10.625" style="27"/>
    <col min="5915" max="5917" width="8.5" style="27" bestFit="1" customWidth="1"/>
    <col min="5918" max="5927" width="4.5" style="27" customWidth="1"/>
    <col min="5928" max="6131" width="10.625" style="27"/>
    <col min="6132" max="6132" width="3.625" style="27" customWidth="1"/>
    <col min="6133" max="6133" width="11.625" style="27" customWidth="1"/>
    <col min="6134" max="6134" width="10.625" style="27" customWidth="1"/>
    <col min="6135" max="6135" width="7.625" style="27" customWidth="1"/>
    <col min="6136" max="6136" width="10" style="27" customWidth="1"/>
    <col min="6137" max="6137" width="10.5" style="27" customWidth="1"/>
    <col min="6138" max="6139" width="9.25" style="27" customWidth="1"/>
    <col min="6140" max="6140" width="9.5" style="27" customWidth="1"/>
    <col min="6141" max="6142" width="8.125" style="27" customWidth="1"/>
    <col min="6143" max="6145" width="6.75" style="27" customWidth="1"/>
    <col min="6146" max="6146" width="8.5" style="27" customWidth="1"/>
    <col min="6147" max="6147" width="7.875" style="27" customWidth="1"/>
    <col min="6148" max="6148" width="7.5" style="27" customWidth="1"/>
    <col min="6149" max="6151" width="9.125" style="27" customWidth="1"/>
    <col min="6152" max="6160" width="7.125" style="27" customWidth="1"/>
    <col min="6161" max="6161" width="8.5" style="27" bestFit="1" customWidth="1"/>
    <col min="6162" max="6163" width="7.125" style="27" customWidth="1"/>
    <col min="6164" max="6164" width="9" style="27" bestFit="1" customWidth="1"/>
    <col min="6165" max="6169" width="7.125" style="27" customWidth="1"/>
    <col min="6170" max="6170" width="10.625" style="27"/>
    <col min="6171" max="6173" width="8.5" style="27" bestFit="1" customWidth="1"/>
    <col min="6174" max="6183" width="4.5" style="27" customWidth="1"/>
    <col min="6184" max="6387" width="10.625" style="27"/>
    <col min="6388" max="6388" width="3.625" style="27" customWidth="1"/>
    <col min="6389" max="6389" width="11.625" style="27" customWidth="1"/>
    <col min="6390" max="6390" width="10.625" style="27" customWidth="1"/>
    <col min="6391" max="6391" width="7.625" style="27" customWidth="1"/>
    <col min="6392" max="6392" width="10" style="27" customWidth="1"/>
    <col min="6393" max="6393" width="10.5" style="27" customWidth="1"/>
    <col min="6394" max="6395" width="9.25" style="27" customWidth="1"/>
    <col min="6396" max="6396" width="9.5" style="27" customWidth="1"/>
    <col min="6397" max="6398" width="8.125" style="27" customWidth="1"/>
    <col min="6399" max="6401" width="6.75" style="27" customWidth="1"/>
    <col min="6402" max="6402" width="8.5" style="27" customWidth="1"/>
    <col min="6403" max="6403" width="7.875" style="27" customWidth="1"/>
    <col min="6404" max="6404" width="7.5" style="27" customWidth="1"/>
    <col min="6405" max="6407" width="9.125" style="27" customWidth="1"/>
    <col min="6408" max="6416" width="7.125" style="27" customWidth="1"/>
    <col min="6417" max="6417" width="8.5" style="27" bestFit="1" customWidth="1"/>
    <col min="6418" max="6419" width="7.125" style="27" customWidth="1"/>
    <col min="6420" max="6420" width="9" style="27" bestFit="1" customWidth="1"/>
    <col min="6421" max="6425" width="7.125" style="27" customWidth="1"/>
    <col min="6426" max="6426" width="10.625" style="27"/>
    <col min="6427" max="6429" width="8.5" style="27" bestFit="1" customWidth="1"/>
    <col min="6430" max="6439" width="4.5" style="27" customWidth="1"/>
    <col min="6440" max="6643" width="10.625" style="27"/>
    <col min="6644" max="6644" width="3.625" style="27" customWidth="1"/>
    <col min="6645" max="6645" width="11.625" style="27" customWidth="1"/>
    <col min="6646" max="6646" width="10.625" style="27" customWidth="1"/>
    <col min="6647" max="6647" width="7.625" style="27" customWidth="1"/>
    <col min="6648" max="6648" width="10" style="27" customWidth="1"/>
    <col min="6649" max="6649" width="10.5" style="27" customWidth="1"/>
    <col min="6650" max="6651" width="9.25" style="27" customWidth="1"/>
    <col min="6652" max="6652" width="9.5" style="27" customWidth="1"/>
    <col min="6653" max="6654" width="8.125" style="27" customWidth="1"/>
    <col min="6655" max="6657" width="6.75" style="27" customWidth="1"/>
    <col min="6658" max="6658" width="8.5" style="27" customWidth="1"/>
    <col min="6659" max="6659" width="7.875" style="27" customWidth="1"/>
    <col min="6660" max="6660" width="7.5" style="27" customWidth="1"/>
    <col min="6661" max="6663" width="9.125" style="27" customWidth="1"/>
    <col min="6664" max="6672" width="7.125" style="27" customWidth="1"/>
    <col min="6673" max="6673" width="8.5" style="27" bestFit="1" customWidth="1"/>
    <col min="6674" max="6675" width="7.125" style="27" customWidth="1"/>
    <col min="6676" max="6676" width="9" style="27" bestFit="1" customWidth="1"/>
    <col min="6677" max="6681" width="7.125" style="27" customWidth="1"/>
    <col min="6682" max="6682" width="10.625" style="27"/>
    <col min="6683" max="6685" width="8.5" style="27" bestFit="1" customWidth="1"/>
    <col min="6686" max="6695" width="4.5" style="27" customWidth="1"/>
    <col min="6696" max="6899" width="10.625" style="27"/>
    <col min="6900" max="6900" width="3.625" style="27" customWidth="1"/>
    <col min="6901" max="6901" width="11.625" style="27" customWidth="1"/>
    <col min="6902" max="6902" width="10.625" style="27" customWidth="1"/>
    <col min="6903" max="6903" width="7.625" style="27" customWidth="1"/>
    <col min="6904" max="6904" width="10" style="27" customWidth="1"/>
    <col min="6905" max="6905" width="10.5" style="27" customWidth="1"/>
    <col min="6906" max="6907" width="9.25" style="27" customWidth="1"/>
    <col min="6908" max="6908" width="9.5" style="27" customWidth="1"/>
    <col min="6909" max="6910" width="8.125" style="27" customWidth="1"/>
    <col min="6911" max="6913" width="6.75" style="27" customWidth="1"/>
    <col min="6914" max="6914" width="8.5" style="27" customWidth="1"/>
    <col min="6915" max="6915" width="7.875" style="27" customWidth="1"/>
    <col min="6916" max="6916" width="7.5" style="27" customWidth="1"/>
    <col min="6917" max="6919" width="9.125" style="27" customWidth="1"/>
    <col min="6920" max="6928" width="7.125" style="27" customWidth="1"/>
    <col min="6929" max="6929" width="8.5" style="27" bestFit="1" customWidth="1"/>
    <col min="6930" max="6931" width="7.125" style="27" customWidth="1"/>
    <col min="6932" max="6932" width="9" style="27" bestFit="1" customWidth="1"/>
    <col min="6933" max="6937" width="7.125" style="27" customWidth="1"/>
    <col min="6938" max="6938" width="10.625" style="27"/>
    <col min="6939" max="6941" width="8.5" style="27" bestFit="1" customWidth="1"/>
    <col min="6942" max="6951" width="4.5" style="27" customWidth="1"/>
    <col min="6952" max="7155" width="10.625" style="27"/>
    <col min="7156" max="7156" width="3.625" style="27" customWidth="1"/>
    <col min="7157" max="7157" width="11.625" style="27" customWidth="1"/>
    <col min="7158" max="7158" width="10.625" style="27" customWidth="1"/>
    <col min="7159" max="7159" width="7.625" style="27" customWidth="1"/>
    <col min="7160" max="7160" width="10" style="27" customWidth="1"/>
    <col min="7161" max="7161" width="10.5" style="27" customWidth="1"/>
    <col min="7162" max="7163" width="9.25" style="27" customWidth="1"/>
    <col min="7164" max="7164" width="9.5" style="27" customWidth="1"/>
    <col min="7165" max="7166" width="8.125" style="27" customWidth="1"/>
    <col min="7167" max="7169" width="6.75" style="27" customWidth="1"/>
    <col min="7170" max="7170" width="8.5" style="27" customWidth="1"/>
    <col min="7171" max="7171" width="7.875" style="27" customWidth="1"/>
    <col min="7172" max="7172" width="7.5" style="27" customWidth="1"/>
    <col min="7173" max="7175" width="9.125" style="27" customWidth="1"/>
    <col min="7176" max="7184" width="7.125" style="27" customWidth="1"/>
    <col min="7185" max="7185" width="8.5" style="27" bestFit="1" customWidth="1"/>
    <col min="7186" max="7187" width="7.125" style="27" customWidth="1"/>
    <col min="7188" max="7188" width="9" style="27" bestFit="1" customWidth="1"/>
    <col min="7189" max="7193" width="7.125" style="27" customWidth="1"/>
    <col min="7194" max="7194" width="10.625" style="27"/>
    <col min="7195" max="7197" width="8.5" style="27" bestFit="1" customWidth="1"/>
    <col min="7198" max="7207" width="4.5" style="27" customWidth="1"/>
    <col min="7208" max="7411" width="10.625" style="27"/>
    <col min="7412" max="7412" width="3.625" style="27" customWidth="1"/>
    <col min="7413" max="7413" width="11.625" style="27" customWidth="1"/>
    <col min="7414" max="7414" width="10.625" style="27" customWidth="1"/>
    <col min="7415" max="7415" width="7.625" style="27" customWidth="1"/>
    <col min="7416" max="7416" width="10" style="27" customWidth="1"/>
    <col min="7417" max="7417" width="10.5" style="27" customWidth="1"/>
    <col min="7418" max="7419" width="9.25" style="27" customWidth="1"/>
    <col min="7420" max="7420" width="9.5" style="27" customWidth="1"/>
    <col min="7421" max="7422" width="8.125" style="27" customWidth="1"/>
    <col min="7423" max="7425" width="6.75" style="27" customWidth="1"/>
    <col min="7426" max="7426" width="8.5" style="27" customWidth="1"/>
    <col min="7427" max="7427" width="7.875" style="27" customWidth="1"/>
    <col min="7428" max="7428" width="7.5" style="27" customWidth="1"/>
    <col min="7429" max="7431" width="9.125" style="27" customWidth="1"/>
    <col min="7432" max="7440" width="7.125" style="27" customWidth="1"/>
    <col min="7441" max="7441" width="8.5" style="27" bestFit="1" customWidth="1"/>
    <col min="7442" max="7443" width="7.125" style="27" customWidth="1"/>
    <col min="7444" max="7444" width="9" style="27" bestFit="1" customWidth="1"/>
    <col min="7445" max="7449" width="7.125" style="27" customWidth="1"/>
    <col min="7450" max="7450" width="10.625" style="27"/>
    <col min="7451" max="7453" width="8.5" style="27" bestFit="1" customWidth="1"/>
    <col min="7454" max="7463" width="4.5" style="27" customWidth="1"/>
    <col min="7464" max="7667" width="10.625" style="27"/>
    <col min="7668" max="7668" width="3.625" style="27" customWidth="1"/>
    <col min="7669" max="7669" width="11.625" style="27" customWidth="1"/>
    <col min="7670" max="7670" width="10.625" style="27" customWidth="1"/>
    <col min="7671" max="7671" width="7.625" style="27" customWidth="1"/>
    <col min="7672" max="7672" width="10" style="27" customWidth="1"/>
    <col min="7673" max="7673" width="10.5" style="27" customWidth="1"/>
    <col min="7674" max="7675" width="9.25" style="27" customWidth="1"/>
    <col min="7676" max="7676" width="9.5" style="27" customWidth="1"/>
    <col min="7677" max="7678" width="8.125" style="27" customWidth="1"/>
    <col min="7679" max="7681" width="6.75" style="27" customWidth="1"/>
    <col min="7682" max="7682" width="8.5" style="27" customWidth="1"/>
    <col min="7683" max="7683" width="7.875" style="27" customWidth="1"/>
    <col min="7684" max="7684" width="7.5" style="27" customWidth="1"/>
    <col min="7685" max="7687" width="9.125" style="27" customWidth="1"/>
    <col min="7688" max="7696" width="7.125" style="27" customWidth="1"/>
    <col min="7697" max="7697" width="8.5" style="27" bestFit="1" customWidth="1"/>
    <col min="7698" max="7699" width="7.125" style="27" customWidth="1"/>
    <col min="7700" max="7700" width="9" style="27" bestFit="1" customWidth="1"/>
    <col min="7701" max="7705" width="7.125" style="27" customWidth="1"/>
    <col min="7706" max="7706" width="10.625" style="27"/>
    <col min="7707" max="7709" width="8.5" style="27" bestFit="1" customWidth="1"/>
    <col min="7710" max="7719" width="4.5" style="27" customWidth="1"/>
    <col min="7720" max="7923" width="10.625" style="27"/>
    <col min="7924" max="7924" width="3.625" style="27" customWidth="1"/>
    <col min="7925" max="7925" width="11.625" style="27" customWidth="1"/>
    <col min="7926" max="7926" width="10.625" style="27" customWidth="1"/>
    <col min="7927" max="7927" width="7.625" style="27" customWidth="1"/>
    <col min="7928" max="7928" width="10" style="27" customWidth="1"/>
    <col min="7929" max="7929" width="10.5" style="27" customWidth="1"/>
    <col min="7930" max="7931" width="9.25" style="27" customWidth="1"/>
    <col min="7932" max="7932" width="9.5" style="27" customWidth="1"/>
    <col min="7933" max="7934" width="8.125" style="27" customWidth="1"/>
    <col min="7935" max="7937" width="6.75" style="27" customWidth="1"/>
    <col min="7938" max="7938" width="8.5" style="27" customWidth="1"/>
    <col min="7939" max="7939" width="7.875" style="27" customWidth="1"/>
    <col min="7940" max="7940" width="7.5" style="27" customWidth="1"/>
    <col min="7941" max="7943" width="9.125" style="27" customWidth="1"/>
    <col min="7944" max="7952" width="7.125" style="27" customWidth="1"/>
    <col min="7953" max="7953" width="8.5" style="27" bestFit="1" customWidth="1"/>
    <col min="7954" max="7955" width="7.125" style="27" customWidth="1"/>
    <col min="7956" max="7956" width="9" style="27" bestFit="1" customWidth="1"/>
    <col min="7957" max="7961" width="7.125" style="27" customWidth="1"/>
    <col min="7962" max="7962" width="10.625" style="27"/>
    <col min="7963" max="7965" width="8.5" style="27" bestFit="1" customWidth="1"/>
    <col min="7966" max="7975" width="4.5" style="27" customWidth="1"/>
    <col min="7976" max="8179" width="10.625" style="27"/>
    <col min="8180" max="8180" width="3.625" style="27" customWidth="1"/>
    <col min="8181" max="8181" width="11.625" style="27" customWidth="1"/>
    <col min="8182" max="8182" width="10.625" style="27" customWidth="1"/>
    <col min="8183" max="8183" width="7.625" style="27" customWidth="1"/>
    <col min="8184" max="8184" width="10" style="27" customWidth="1"/>
    <col min="8185" max="8185" width="10.5" style="27" customWidth="1"/>
    <col min="8186" max="8187" width="9.25" style="27" customWidth="1"/>
    <col min="8188" max="8188" width="9.5" style="27" customWidth="1"/>
    <col min="8189" max="8190" width="8.125" style="27" customWidth="1"/>
    <col min="8191" max="8193" width="6.75" style="27" customWidth="1"/>
    <col min="8194" max="8194" width="8.5" style="27" customWidth="1"/>
    <col min="8195" max="8195" width="7.875" style="27" customWidth="1"/>
    <col min="8196" max="8196" width="7.5" style="27" customWidth="1"/>
    <col min="8197" max="8199" width="9.125" style="27" customWidth="1"/>
    <col min="8200" max="8208" width="7.125" style="27" customWidth="1"/>
    <col min="8209" max="8209" width="8.5" style="27" bestFit="1" customWidth="1"/>
    <col min="8210" max="8211" width="7.125" style="27" customWidth="1"/>
    <col min="8212" max="8212" width="9" style="27" bestFit="1" customWidth="1"/>
    <col min="8213" max="8217" width="7.125" style="27" customWidth="1"/>
    <col min="8218" max="8218" width="10.625" style="27"/>
    <col min="8219" max="8221" width="8.5" style="27" bestFit="1" customWidth="1"/>
    <col min="8222" max="8231" width="4.5" style="27" customWidth="1"/>
    <col min="8232" max="8435" width="10.625" style="27"/>
    <col min="8436" max="8436" width="3.625" style="27" customWidth="1"/>
    <col min="8437" max="8437" width="11.625" style="27" customWidth="1"/>
    <col min="8438" max="8438" width="10.625" style="27" customWidth="1"/>
    <col min="8439" max="8439" width="7.625" style="27" customWidth="1"/>
    <col min="8440" max="8440" width="10" style="27" customWidth="1"/>
    <col min="8441" max="8441" width="10.5" style="27" customWidth="1"/>
    <col min="8442" max="8443" width="9.25" style="27" customWidth="1"/>
    <col min="8444" max="8444" width="9.5" style="27" customWidth="1"/>
    <col min="8445" max="8446" width="8.125" style="27" customWidth="1"/>
    <col min="8447" max="8449" width="6.75" style="27" customWidth="1"/>
    <col min="8450" max="8450" width="8.5" style="27" customWidth="1"/>
    <col min="8451" max="8451" width="7.875" style="27" customWidth="1"/>
    <col min="8452" max="8452" width="7.5" style="27" customWidth="1"/>
    <col min="8453" max="8455" width="9.125" style="27" customWidth="1"/>
    <col min="8456" max="8464" width="7.125" style="27" customWidth="1"/>
    <col min="8465" max="8465" width="8.5" style="27" bestFit="1" customWidth="1"/>
    <col min="8466" max="8467" width="7.125" style="27" customWidth="1"/>
    <col min="8468" max="8468" width="9" style="27" bestFit="1" customWidth="1"/>
    <col min="8469" max="8473" width="7.125" style="27" customWidth="1"/>
    <col min="8474" max="8474" width="10.625" style="27"/>
    <col min="8475" max="8477" width="8.5" style="27" bestFit="1" customWidth="1"/>
    <col min="8478" max="8487" width="4.5" style="27" customWidth="1"/>
    <col min="8488" max="8691" width="10.625" style="27"/>
    <col min="8692" max="8692" width="3.625" style="27" customWidth="1"/>
    <col min="8693" max="8693" width="11.625" style="27" customWidth="1"/>
    <col min="8694" max="8694" width="10.625" style="27" customWidth="1"/>
    <col min="8695" max="8695" width="7.625" style="27" customWidth="1"/>
    <col min="8696" max="8696" width="10" style="27" customWidth="1"/>
    <col min="8697" max="8697" width="10.5" style="27" customWidth="1"/>
    <col min="8698" max="8699" width="9.25" style="27" customWidth="1"/>
    <col min="8700" max="8700" width="9.5" style="27" customWidth="1"/>
    <col min="8701" max="8702" width="8.125" style="27" customWidth="1"/>
    <col min="8703" max="8705" width="6.75" style="27" customWidth="1"/>
    <col min="8706" max="8706" width="8.5" style="27" customWidth="1"/>
    <col min="8707" max="8707" width="7.875" style="27" customWidth="1"/>
    <col min="8708" max="8708" width="7.5" style="27" customWidth="1"/>
    <col min="8709" max="8711" width="9.125" style="27" customWidth="1"/>
    <col min="8712" max="8720" width="7.125" style="27" customWidth="1"/>
    <col min="8721" max="8721" width="8.5" style="27" bestFit="1" customWidth="1"/>
    <col min="8722" max="8723" width="7.125" style="27" customWidth="1"/>
    <col min="8724" max="8724" width="9" style="27" bestFit="1" customWidth="1"/>
    <col min="8725" max="8729" width="7.125" style="27" customWidth="1"/>
    <col min="8730" max="8730" width="10.625" style="27"/>
    <col min="8731" max="8733" width="8.5" style="27" bestFit="1" customWidth="1"/>
    <col min="8734" max="8743" width="4.5" style="27" customWidth="1"/>
    <col min="8744" max="8947" width="10.625" style="27"/>
    <col min="8948" max="8948" width="3.625" style="27" customWidth="1"/>
    <col min="8949" max="8949" width="11.625" style="27" customWidth="1"/>
    <col min="8950" max="8950" width="10.625" style="27" customWidth="1"/>
    <col min="8951" max="8951" width="7.625" style="27" customWidth="1"/>
    <col min="8952" max="8952" width="10" style="27" customWidth="1"/>
    <col min="8953" max="8953" width="10.5" style="27" customWidth="1"/>
    <col min="8954" max="8955" width="9.25" style="27" customWidth="1"/>
    <col min="8956" max="8956" width="9.5" style="27" customWidth="1"/>
    <col min="8957" max="8958" width="8.125" style="27" customWidth="1"/>
    <col min="8959" max="8961" width="6.75" style="27" customWidth="1"/>
    <col min="8962" max="8962" width="8.5" style="27" customWidth="1"/>
    <col min="8963" max="8963" width="7.875" style="27" customWidth="1"/>
    <col min="8964" max="8964" width="7.5" style="27" customWidth="1"/>
    <col min="8965" max="8967" width="9.125" style="27" customWidth="1"/>
    <col min="8968" max="8976" width="7.125" style="27" customWidth="1"/>
    <col min="8977" max="8977" width="8.5" style="27" bestFit="1" customWidth="1"/>
    <col min="8978" max="8979" width="7.125" style="27" customWidth="1"/>
    <col min="8980" max="8980" width="9" style="27" bestFit="1" customWidth="1"/>
    <col min="8981" max="8985" width="7.125" style="27" customWidth="1"/>
    <col min="8986" max="8986" width="10.625" style="27"/>
    <col min="8987" max="8989" width="8.5" style="27" bestFit="1" customWidth="1"/>
    <col min="8990" max="8999" width="4.5" style="27" customWidth="1"/>
    <col min="9000" max="9203" width="10.625" style="27"/>
    <col min="9204" max="9204" width="3.625" style="27" customWidth="1"/>
    <col min="9205" max="9205" width="11.625" style="27" customWidth="1"/>
    <col min="9206" max="9206" width="10.625" style="27" customWidth="1"/>
    <col min="9207" max="9207" width="7.625" style="27" customWidth="1"/>
    <col min="9208" max="9208" width="10" style="27" customWidth="1"/>
    <col min="9209" max="9209" width="10.5" style="27" customWidth="1"/>
    <col min="9210" max="9211" width="9.25" style="27" customWidth="1"/>
    <col min="9212" max="9212" width="9.5" style="27" customWidth="1"/>
    <col min="9213" max="9214" width="8.125" style="27" customWidth="1"/>
    <col min="9215" max="9217" width="6.75" style="27" customWidth="1"/>
    <col min="9218" max="9218" width="8.5" style="27" customWidth="1"/>
    <col min="9219" max="9219" width="7.875" style="27" customWidth="1"/>
    <col min="9220" max="9220" width="7.5" style="27" customWidth="1"/>
    <col min="9221" max="9223" width="9.125" style="27" customWidth="1"/>
    <col min="9224" max="9232" width="7.125" style="27" customWidth="1"/>
    <col min="9233" max="9233" width="8.5" style="27" bestFit="1" customWidth="1"/>
    <col min="9234" max="9235" width="7.125" style="27" customWidth="1"/>
    <col min="9236" max="9236" width="9" style="27" bestFit="1" customWidth="1"/>
    <col min="9237" max="9241" width="7.125" style="27" customWidth="1"/>
    <col min="9242" max="9242" width="10.625" style="27"/>
    <col min="9243" max="9245" width="8.5" style="27" bestFit="1" customWidth="1"/>
    <col min="9246" max="9255" width="4.5" style="27" customWidth="1"/>
    <col min="9256" max="9459" width="10.625" style="27"/>
    <col min="9460" max="9460" width="3.625" style="27" customWidth="1"/>
    <col min="9461" max="9461" width="11.625" style="27" customWidth="1"/>
    <col min="9462" max="9462" width="10.625" style="27" customWidth="1"/>
    <col min="9463" max="9463" width="7.625" style="27" customWidth="1"/>
    <col min="9464" max="9464" width="10" style="27" customWidth="1"/>
    <col min="9465" max="9465" width="10.5" style="27" customWidth="1"/>
    <col min="9466" max="9467" width="9.25" style="27" customWidth="1"/>
    <col min="9468" max="9468" width="9.5" style="27" customWidth="1"/>
    <col min="9469" max="9470" width="8.125" style="27" customWidth="1"/>
    <col min="9471" max="9473" width="6.75" style="27" customWidth="1"/>
    <col min="9474" max="9474" width="8.5" style="27" customWidth="1"/>
    <col min="9475" max="9475" width="7.875" style="27" customWidth="1"/>
    <col min="9476" max="9476" width="7.5" style="27" customWidth="1"/>
    <col min="9477" max="9479" width="9.125" style="27" customWidth="1"/>
    <col min="9480" max="9488" width="7.125" style="27" customWidth="1"/>
    <col min="9489" max="9489" width="8.5" style="27" bestFit="1" customWidth="1"/>
    <col min="9490" max="9491" width="7.125" style="27" customWidth="1"/>
    <col min="9492" max="9492" width="9" style="27" bestFit="1" customWidth="1"/>
    <col min="9493" max="9497" width="7.125" style="27" customWidth="1"/>
    <col min="9498" max="9498" width="10.625" style="27"/>
    <col min="9499" max="9501" width="8.5" style="27" bestFit="1" customWidth="1"/>
    <col min="9502" max="9511" width="4.5" style="27" customWidth="1"/>
    <col min="9512" max="9715" width="10.625" style="27"/>
    <col min="9716" max="9716" width="3.625" style="27" customWidth="1"/>
    <col min="9717" max="9717" width="11.625" style="27" customWidth="1"/>
    <col min="9718" max="9718" width="10.625" style="27" customWidth="1"/>
    <col min="9719" max="9719" width="7.625" style="27" customWidth="1"/>
    <col min="9720" max="9720" width="10" style="27" customWidth="1"/>
    <col min="9721" max="9721" width="10.5" style="27" customWidth="1"/>
    <col min="9722" max="9723" width="9.25" style="27" customWidth="1"/>
    <col min="9724" max="9724" width="9.5" style="27" customWidth="1"/>
    <col min="9725" max="9726" width="8.125" style="27" customWidth="1"/>
    <col min="9727" max="9729" width="6.75" style="27" customWidth="1"/>
    <col min="9730" max="9730" width="8.5" style="27" customWidth="1"/>
    <col min="9731" max="9731" width="7.875" style="27" customWidth="1"/>
    <col min="9732" max="9732" width="7.5" style="27" customWidth="1"/>
    <col min="9733" max="9735" width="9.125" style="27" customWidth="1"/>
    <col min="9736" max="9744" width="7.125" style="27" customWidth="1"/>
    <col min="9745" max="9745" width="8.5" style="27" bestFit="1" customWidth="1"/>
    <col min="9746" max="9747" width="7.125" style="27" customWidth="1"/>
    <col min="9748" max="9748" width="9" style="27" bestFit="1" customWidth="1"/>
    <col min="9749" max="9753" width="7.125" style="27" customWidth="1"/>
    <col min="9754" max="9754" width="10.625" style="27"/>
    <col min="9755" max="9757" width="8.5" style="27" bestFit="1" customWidth="1"/>
    <col min="9758" max="9767" width="4.5" style="27" customWidth="1"/>
    <col min="9768" max="9971" width="10.625" style="27"/>
    <col min="9972" max="9972" width="3.625" style="27" customWidth="1"/>
    <col min="9973" max="9973" width="11.625" style="27" customWidth="1"/>
    <col min="9974" max="9974" width="10.625" style="27" customWidth="1"/>
    <col min="9975" max="9975" width="7.625" style="27" customWidth="1"/>
    <col min="9976" max="9976" width="10" style="27" customWidth="1"/>
    <col min="9977" max="9977" width="10.5" style="27" customWidth="1"/>
    <col min="9978" max="9979" width="9.25" style="27" customWidth="1"/>
    <col min="9980" max="9980" width="9.5" style="27" customWidth="1"/>
    <col min="9981" max="9982" width="8.125" style="27" customWidth="1"/>
    <col min="9983" max="9985" width="6.75" style="27" customWidth="1"/>
    <col min="9986" max="9986" width="8.5" style="27" customWidth="1"/>
    <col min="9987" max="9987" width="7.875" style="27" customWidth="1"/>
    <col min="9988" max="9988" width="7.5" style="27" customWidth="1"/>
    <col min="9989" max="9991" width="9.125" style="27" customWidth="1"/>
    <col min="9992" max="10000" width="7.125" style="27" customWidth="1"/>
    <col min="10001" max="10001" width="8.5" style="27" bestFit="1" customWidth="1"/>
    <col min="10002" max="10003" width="7.125" style="27" customWidth="1"/>
    <col min="10004" max="10004" width="9" style="27" bestFit="1" customWidth="1"/>
    <col min="10005" max="10009" width="7.125" style="27" customWidth="1"/>
    <col min="10010" max="10010" width="10.625" style="27"/>
    <col min="10011" max="10013" width="8.5" style="27" bestFit="1" customWidth="1"/>
    <col min="10014" max="10023" width="4.5" style="27" customWidth="1"/>
    <col min="10024" max="10227" width="10.625" style="27"/>
    <col min="10228" max="10228" width="3.625" style="27" customWidth="1"/>
    <col min="10229" max="10229" width="11.625" style="27" customWidth="1"/>
    <col min="10230" max="10230" width="10.625" style="27" customWidth="1"/>
    <col min="10231" max="10231" width="7.625" style="27" customWidth="1"/>
    <col min="10232" max="10232" width="10" style="27" customWidth="1"/>
    <col min="10233" max="10233" width="10.5" style="27" customWidth="1"/>
    <col min="10234" max="10235" width="9.25" style="27" customWidth="1"/>
    <col min="10236" max="10236" width="9.5" style="27" customWidth="1"/>
    <col min="10237" max="10238" width="8.125" style="27" customWidth="1"/>
    <col min="10239" max="10241" width="6.75" style="27" customWidth="1"/>
    <col min="10242" max="10242" width="8.5" style="27" customWidth="1"/>
    <col min="10243" max="10243" width="7.875" style="27" customWidth="1"/>
    <col min="10244" max="10244" width="7.5" style="27" customWidth="1"/>
    <col min="10245" max="10247" width="9.125" style="27" customWidth="1"/>
    <col min="10248" max="10256" width="7.125" style="27" customWidth="1"/>
    <col min="10257" max="10257" width="8.5" style="27" bestFit="1" customWidth="1"/>
    <col min="10258" max="10259" width="7.125" style="27" customWidth="1"/>
    <col min="10260" max="10260" width="9" style="27" bestFit="1" customWidth="1"/>
    <col min="10261" max="10265" width="7.125" style="27" customWidth="1"/>
    <col min="10266" max="10266" width="10.625" style="27"/>
    <col min="10267" max="10269" width="8.5" style="27" bestFit="1" customWidth="1"/>
    <col min="10270" max="10279" width="4.5" style="27" customWidth="1"/>
    <col min="10280" max="10483" width="10.625" style="27"/>
    <col min="10484" max="10484" width="3.625" style="27" customWidth="1"/>
    <col min="10485" max="10485" width="11.625" style="27" customWidth="1"/>
    <col min="10486" max="10486" width="10.625" style="27" customWidth="1"/>
    <col min="10487" max="10487" width="7.625" style="27" customWidth="1"/>
    <col min="10488" max="10488" width="10" style="27" customWidth="1"/>
    <col min="10489" max="10489" width="10.5" style="27" customWidth="1"/>
    <col min="10490" max="10491" width="9.25" style="27" customWidth="1"/>
    <col min="10492" max="10492" width="9.5" style="27" customWidth="1"/>
    <col min="10493" max="10494" width="8.125" style="27" customWidth="1"/>
    <col min="10495" max="10497" width="6.75" style="27" customWidth="1"/>
    <col min="10498" max="10498" width="8.5" style="27" customWidth="1"/>
    <col min="10499" max="10499" width="7.875" style="27" customWidth="1"/>
    <col min="10500" max="10500" width="7.5" style="27" customWidth="1"/>
    <col min="10501" max="10503" width="9.125" style="27" customWidth="1"/>
    <col min="10504" max="10512" width="7.125" style="27" customWidth="1"/>
    <col min="10513" max="10513" width="8.5" style="27" bestFit="1" customWidth="1"/>
    <col min="10514" max="10515" width="7.125" style="27" customWidth="1"/>
    <col min="10516" max="10516" width="9" style="27" bestFit="1" customWidth="1"/>
    <col min="10517" max="10521" width="7.125" style="27" customWidth="1"/>
    <col min="10522" max="10522" width="10.625" style="27"/>
    <col min="10523" max="10525" width="8.5" style="27" bestFit="1" customWidth="1"/>
    <col min="10526" max="10535" width="4.5" style="27" customWidth="1"/>
    <col min="10536" max="10739" width="10.625" style="27"/>
    <col min="10740" max="10740" width="3.625" style="27" customWidth="1"/>
    <col min="10741" max="10741" width="11.625" style="27" customWidth="1"/>
    <col min="10742" max="10742" width="10.625" style="27" customWidth="1"/>
    <col min="10743" max="10743" width="7.625" style="27" customWidth="1"/>
    <col min="10744" max="10744" width="10" style="27" customWidth="1"/>
    <col min="10745" max="10745" width="10.5" style="27" customWidth="1"/>
    <col min="10746" max="10747" width="9.25" style="27" customWidth="1"/>
    <col min="10748" max="10748" width="9.5" style="27" customWidth="1"/>
    <col min="10749" max="10750" width="8.125" style="27" customWidth="1"/>
    <col min="10751" max="10753" width="6.75" style="27" customWidth="1"/>
    <col min="10754" max="10754" width="8.5" style="27" customWidth="1"/>
    <col min="10755" max="10755" width="7.875" style="27" customWidth="1"/>
    <col min="10756" max="10756" width="7.5" style="27" customWidth="1"/>
    <col min="10757" max="10759" width="9.125" style="27" customWidth="1"/>
    <col min="10760" max="10768" width="7.125" style="27" customWidth="1"/>
    <col min="10769" max="10769" width="8.5" style="27" bestFit="1" customWidth="1"/>
    <col min="10770" max="10771" width="7.125" style="27" customWidth="1"/>
    <col min="10772" max="10772" width="9" style="27" bestFit="1" customWidth="1"/>
    <col min="10773" max="10777" width="7.125" style="27" customWidth="1"/>
    <col min="10778" max="10778" width="10.625" style="27"/>
    <col min="10779" max="10781" width="8.5" style="27" bestFit="1" customWidth="1"/>
    <col min="10782" max="10791" width="4.5" style="27" customWidth="1"/>
    <col min="10792" max="10995" width="10.625" style="27"/>
    <col min="10996" max="10996" width="3.625" style="27" customWidth="1"/>
    <col min="10997" max="10997" width="11.625" style="27" customWidth="1"/>
    <col min="10998" max="10998" width="10.625" style="27" customWidth="1"/>
    <col min="10999" max="10999" width="7.625" style="27" customWidth="1"/>
    <col min="11000" max="11000" width="10" style="27" customWidth="1"/>
    <col min="11001" max="11001" width="10.5" style="27" customWidth="1"/>
    <col min="11002" max="11003" width="9.25" style="27" customWidth="1"/>
    <col min="11004" max="11004" width="9.5" style="27" customWidth="1"/>
    <col min="11005" max="11006" width="8.125" style="27" customWidth="1"/>
    <col min="11007" max="11009" width="6.75" style="27" customWidth="1"/>
    <col min="11010" max="11010" width="8.5" style="27" customWidth="1"/>
    <col min="11011" max="11011" width="7.875" style="27" customWidth="1"/>
    <col min="11012" max="11012" width="7.5" style="27" customWidth="1"/>
    <col min="11013" max="11015" width="9.125" style="27" customWidth="1"/>
    <col min="11016" max="11024" width="7.125" style="27" customWidth="1"/>
    <col min="11025" max="11025" width="8.5" style="27" bestFit="1" customWidth="1"/>
    <col min="11026" max="11027" width="7.125" style="27" customWidth="1"/>
    <col min="11028" max="11028" width="9" style="27" bestFit="1" customWidth="1"/>
    <col min="11029" max="11033" width="7.125" style="27" customWidth="1"/>
    <col min="11034" max="11034" width="10.625" style="27"/>
    <col min="11035" max="11037" width="8.5" style="27" bestFit="1" customWidth="1"/>
    <col min="11038" max="11047" width="4.5" style="27" customWidth="1"/>
    <col min="11048" max="11251" width="10.625" style="27"/>
    <col min="11252" max="11252" width="3.625" style="27" customWidth="1"/>
    <col min="11253" max="11253" width="11.625" style="27" customWidth="1"/>
    <col min="11254" max="11254" width="10.625" style="27" customWidth="1"/>
    <col min="11255" max="11255" width="7.625" style="27" customWidth="1"/>
    <col min="11256" max="11256" width="10" style="27" customWidth="1"/>
    <col min="11257" max="11257" width="10.5" style="27" customWidth="1"/>
    <col min="11258" max="11259" width="9.25" style="27" customWidth="1"/>
    <col min="11260" max="11260" width="9.5" style="27" customWidth="1"/>
    <col min="11261" max="11262" width="8.125" style="27" customWidth="1"/>
    <col min="11263" max="11265" width="6.75" style="27" customWidth="1"/>
    <col min="11266" max="11266" width="8.5" style="27" customWidth="1"/>
    <col min="11267" max="11267" width="7.875" style="27" customWidth="1"/>
    <col min="11268" max="11268" width="7.5" style="27" customWidth="1"/>
    <col min="11269" max="11271" width="9.125" style="27" customWidth="1"/>
    <col min="11272" max="11280" width="7.125" style="27" customWidth="1"/>
    <col min="11281" max="11281" width="8.5" style="27" bestFit="1" customWidth="1"/>
    <col min="11282" max="11283" width="7.125" style="27" customWidth="1"/>
    <col min="11284" max="11284" width="9" style="27" bestFit="1" customWidth="1"/>
    <col min="11285" max="11289" width="7.125" style="27" customWidth="1"/>
    <col min="11290" max="11290" width="10.625" style="27"/>
    <col min="11291" max="11293" width="8.5" style="27" bestFit="1" customWidth="1"/>
    <col min="11294" max="11303" width="4.5" style="27" customWidth="1"/>
    <col min="11304" max="11507" width="10.625" style="27"/>
    <col min="11508" max="11508" width="3.625" style="27" customWidth="1"/>
    <col min="11509" max="11509" width="11.625" style="27" customWidth="1"/>
    <col min="11510" max="11510" width="10.625" style="27" customWidth="1"/>
    <col min="11511" max="11511" width="7.625" style="27" customWidth="1"/>
    <col min="11512" max="11512" width="10" style="27" customWidth="1"/>
    <col min="11513" max="11513" width="10.5" style="27" customWidth="1"/>
    <col min="11514" max="11515" width="9.25" style="27" customWidth="1"/>
    <col min="11516" max="11516" width="9.5" style="27" customWidth="1"/>
    <col min="11517" max="11518" width="8.125" style="27" customWidth="1"/>
    <col min="11519" max="11521" width="6.75" style="27" customWidth="1"/>
    <col min="11522" max="11522" width="8.5" style="27" customWidth="1"/>
    <col min="11523" max="11523" width="7.875" style="27" customWidth="1"/>
    <col min="11524" max="11524" width="7.5" style="27" customWidth="1"/>
    <col min="11525" max="11527" width="9.125" style="27" customWidth="1"/>
    <col min="11528" max="11536" width="7.125" style="27" customWidth="1"/>
    <col min="11537" max="11537" width="8.5" style="27" bestFit="1" customWidth="1"/>
    <col min="11538" max="11539" width="7.125" style="27" customWidth="1"/>
    <col min="11540" max="11540" width="9" style="27" bestFit="1" customWidth="1"/>
    <col min="11541" max="11545" width="7.125" style="27" customWidth="1"/>
    <col min="11546" max="11546" width="10.625" style="27"/>
    <col min="11547" max="11549" width="8.5" style="27" bestFit="1" customWidth="1"/>
    <col min="11550" max="11559" width="4.5" style="27" customWidth="1"/>
    <col min="11560" max="11763" width="10.625" style="27"/>
    <col min="11764" max="11764" width="3.625" style="27" customWidth="1"/>
    <col min="11765" max="11765" width="11.625" style="27" customWidth="1"/>
    <col min="11766" max="11766" width="10.625" style="27" customWidth="1"/>
    <col min="11767" max="11767" width="7.625" style="27" customWidth="1"/>
    <col min="11768" max="11768" width="10" style="27" customWidth="1"/>
    <col min="11769" max="11769" width="10.5" style="27" customWidth="1"/>
    <col min="11770" max="11771" width="9.25" style="27" customWidth="1"/>
    <col min="11772" max="11772" width="9.5" style="27" customWidth="1"/>
    <col min="11773" max="11774" width="8.125" style="27" customWidth="1"/>
    <col min="11775" max="11777" width="6.75" style="27" customWidth="1"/>
    <col min="11778" max="11778" width="8.5" style="27" customWidth="1"/>
    <col min="11779" max="11779" width="7.875" style="27" customWidth="1"/>
    <col min="11780" max="11780" width="7.5" style="27" customWidth="1"/>
    <col min="11781" max="11783" width="9.125" style="27" customWidth="1"/>
    <col min="11784" max="11792" width="7.125" style="27" customWidth="1"/>
    <col min="11793" max="11793" width="8.5" style="27" bestFit="1" customWidth="1"/>
    <col min="11794" max="11795" width="7.125" style="27" customWidth="1"/>
    <col min="11796" max="11796" width="9" style="27" bestFit="1" customWidth="1"/>
    <col min="11797" max="11801" width="7.125" style="27" customWidth="1"/>
    <col min="11802" max="11802" width="10.625" style="27"/>
    <col min="11803" max="11805" width="8.5" style="27" bestFit="1" customWidth="1"/>
    <col min="11806" max="11815" width="4.5" style="27" customWidth="1"/>
    <col min="11816" max="12019" width="10.625" style="27"/>
    <col min="12020" max="12020" width="3.625" style="27" customWidth="1"/>
    <col min="12021" max="12021" width="11.625" style="27" customWidth="1"/>
    <col min="12022" max="12022" width="10.625" style="27" customWidth="1"/>
    <col min="12023" max="12023" width="7.625" style="27" customWidth="1"/>
    <col min="12024" max="12024" width="10" style="27" customWidth="1"/>
    <col min="12025" max="12025" width="10.5" style="27" customWidth="1"/>
    <col min="12026" max="12027" width="9.25" style="27" customWidth="1"/>
    <col min="12028" max="12028" width="9.5" style="27" customWidth="1"/>
    <col min="12029" max="12030" width="8.125" style="27" customWidth="1"/>
    <col min="12031" max="12033" width="6.75" style="27" customWidth="1"/>
    <col min="12034" max="12034" width="8.5" style="27" customWidth="1"/>
    <col min="12035" max="12035" width="7.875" style="27" customWidth="1"/>
    <col min="12036" max="12036" width="7.5" style="27" customWidth="1"/>
    <col min="12037" max="12039" width="9.125" style="27" customWidth="1"/>
    <col min="12040" max="12048" width="7.125" style="27" customWidth="1"/>
    <col min="12049" max="12049" width="8.5" style="27" bestFit="1" customWidth="1"/>
    <col min="12050" max="12051" width="7.125" style="27" customWidth="1"/>
    <col min="12052" max="12052" width="9" style="27" bestFit="1" customWidth="1"/>
    <col min="12053" max="12057" width="7.125" style="27" customWidth="1"/>
    <col min="12058" max="12058" width="10.625" style="27"/>
    <col min="12059" max="12061" width="8.5" style="27" bestFit="1" customWidth="1"/>
    <col min="12062" max="12071" width="4.5" style="27" customWidth="1"/>
    <col min="12072" max="12275" width="10.625" style="27"/>
    <col min="12276" max="12276" width="3.625" style="27" customWidth="1"/>
    <col min="12277" max="12277" width="11.625" style="27" customWidth="1"/>
    <col min="12278" max="12278" width="10.625" style="27" customWidth="1"/>
    <col min="12279" max="12279" width="7.625" style="27" customWidth="1"/>
    <col min="12280" max="12280" width="10" style="27" customWidth="1"/>
    <col min="12281" max="12281" width="10.5" style="27" customWidth="1"/>
    <col min="12282" max="12283" width="9.25" style="27" customWidth="1"/>
    <col min="12284" max="12284" width="9.5" style="27" customWidth="1"/>
    <col min="12285" max="12286" width="8.125" style="27" customWidth="1"/>
    <col min="12287" max="12289" width="6.75" style="27" customWidth="1"/>
    <col min="12290" max="12290" width="8.5" style="27" customWidth="1"/>
    <col min="12291" max="12291" width="7.875" style="27" customWidth="1"/>
    <col min="12292" max="12292" width="7.5" style="27" customWidth="1"/>
    <col min="12293" max="12295" width="9.125" style="27" customWidth="1"/>
    <col min="12296" max="12304" width="7.125" style="27" customWidth="1"/>
    <col min="12305" max="12305" width="8.5" style="27" bestFit="1" customWidth="1"/>
    <col min="12306" max="12307" width="7.125" style="27" customWidth="1"/>
    <col min="12308" max="12308" width="9" style="27" bestFit="1" customWidth="1"/>
    <col min="12309" max="12313" width="7.125" style="27" customWidth="1"/>
    <col min="12314" max="12314" width="10.625" style="27"/>
    <col min="12315" max="12317" width="8.5" style="27" bestFit="1" customWidth="1"/>
    <col min="12318" max="12327" width="4.5" style="27" customWidth="1"/>
    <col min="12328" max="12531" width="10.625" style="27"/>
    <col min="12532" max="12532" width="3.625" style="27" customWidth="1"/>
    <col min="12533" max="12533" width="11.625" style="27" customWidth="1"/>
    <col min="12534" max="12534" width="10.625" style="27" customWidth="1"/>
    <col min="12535" max="12535" width="7.625" style="27" customWidth="1"/>
    <col min="12536" max="12536" width="10" style="27" customWidth="1"/>
    <col min="12537" max="12537" width="10.5" style="27" customWidth="1"/>
    <col min="12538" max="12539" width="9.25" style="27" customWidth="1"/>
    <col min="12540" max="12540" width="9.5" style="27" customWidth="1"/>
    <col min="12541" max="12542" width="8.125" style="27" customWidth="1"/>
    <col min="12543" max="12545" width="6.75" style="27" customWidth="1"/>
    <col min="12546" max="12546" width="8.5" style="27" customWidth="1"/>
    <col min="12547" max="12547" width="7.875" style="27" customWidth="1"/>
    <col min="12548" max="12548" width="7.5" style="27" customWidth="1"/>
    <col min="12549" max="12551" width="9.125" style="27" customWidth="1"/>
    <col min="12552" max="12560" width="7.125" style="27" customWidth="1"/>
    <col min="12561" max="12561" width="8.5" style="27" bestFit="1" customWidth="1"/>
    <col min="12562" max="12563" width="7.125" style="27" customWidth="1"/>
    <col min="12564" max="12564" width="9" style="27" bestFit="1" customWidth="1"/>
    <col min="12565" max="12569" width="7.125" style="27" customWidth="1"/>
    <col min="12570" max="12570" width="10.625" style="27"/>
    <col min="12571" max="12573" width="8.5" style="27" bestFit="1" customWidth="1"/>
    <col min="12574" max="12583" width="4.5" style="27" customWidth="1"/>
    <col min="12584" max="12787" width="10.625" style="27"/>
    <col min="12788" max="12788" width="3.625" style="27" customWidth="1"/>
    <col min="12789" max="12789" width="11.625" style="27" customWidth="1"/>
    <col min="12790" max="12790" width="10.625" style="27" customWidth="1"/>
    <col min="12791" max="12791" width="7.625" style="27" customWidth="1"/>
    <col min="12792" max="12792" width="10" style="27" customWidth="1"/>
    <col min="12793" max="12793" width="10.5" style="27" customWidth="1"/>
    <col min="12794" max="12795" width="9.25" style="27" customWidth="1"/>
    <col min="12796" max="12796" width="9.5" style="27" customWidth="1"/>
    <col min="12797" max="12798" width="8.125" style="27" customWidth="1"/>
    <col min="12799" max="12801" width="6.75" style="27" customWidth="1"/>
    <col min="12802" max="12802" width="8.5" style="27" customWidth="1"/>
    <col min="12803" max="12803" width="7.875" style="27" customWidth="1"/>
    <col min="12804" max="12804" width="7.5" style="27" customWidth="1"/>
    <col min="12805" max="12807" width="9.125" style="27" customWidth="1"/>
    <col min="12808" max="12816" width="7.125" style="27" customWidth="1"/>
    <col min="12817" max="12817" width="8.5" style="27" bestFit="1" customWidth="1"/>
    <col min="12818" max="12819" width="7.125" style="27" customWidth="1"/>
    <col min="12820" max="12820" width="9" style="27" bestFit="1" customWidth="1"/>
    <col min="12821" max="12825" width="7.125" style="27" customWidth="1"/>
    <col min="12826" max="12826" width="10.625" style="27"/>
    <col min="12827" max="12829" width="8.5" style="27" bestFit="1" customWidth="1"/>
    <col min="12830" max="12839" width="4.5" style="27" customWidth="1"/>
    <col min="12840" max="13043" width="10.625" style="27"/>
    <col min="13044" max="13044" width="3.625" style="27" customWidth="1"/>
    <col min="13045" max="13045" width="11.625" style="27" customWidth="1"/>
    <col min="13046" max="13046" width="10.625" style="27" customWidth="1"/>
    <col min="13047" max="13047" width="7.625" style="27" customWidth="1"/>
    <col min="13048" max="13048" width="10" style="27" customWidth="1"/>
    <col min="13049" max="13049" width="10.5" style="27" customWidth="1"/>
    <col min="13050" max="13051" width="9.25" style="27" customWidth="1"/>
    <col min="13052" max="13052" width="9.5" style="27" customWidth="1"/>
    <col min="13053" max="13054" width="8.125" style="27" customWidth="1"/>
    <col min="13055" max="13057" width="6.75" style="27" customWidth="1"/>
    <col min="13058" max="13058" width="8.5" style="27" customWidth="1"/>
    <col min="13059" max="13059" width="7.875" style="27" customWidth="1"/>
    <col min="13060" max="13060" width="7.5" style="27" customWidth="1"/>
    <col min="13061" max="13063" width="9.125" style="27" customWidth="1"/>
    <col min="13064" max="13072" width="7.125" style="27" customWidth="1"/>
    <col min="13073" max="13073" width="8.5" style="27" bestFit="1" customWidth="1"/>
    <col min="13074" max="13075" width="7.125" style="27" customWidth="1"/>
    <col min="13076" max="13076" width="9" style="27" bestFit="1" customWidth="1"/>
    <col min="13077" max="13081" width="7.125" style="27" customWidth="1"/>
    <col min="13082" max="13082" width="10.625" style="27"/>
    <col min="13083" max="13085" width="8.5" style="27" bestFit="1" customWidth="1"/>
    <col min="13086" max="13095" width="4.5" style="27" customWidth="1"/>
    <col min="13096" max="13299" width="10.625" style="27"/>
    <col min="13300" max="13300" width="3.625" style="27" customWidth="1"/>
    <col min="13301" max="13301" width="11.625" style="27" customWidth="1"/>
    <col min="13302" max="13302" width="10.625" style="27" customWidth="1"/>
    <col min="13303" max="13303" width="7.625" style="27" customWidth="1"/>
    <col min="13304" max="13304" width="10" style="27" customWidth="1"/>
    <col min="13305" max="13305" width="10.5" style="27" customWidth="1"/>
    <col min="13306" max="13307" width="9.25" style="27" customWidth="1"/>
    <col min="13308" max="13308" width="9.5" style="27" customWidth="1"/>
    <col min="13309" max="13310" width="8.125" style="27" customWidth="1"/>
    <col min="13311" max="13313" width="6.75" style="27" customWidth="1"/>
    <col min="13314" max="13314" width="8.5" style="27" customWidth="1"/>
    <col min="13315" max="13315" width="7.875" style="27" customWidth="1"/>
    <col min="13316" max="13316" width="7.5" style="27" customWidth="1"/>
    <col min="13317" max="13319" width="9.125" style="27" customWidth="1"/>
    <col min="13320" max="13328" width="7.125" style="27" customWidth="1"/>
    <col min="13329" max="13329" width="8.5" style="27" bestFit="1" customWidth="1"/>
    <col min="13330" max="13331" width="7.125" style="27" customWidth="1"/>
    <col min="13332" max="13332" width="9" style="27" bestFit="1" customWidth="1"/>
    <col min="13333" max="13337" width="7.125" style="27" customWidth="1"/>
    <col min="13338" max="13338" width="10.625" style="27"/>
    <col min="13339" max="13341" width="8.5" style="27" bestFit="1" customWidth="1"/>
    <col min="13342" max="13351" width="4.5" style="27" customWidth="1"/>
    <col min="13352" max="13555" width="10.625" style="27"/>
    <col min="13556" max="13556" width="3.625" style="27" customWidth="1"/>
    <col min="13557" max="13557" width="11.625" style="27" customWidth="1"/>
    <col min="13558" max="13558" width="10.625" style="27" customWidth="1"/>
    <col min="13559" max="13559" width="7.625" style="27" customWidth="1"/>
    <col min="13560" max="13560" width="10" style="27" customWidth="1"/>
    <col min="13561" max="13561" width="10.5" style="27" customWidth="1"/>
    <col min="13562" max="13563" width="9.25" style="27" customWidth="1"/>
    <col min="13564" max="13564" width="9.5" style="27" customWidth="1"/>
    <col min="13565" max="13566" width="8.125" style="27" customWidth="1"/>
    <col min="13567" max="13569" width="6.75" style="27" customWidth="1"/>
    <col min="13570" max="13570" width="8.5" style="27" customWidth="1"/>
    <col min="13571" max="13571" width="7.875" style="27" customWidth="1"/>
    <col min="13572" max="13572" width="7.5" style="27" customWidth="1"/>
    <col min="13573" max="13575" width="9.125" style="27" customWidth="1"/>
    <col min="13576" max="13584" width="7.125" style="27" customWidth="1"/>
    <col min="13585" max="13585" width="8.5" style="27" bestFit="1" customWidth="1"/>
    <col min="13586" max="13587" width="7.125" style="27" customWidth="1"/>
    <col min="13588" max="13588" width="9" style="27" bestFit="1" customWidth="1"/>
    <col min="13589" max="13593" width="7.125" style="27" customWidth="1"/>
    <col min="13594" max="13594" width="10.625" style="27"/>
    <col min="13595" max="13597" width="8.5" style="27" bestFit="1" customWidth="1"/>
    <col min="13598" max="13607" width="4.5" style="27" customWidth="1"/>
    <col min="13608" max="13811" width="10.625" style="27"/>
    <col min="13812" max="13812" width="3.625" style="27" customWidth="1"/>
    <col min="13813" max="13813" width="11.625" style="27" customWidth="1"/>
    <col min="13814" max="13814" width="10.625" style="27" customWidth="1"/>
    <col min="13815" max="13815" width="7.625" style="27" customWidth="1"/>
    <col min="13816" max="13816" width="10" style="27" customWidth="1"/>
    <col min="13817" max="13817" width="10.5" style="27" customWidth="1"/>
    <col min="13818" max="13819" width="9.25" style="27" customWidth="1"/>
    <col min="13820" max="13820" width="9.5" style="27" customWidth="1"/>
    <col min="13821" max="13822" width="8.125" style="27" customWidth="1"/>
    <col min="13823" max="13825" width="6.75" style="27" customWidth="1"/>
    <col min="13826" max="13826" width="8.5" style="27" customWidth="1"/>
    <col min="13827" max="13827" width="7.875" style="27" customWidth="1"/>
    <col min="13828" max="13828" width="7.5" style="27" customWidth="1"/>
    <col min="13829" max="13831" width="9.125" style="27" customWidth="1"/>
    <col min="13832" max="13840" width="7.125" style="27" customWidth="1"/>
    <col min="13841" max="13841" width="8.5" style="27" bestFit="1" customWidth="1"/>
    <col min="13842" max="13843" width="7.125" style="27" customWidth="1"/>
    <col min="13844" max="13844" width="9" style="27" bestFit="1" customWidth="1"/>
    <col min="13845" max="13849" width="7.125" style="27" customWidth="1"/>
    <col min="13850" max="13850" width="10.625" style="27"/>
    <col min="13851" max="13853" width="8.5" style="27" bestFit="1" customWidth="1"/>
    <col min="13854" max="13863" width="4.5" style="27" customWidth="1"/>
    <col min="13864" max="14067" width="10.625" style="27"/>
    <col min="14068" max="14068" width="3.625" style="27" customWidth="1"/>
    <col min="14069" max="14069" width="11.625" style="27" customWidth="1"/>
    <col min="14070" max="14070" width="10.625" style="27" customWidth="1"/>
    <col min="14071" max="14071" width="7.625" style="27" customWidth="1"/>
    <col min="14072" max="14072" width="10" style="27" customWidth="1"/>
    <col min="14073" max="14073" width="10.5" style="27" customWidth="1"/>
    <col min="14074" max="14075" width="9.25" style="27" customWidth="1"/>
    <col min="14076" max="14076" width="9.5" style="27" customWidth="1"/>
    <col min="14077" max="14078" width="8.125" style="27" customWidth="1"/>
    <col min="14079" max="14081" width="6.75" style="27" customWidth="1"/>
    <col min="14082" max="14082" width="8.5" style="27" customWidth="1"/>
    <col min="14083" max="14083" width="7.875" style="27" customWidth="1"/>
    <col min="14084" max="14084" width="7.5" style="27" customWidth="1"/>
    <col min="14085" max="14087" width="9.125" style="27" customWidth="1"/>
    <col min="14088" max="14096" width="7.125" style="27" customWidth="1"/>
    <col min="14097" max="14097" width="8.5" style="27" bestFit="1" customWidth="1"/>
    <col min="14098" max="14099" width="7.125" style="27" customWidth="1"/>
    <col min="14100" max="14100" width="9" style="27" bestFit="1" customWidth="1"/>
    <col min="14101" max="14105" width="7.125" style="27" customWidth="1"/>
    <col min="14106" max="14106" width="10.625" style="27"/>
    <col min="14107" max="14109" width="8.5" style="27" bestFit="1" customWidth="1"/>
    <col min="14110" max="14119" width="4.5" style="27" customWidth="1"/>
    <col min="14120" max="14323" width="10.625" style="27"/>
    <col min="14324" max="14324" width="3.625" style="27" customWidth="1"/>
    <col min="14325" max="14325" width="11.625" style="27" customWidth="1"/>
    <col min="14326" max="14326" width="10.625" style="27" customWidth="1"/>
    <col min="14327" max="14327" width="7.625" style="27" customWidth="1"/>
    <col min="14328" max="14328" width="10" style="27" customWidth="1"/>
    <col min="14329" max="14329" width="10.5" style="27" customWidth="1"/>
    <col min="14330" max="14331" width="9.25" style="27" customWidth="1"/>
    <col min="14332" max="14332" width="9.5" style="27" customWidth="1"/>
    <col min="14333" max="14334" width="8.125" style="27" customWidth="1"/>
    <col min="14335" max="14337" width="6.75" style="27" customWidth="1"/>
    <col min="14338" max="14338" width="8.5" style="27" customWidth="1"/>
    <col min="14339" max="14339" width="7.875" style="27" customWidth="1"/>
    <col min="14340" max="14340" width="7.5" style="27" customWidth="1"/>
    <col min="14341" max="14343" width="9.125" style="27" customWidth="1"/>
    <col min="14344" max="14352" width="7.125" style="27" customWidth="1"/>
    <col min="14353" max="14353" width="8.5" style="27" bestFit="1" customWidth="1"/>
    <col min="14354" max="14355" width="7.125" style="27" customWidth="1"/>
    <col min="14356" max="14356" width="9" style="27" bestFit="1" customWidth="1"/>
    <col min="14357" max="14361" width="7.125" style="27" customWidth="1"/>
    <col min="14362" max="14362" width="10.625" style="27"/>
    <col min="14363" max="14365" width="8.5" style="27" bestFit="1" customWidth="1"/>
    <col min="14366" max="14375" width="4.5" style="27" customWidth="1"/>
    <col min="14376" max="14579" width="10.625" style="27"/>
    <col min="14580" max="14580" width="3.625" style="27" customWidth="1"/>
    <col min="14581" max="14581" width="11.625" style="27" customWidth="1"/>
    <col min="14582" max="14582" width="10.625" style="27" customWidth="1"/>
    <col min="14583" max="14583" width="7.625" style="27" customWidth="1"/>
    <col min="14584" max="14584" width="10" style="27" customWidth="1"/>
    <col min="14585" max="14585" width="10.5" style="27" customWidth="1"/>
    <col min="14586" max="14587" width="9.25" style="27" customWidth="1"/>
    <col min="14588" max="14588" width="9.5" style="27" customWidth="1"/>
    <col min="14589" max="14590" width="8.125" style="27" customWidth="1"/>
    <col min="14591" max="14593" width="6.75" style="27" customWidth="1"/>
    <col min="14594" max="14594" width="8.5" style="27" customWidth="1"/>
    <col min="14595" max="14595" width="7.875" style="27" customWidth="1"/>
    <col min="14596" max="14596" width="7.5" style="27" customWidth="1"/>
    <col min="14597" max="14599" width="9.125" style="27" customWidth="1"/>
    <col min="14600" max="14608" width="7.125" style="27" customWidth="1"/>
    <col min="14609" max="14609" width="8.5" style="27" bestFit="1" customWidth="1"/>
    <col min="14610" max="14611" width="7.125" style="27" customWidth="1"/>
    <col min="14612" max="14612" width="9" style="27" bestFit="1" customWidth="1"/>
    <col min="14613" max="14617" width="7.125" style="27" customWidth="1"/>
    <col min="14618" max="14618" width="10.625" style="27"/>
    <col min="14619" max="14621" width="8.5" style="27" bestFit="1" customWidth="1"/>
    <col min="14622" max="14631" width="4.5" style="27" customWidth="1"/>
    <col min="14632" max="14835" width="10.625" style="27"/>
    <col min="14836" max="14836" width="3.625" style="27" customWidth="1"/>
    <col min="14837" max="14837" width="11.625" style="27" customWidth="1"/>
    <col min="14838" max="14838" width="10.625" style="27" customWidth="1"/>
    <col min="14839" max="14839" width="7.625" style="27" customWidth="1"/>
    <col min="14840" max="14840" width="10" style="27" customWidth="1"/>
    <col min="14841" max="14841" width="10.5" style="27" customWidth="1"/>
    <col min="14842" max="14843" width="9.25" style="27" customWidth="1"/>
    <col min="14844" max="14844" width="9.5" style="27" customWidth="1"/>
    <col min="14845" max="14846" width="8.125" style="27" customWidth="1"/>
    <col min="14847" max="14849" width="6.75" style="27" customWidth="1"/>
    <col min="14850" max="14850" width="8.5" style="27" customWidth="1"/>
    <col min="14851" max="14851" width="7.875" style="27" customWidth="1"/>
    <col min="14852" max="14852" width="7.5" style="27" customWidth="1"/>
    <col min="14853" max="14855" width="9.125" style="27" customWidth="1"/>
    <col min="14856" max="14864" width="7.125" style="27" customWidth="1"/>
    <col min="14865" max="14865" width="8.5" style="27" bestFit="1" customWidth="1"/>
    <col min="14866" max="14867" width="7.125" style="27" customWidth="1"/>
    <col min="14868" max="14868" width="9" style="27" bestFit="1" customWidth="1"/>
    <col min="14869" max="14873" width="7.125" style="27" customWidth="1"/>
    <col min="14874" max="14874" width="10.625" style="27"/>
    <col min="14875" max="14877" width="8.5" style="27" bestFit="1" customWidth="1"/>
    <col min="14878" max="14887" width="4.5" style="27" customWidth="1"/>
    <col min="14888" max="15091" width="10.625" style="27"/>
    <col min="15092" max="15092" width="3.625" style="27" customWidth="1"/>
    <col min="15093" max="15093" width="11.625" style="27" customWidth="1"/>
    <col min="15094" max="15094" width="10.625" style="27" customWidth="1"/>
    <col min="15095" max="15095" width="7.625" style="27" customWidth="1"/>
    <col min="15096" max="15096" width="10" style="27" customWidth="1"/>
    <col min="15097" max="15097" width="10.5" style="27" customWidth="1"/>
    <col min="15098" max="15099" width="9.25" style="27" customWidth="1"/>
    <col min="15100" max="15100" width="9.5" style="27" customWidth="1"/>
    <col min="15101" max="15102" width="8.125" style="27" customWidth="1"/>
    <col min="15103" max="15105" width="6.75" style="27" customWidth="1"/>
    <col min="15106" max="15106" width="8.5" style="27" customWidth="1"/>
    <col min="15107" max="15107" width="7.875" style="27" customWidth="1"/>
    <col min="15108" max="15108" width="7.5" style="27" customWidth="1"/>
    <col min="15109" max="15111" width="9.125" style="27" customWidth="1"/>
    <col min="15112" max="15120" width="7.125" style="27" customWidth="1"/>
    <col min="15121" max="15121" width="8.5" style="27" bestFit="1" customWidth="1"/>
    <col min="15122" max="15123" width="7.125" style="27" customWidth="1"/>
    <col min="15124" max="15124" width="9" style="27" bestFit="1" customWidth="1"/>
    <col min="15125" max="15129" width="7.125" style="27" customWidth="1"/>
    <col min="15130" max="15130" width="10.625" style="27"/>
    <col min="15131" max="15133" width="8.5" style="27" bestFit="1" customWidth="1"/>
    <col min="15134" max="15143" width="4.5" style="27" customWidth="1"/>
    <col min="15144" max="15347" width="10.625" style="27"/>
    <col min="15348" max="15348" width="3.625" style="27" customWidth="1"/>
    <col min="15349" max="15349" width="11.625" style="27" customWidth="1"/>
    <col min="15350" max="15350" width="10.625" style="27" customWidth="1"/>
    <col min="15351" max="15351" width="7.625" style="27" customWidth="1"/>
    <col min="15352" max="15352" width="10" style="27" customWidth="1"/>
    <col min="15353" max="15353" width="10.5" style="27" customWidth="1"/>
    <col min="15354" max="15355" width="9.25" style="27" customWidth="1"/>
    <col min="15356" max="15356" width="9.5" style="27" customWidth="1"/>
    <col min="15357" max="15358" width="8.125" style="27" customWidth="1"/>
    <col min="15359" max="15361" width="6.75" style="27" customWidth="1"/>
    <col min="15362" max="15362" width="8.5" style="27" customWidth="1"/>
    <col min="15363" max="15363" width="7.875" style="27" customWidth="1"/>
    <col min="15364" max="15364" width="7.5" style="27" customWidth="1"/>
    <col min="15365" max="15367" width="9.125" style="27" customWidth="1"/>
    <col min="15368" max="15376" width="7.125" style="27" customWidth="1"/>
    <col min="15377" max="15377" width="8.5" style="27" bestFit="1" customWidth="1"/>
    <col min="15378" max="15379" width="7.125" style="27" customWidth="1"/>
    <col min="15380" max="15380" width="9" style="27" bestFit="1" customWidth="1"/>
    <col min="15381" max="15385" width="7.125" style="27" customWidth="1"/>
    <col min="15386" max="15386" width="10.625" style="27"/>
    <col min="15387" max="15389" width="8.5" style="27" bestFit="1" customWidth="1"/>
    <col min="15390" max="15399" width="4.5" style="27" customWidth="1"/>
    <col min="15400" max="15603" width="10.625" style="27"/>
    <col min="15604" max="15604" width="3.625" style="27" customWidth="1"/>
    <col min="15605" max="15605" width="11.625" style="27" customWidth="1"/>
    <col min="15606" max="15606" width="10.625" style="27" customWidth="1"/>
    <col min="15607" max="15607" width="7.625" style="27" customWidth="1"/>
    <col min="15608" max="15608" width="10" style="27" customWidth="1"/>
    <col min="15609" max="15609" width="10.5" style="27" customWidth="1"/>
    <col min="15610" max="15611" width="9.25" style="27" customWidth="1"/>
    <col min="15612" max="15612" width="9.5" style="27" customWidth="1"/>
    <col min="15613" max="15614" width="8.125" style="27" customWidth="1"/>
    <col min="15615" max="15617" width="6.75" style="27" customWidth="1"/>
    <col min="15618" max="15618" width="8.5" style="27" customWidth="1"/>
    <col min="15619" max="15619" width="7.875" style="27" customWidth="1"/>
    <col min="15620" max="15620" width="7.5" style="27" customWidth="1"/>
    <col min="15621" max="15623" width="9.125" style="27" customWidth="1"/>
    <col min="15624" max="15632" width="7.125" style="27" customWidth="1"/>
    <col min="15633" max="15633" width="8.5" style="27" bestFit="1" customWidth="1"/>
    <col min="15634" max="15635" width="7.125" style="27" customWidth="1"/>
    <col min="15636" max="15636" width="9" style="27" bestFit="1" customWidth="1"/>
    <col min="15637" max="15641" width="7.125" style="27" customWidth="1"/>
    <col min="15642" max="15642" width="10.625" style="27"/>
    <col min="15643" max="15645" width="8.5" style="27" bestFit="1" customWidth="1"/>
    <col min="15646" max="15655" width="4.5" style="27" customWidth="1"/>
    <col min="15656" max="15859" width="10.625" style="27"/>
    <col min="15860" max="15860" width="3.625" style="27" customWidth="1"/>
    <col min="15861" max="15861" width="11.625" style="27" customWidth="1"/>
    <col min="15862" max="15862" width="10.625" style="27" customWidth="1"/>
    <col min="15863" max="15863" width="7.625" style="27" customWidth="1"/>
    <col min="15864" max="15864" width="10" style="27" customWidth="1"/>
    <col min="15865" max="15865" width="10.5" style="27" customWidth="1"/>
    <col min="15866" max="15867" width="9.25" style="27" customWidth="1"/>
    <col min="15868" max="15868" width="9.5" style="27" customWidth="1"/>
    <col min="15869" max="15870" width="8.125" style="27" customWidth="1"/>
    <col min="15871" max="15873" width="6.75" style="27" customWidth="1"/>
    <col min="15874" max="15874" width="8.5" style="27" customWidth="1"/>
    <col min="15875" max="15875" width="7.875" style="27" customWidth="1"/>
    <col min="15876" max="15876" width="7.5" style="27" customWidth="1"/>
    <col min="15877" max="15879" width="9.125" style="27" customWidth="1"/>
    <col min="15880" max="15888" width="7.125" style="27" customWidth="1"/>
    <col min="15889" max="15889" width="8.5" style="27" bestFit="1" customWidth="1"/>
    <col min="15890" max="15891" width="7.125" style="27" customWidth="1"/>
    <col min="15892" max="15892" width="9" style="27" bestFit="1" customWidth="1"/>
    <col min="15893" max="15897" width="7.125" style="27" customWidth="1"/>
    <col min="15898" max="15898" width="10.625" style="27"/>
    <col min="15899" max="15901" width="8.5" style="27" bestFit="1" customWidth="1"/>
    <col min="15902" max="15911" width="4.5" style="27" customWidth="1"/>
    <col min="15912" max="16115" width="10.625" style="27"/>
    <col min="16116" max="16116" width="3.625" style="27" customWidth="1"/>
    <col min="16117" max="16117" width="11.625" style="27" customWidth="1"/>
    <col min="16118" max="16118" width="10.625" style="27" customWidth="1"/>
    <col min="16119" max="16119" width="7.625" style="27" customWidth="1"/>
    <col min="16120" max="16120" width="10" style="27" customWidth="1"/>
    <col min="16121" max="16121" width="10.5" style="27" customWidth="1"/>
    <col min="16122" max="16123" width="9.25" style="27" customWidth="1"/>
    <col min="16124" max="16124" width="9.5" style="27" customWidth="1"/>
    <col min="16125" max="16126" width="8.125" style="27" customWidth="1"/>
    <col min="16127" max="16129" width="6.75" style="27" customWidth="1"/>
    <col min="16130" max="16130" width="8.5" style="27" customWidth="1"/>
    <col min="16131" max="16131" width="7.875" style="27" customWidth="1"/>
    <col min="16132" max="16132" width="7.5" style="27" customWidth="1"/>
    <col min="16133" max="16135" width="9.125" style="27" customWidth="1"/>
    <col min="16136" max="16144" width="7.125" style="27" customWidth="1"/>
    <col min="16145" max="16145" width="8.5" style="27" bestFit="1" customWidth="1"/>
    <col min="16146" max="16147" width="7.125" style="27" customWidth="1"/>
    <col min="16148" max="16148" width="9" style="27" bestFit="1" customWidth="1"/>
    <col min="16149" max="16153" width="7.125" style="27" customWidth="1"/>
    <col min="16154" max="16154" width="10.625" style="27"/>
    <col min="16155" max="16157" width="8.5" style="27" bestFit="1" customWidth="1"/>
    <col min="16158" max="16167" width="4.5" style="27" customWidth="1"/>
    <col min="16168" max="16384" width="10.625" style="27"/>
  </cols>
  <sheetData>
    <row r="1" spans="1:38">
      <c r="J1" s="27">
        <v>100</v>
      </c>
      <c r="K1" s="27">
        <v>100</v>
      </c>
      <c r="M1" s="27">
        <v>200</v>
      </c>
      <c r="N1" s="27">
        <v>200</v>
      </c>
      <c r="P1" s="27">
        <v>300</v>
      </c>
      <c r="Q1" s="27">
        <v>300</v>
      </c>
      <c r="S1" s="27">
        <v>400</v>
      </c>
      <c r="T1" s="27">
        <v>400</v>
      </c>
      <c r="V1" s="27">
        <v>500</v>
      </c>
      <c r="W1" s="27">
        <v>500</v>
      </c>
      <c r="Y1" s="27">
        <v>600</v>
      </c>
      <c r="Z1" s="27">
        <v>600</v>
      </c>
      <c r="AB1" s="27">
        <v>700</v>
      </c>
      <c r="AC1" s="27">
        <v>700</v>
      </c>
      <c r="AH1" s="27">
        <v>750</v>
      </c>
      <c r="AI1" s="27">
        <v>800</v>
      </c>
      <c r="AK1" s="27">
        <v>900</v>
      </c>
      <c r="AL1" s="27">
        <v>900</v>
      </c>
    </row>
    <row r="4" spans="1:38" ht="24">
      <c r="A4" s="94"/>
      <c r="B4" s="94"/>
      <c r="C4" s="94"/>
      <c r="D4" s="94"/>
      <c r="E4" s="94"/>
      <c r="F4" s="94"/>
      <c r="G4" s="94"/>
      <c r="H4" s="654" t="s">
        <v>164</v>
      </c>
      <c r="I4" s="655"/>
      <c r="J4" s="655"/>
      <c r="K4" s="655"/>
      <c r="L4" s="655"/>
      <c r="M4" s="655"/>
      <c r="N4" s="655"/>
      <c r="O4" s="655"/>
      <c r="P4" s="655"/>
      <c r="Q4" s="655"/>
      <c r="R4" s="655"/>
      <c r="S4" s="655"/>
      <c r="T4" s="655"/>
      <c r="U4" s="655"/>
      <c r="V4" s="655"/>
      <c r="W4" s="655"/>
      <c r="X4" s="655"/>
      <c r="Y4" s="94"/>
      <c r="Z4" s="94"/>
      <c r="AA4" s="94"/>
      <c r="AC4" s="94"/>
      <c r="AD4" s="95"/>
      <c r="AE4" s="95"/>
      <c r="AF4" s="95"/>
      <c r="AG4" s="94"/>
      <c r="AH4" s="94"/>
      <c r="AI4" s="94"/>
      <c r="AJ4" s="94"/>
    </row>
    <row r="6" spans="1:38" s="90" customFormat="1" ht="19.5" customHeight="1">
      <c r="A6" s="91"/>
      <c r="B6" s="91"/>
      <c r="C6" s="91"/>
      <c r="D6" s="91"/>
      <c r="E6" s="93" t="s">
        <v>529</v>
      </c>
      <c r="G6" s="91"/>
      <c r="H6" s="641" t="s">
        <v>162</v>
      </c>
      <c r="I6" s="641"/>
      <c r="J6" s="641"/>
      <c r="K6" s="641"/>
      <c r="L6" s="641"/>
      <c r="M6" s="641"/>
      <c r="N6" s="641"/>
      <c r="O6" s="641"/>
      <c r="P6" s="641"/>
      <c r="Q6" s="641"/>
      <c r="R6" s="641"/>
      <c r="S6" s="641"/>
      <c r="T6" s="641"/>
      <c r="U6" s="641"/>
      <c r="V6" s="641"/>
      <c r="W6" s="641"/>
      <c r="X6" s="641"/>
      <c r="Y6" s="91" t="s">
        <v>124</v>
      </c>
      <c r="Z6" s="91"/>
      <c r="AA6" s="91"/>
      <c r="AC6" s="91"/>
      <c r="AD6" s="92"/>
      <c r="AE6" s="92"/>
      <c r="AF6" s="92"/>
      <c r="AG6" s="91"/>
      <c r="AH6" s="91"/>
      <c r="AI6" s="91"/>
      <c r="AJ6" s="91"/>
    </row>
    <row r="7" spans="1:38">
      <c r="A7" s="65"/>
      <c r="B7" s="65" t="s">
        <v>123</v>
      </c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168"/>
      <c r="AE7" s="168"/>
      <c r="AF7" s="168"/>
      <c r="AG7" s="65"/>
      <c r="AH7" s="65"/>
      <c r="AI7" s="65"/>
      <c r="AJ7" s="65"/>
      <c r="AK7" s="65"/>
      <c r="AL7" s="65"/>
    </row>
    <row r="8" spans="1:38" ht="17.100000000000001" customHeight="1">
      <c r="A8" s="169"/>
      <c r="B8" s="169" t="s">
        <v>160</v>
      </c>
      <c r="C8" s="170"/>
      <c r="D8" s="170"/>
      <c r="E8" s="171"/>
      <c r="F8" s="649" t="s">
        <v>159</v>
      </c>
      <c r="G8" s="649"/>
      <c r="H8" s="650"/>
      <c r="I8" s="648" t="s">
        <v>158</v>
      </c>
      <c r="J8" s="649"/>
      <c r="K8" s="650"/>
      <c r="L8" s="648" t="s">
        <v>157</v>
      </c>
      <c r="M8" s="649"/>
      <c r="N8" s="650"/>
      <c r="O8" s="648" t="s">
        <v>156</v>
      </c>
      <c r="P8" s="649"/>
      <c r="Q8" s="656"/>
      <c r="R8" s="657" t="s">
        <v>155</v>
      </c>
      <c r="S8" s="649"/>
      <c r="T8" s="650"/>
      <c r="U8" s="648" t="s">
        <v>154</v>
      </c>
      <c r="V8" s="649"/>
      <c r="W8" s="650"/>
      <c r="X8" s="648" t="s">
        <v>153</v>
      </c>
      <c r="Y8" s="649"/>
      <c r="Z8" s="650"/>
      <c r="AA8" s="648" t="s">
        <v>152</v>
      </c>
      <c r="AB8" s="649"/>
      <c r="AC8" s="650"/>
      <c r="AD8" s="651" t="s">
        <v>151</v>
      </c>
      <c r="AE8" s="652"/>
      <c r="AF8" s="653"/>
      <c r="AG8" s="648" t="s">
        <v>150</v>
      </c>
      <c r="AH8" s="649"/>
      <c r="AI8" s="649"/>
      <c r="AJ8" s="657" t="s">
        <v>149</v>
      </c>
      <c r="AK8" s="649"/>
      <c r="AL8" s="649"/>
    </row>
    <row r="9" spans="1:38" ht="17.100000000000001" customHeight="1">
      <c r="A9" s="63"/>
      <c r="B9" s="63"/>
      <c r="C9" s="63"/>
      <c r="D9" s="63"/>
      <c r="E9" s="172"/>
      <c r="F9" s="450" t="s">
        <v>63</v>
      </c>
      <c r="G9" s="450" t="s">
        <v>64</v>
      </c>
      <c r="H9" s="450" t="s">
        <v>65</v>
      </c>
      <c r="I9" s="450" t="s">
        <v>63</v>
      </c>
      <c r="J9" s="450" t="s">
        <v>64</v>
      </c>
      <c r="K9" s="450" t="s">
        <v>65</v>
      </c>
      <c r="L9" s="450" t="s">
        <v>63</v>
      </c>
      <c r="M9" s="450" t="s">
        <v>64</v>
      </c>
      <c r="N9" s="450" t="s">
        <v>65</v>
      </c>
      <c r="O9" s="450" t="s">
        <v>63</v>
      </c>
      <c r="P9" s="450" t="s">
        <v>64</v>
      </c>
      <c r="Q9" s="173" t="s">
        <v>65</v>
      </c>
      <c r="R9" s="174" t="s">
        <v>63</v>
      </c>
      <c r="S9" s="450" t="s">
        <v>64</v>
      </c>
      <c r="T9" s="450" t="s">
        <v>65</v>
      </c>
      <c r="U9" s="450" t="s">
        <v>63</v>
      </c>
      <c r="V9" s="450" t="s">
        <v>64</v>
      </c>
      <c r="W9" s="450" t="s">
        <v>65</v>
      </c>
      <c r="X9" s="450" t="s">
        <v>63</v>
      </c>
      <c r="Y9" s="450" t="s">
        <v>64</v>
      </c>
      <c r="Z9" s="450" t="s">
        <v>65</v>
      </c>
      <c r="AA9" s="450" t="s">
        <v>63</v>
      </c>
      <c r="AB9" s="450" t="s">
        <v>64</v>
      </c>
      <c r="AC9" s="450" t="s">
        <v>65</v>
      </c>
      <c r="AD9" s="89" t="s">
        <v>148</v>
      </c>
      <c r="AE9" s="89" t="s">
        <v>147</v>
      </c>
      <c r="AF9" s="89" t="s">
        <v>146</v>
      </c>
      <c r="AG9" s="450" t="s">
        <v>63</v>
      </c>
      <c r="AH9" s="450" t="s">
        <v>64</v>
      </c>
      <c r="AI9" s="449" t="s">
        <v>65</v>
      </c>
      <c r="AJ9" s="175" t="s">
        <v>63</v>
      </c>
      <c r="AK9" s="176" t="s">
        <v>64</v>
      </c>
      <c r="AL9" s="580" t="s">
        <v>65</v>
      </c>
    </row>
    <row r="10" spans="1:38" ht="17.100000000000001" customHeight="1">
      <c r="A10" s="65"/>
      <c r="B10" s="65"/>
      <c r="C10" s="65"/>
      <c r="D10" s="65"/>
      <c r="E10" s="177"/>
      <c r="F10" s="178"/>
      <c r="G10" s="179"/>
      <c r="H10" s="179"/>
      <c r="I10" s="87"/>
      <c r="J10" s="86"/>
      <c r="K10" s="85"/>
      <c r="L10" s="179"/>
      <c r="M10" s="179"/>
      <c r="N10" s="179"/>
      <c r="O10" s="87"/>
      <c r="P10" s="86"/>
      <c r="Q10" s="180"/>
      <c r="R10" s="181"/>
      <c r="S10" s="86"/>
      <c r="T10" s="85"/>
      <c r="U10" s="87"/>
      <c r="V10" s="86"/>
      <c r="W10" s="85"/>
      <c r="X10" s="179"/>
      <c r="Y10" s="179"/>
      <c r="Z10" s="179"/>
      <c r="AA10" s="87"/>
      <c r="AB10" s="86"/>
      <c r="AC10" s="85"/>
      <c r="AD10" s="178"/>
      <c r="AE10" s="178"/>
      <c r="AF10" s="178"/>
      <c r="AG10" s="87"/>
      <c r="AH10" s="86"/>
      <c r="AI10" s="85"/>
      <c r="AJ10" s="182"/>
      <c r="AK10" s="182"/>
      <c r="AL10" s="182"/>
    </row>
    <row r="11" spans="1:38" s="64" customFormat="1" ht="17.100000000000001" customHeight="1">
      <c r="A11" s="634" t="s">
        <v>66</v>
      </c>
      <c r="B11" s="634"/>
      <c r="C11" s="634"/>
      <c r="D11" s="634"/>
      <c r="E11" s="183"/>
      <c r="F11" s="71">
        <v>14489</v>
      </c>
      <c r="G11" s="71">
        <v>7204</v>
      </c>
      <c r="H11" s="71">
        <v>7285</v>
      </c>
      <c r="I11" s="72">
        <v>7055</v>
      </c>
      <c r="J11" s="71">
        <v>3490</v>
      </c>
      <c r="K11" s="70">
        <v>3565</v>
      </c>
      <c r="L11" s="71">
        <v>479</v>
      </c>
      <c r="M11" s="71">
        <v>299</v>
      </c>
      <c r="N11" s="71">
        <v>180</v>
      </c>
      <c r="O11" s="72">
        <v>1961</v>
      </c>
      <c r="P11" s="71">
        <v>1723</v>
      </c>
      <c r="Q11" s="184">
        <v>238</v>
      </c>
      <c r="R11" s="185">
        <v>1914</v>
      </c>
      <c r="S11" s="71">
        <v>703</v>
      </c>
      <c r="T11" s="70">
        <v>1211</v>
      </c>
      <c r="U11" s="72">
        <v>98</v>
      </c>
      <c r="V11" s="71">
        <v>88</v>
      </c>
      <c r="W11" s="70">
        <v>10</v>
      </c>
      <c r="X11" s="71">
        <v>590</v>
      </c>
      <c r="Y11" s="71">
        <v>53</v>
      </c>
      <c r="Z11" s="71">
        <v>537</v>
      </c>
      <c r="AA11" s="72">
        <v>577</v>
      </c>
      <c r="AB11" s="71">
        <v>68</v>
      </c>
      <c r="AC11" s="70">
        <v>509</v>
      </c>
      <c r="AD11" s="71">
        <v>216</v>
      </c>
      <c r="AE11" s="71">
        <v>71</v>
      </c>
      <c r="AF11" s="71">
        <v>145</v>
      </c>
      <c r="AG11" s="72">
        <v>1102</v>
      </c>
      <c r="AH11" s="71">
        <v>430</v>
      </c>
      <c r="AI11" s="70">
        <v>672</v>
      </c>
      <c r="AJ11" s="71">
        <v>497</v>
      </c>
      <c r="AK11" s="71">
        <v>279</v>
      </c>
      <c r="AL11" s="71">
        <v>218</v>
      </c>
    </row>
    <row r="12" spans="1:38" ht="17.100000000000001" customHeight="1">
      <c r="A12" s="65"/>
      <c r="B12" s="65"/>
      <c r="C12" s="65"/>
      <c r="D12" s="65"/>
      <c r="E12" s="177"/>
      <c r="F12" s="69"/>
      <c r="G12" s="66"/>
      <c r="H12" s="66"/>
      <c r="I12" s="68"/>
      <c r="J12" s="66"/>
      <c r="K12" s="67"/>
      <c r="L12" s="66"/>
      <c r="M12" s="66"/>
      <c r="N12" s="66"/>
      <c r="O12" s="68"/>
      <c r="P12" s="66"/>
      <c r="Q12" s="186"/>
      <c r="R12" s="187"/>
      <c r="S12" s="66"/>
      <c r="T12" s="67"/>
      <c r="U12" s="68"/>
      <c r="V12" s="66"/>
      <c r="W12" s="67"/>
      <c r="X12" s="66"/>
      <c r="Y12" s="66"/>
      <c r="Z12" s="66"/>
      <c r="AA12" s="68"/>
      <c r="AB12" s="66"/>
      <c r="AC12" s="67"/>
      <c r="AD12" s="69"/>
      <c r="AE12" s="69"/>
      <c r="AF12" s="69"/>
      <c r="AG12" s="68"/>
      <c r="AH12" s="66"/>
      <c r="AI12" s="67"/>
      <c r="AJ12" s="66"/>
      <c r="AK12" s="66"/>
      <c r="AL12" s="66"/>
    </row>
    <row r="13" spans="1:38" s="64" customFormat="1" ht="17.100000000000001" customHeight="1">
      <c r="A13" s="634" t="s">
        <v>145</v>
      </c>
      <c r="B13" s="634"/>
      <c r="C13" s="634"/>
      <c r="D13" s="634" t="s">
        <v>144</v>
      </c>
      <c r="E13" s="636"/>
      <c r="F13" s="71">
        <v>6405</v>
      </c>
      <c r="G13" s="71">
        <v>2723</v>
      </c>
      <c r="H13" s="71">
        <v>3682</v>
      </c>
      <c r="I13" s="72">
        <v>4365</v>
      </c>
      <c r="J13" s="71">
        <v>2029</v>
      </c>
      <c r="K13" s="70">
        <v>2336</v>
      </c>
      <c r="L13" s="71">
        <v>31</v>
      </c>
      <c r="M13" s="71">
        <v>15</v>
      </c>
      <c r="N13" s="71">
        <v>16</v>
      </c>
      <c r="O13" s="72">
        <v>187</v>
      </c>
      <c r="P13" s="71">
        <v>160</v>
      </c>
      <c r="Q13" s="184">
        <v>27</v>
      </c>
      <c r="R13" s="185">
        <v>414</v>
      </c>
      <c r="S13" s="71">
        <v>154</v>
      </c>
      <c r="T13" s="70">
        <v>260</v>
      </c>
      <c r="U13" s="72">
        <v>22</v>
      </c>
      <c r="V13" s="71">
        <v>21</v>
      </c>
      <c r="W13" s="70">
        <v>1</v>
      </c>
      <c r="X13" s="71">
        <v>175</v>
      </c>
      <c r="Y13" s="71">
        <v>6</v>
      </c>
      <c r="Z13" s="71">
        <v>169</v>
      </c>
      <c r="AA13" s="72">
        <v>514</v>
      </c>
      <c r="AB13" s="71">
        <v>52</v>
      </c>
      <c r="AC13" s="70">
        <v>462</v>
      </c>
      <c r="AD13" s="71">
        <v>10</v>
      </c>
      <c r="AE13" s="71">
        <v>2</v>
      </c>
      <c r="AF13" s="71">
        <v>8</v>
      </c>
      <c r="AG13" s="72">
        <v>567</v>
      </c>
      <c r="AH13" s="71">
        <v>212</v>
      </c>
      <c r="AI13" s="70">
        <v>355</v>
      </c>
      <c r="AJ13" s="71">
        <v>120</v>
      </c>
      <c r="AK13" s="71">
        <v>72</v>
      </c>
      <c r="AL13" s="71">
        <v>48</v>
      </c>
    </row>
    <row r="14" spans="1:38" ht="17.100000000000001" customHeight="1">
      <c r="A14" s="65"/>
      <c r="B14" s="633" t="s">
        <v>143</v>
      </c>
      <c r="C14" s="633"/>
      <c r="D14" s="65"/>
      <c r="E14" s="188" t="s">
        <v>4</v>
      </c>
      <c r="F14" s="69">
        <v>1727</v>
      </c>
      <c r="G14" s="69">
        <v>954</v>
      </c>
      <c r="H14" s="69">
        <v>773</v>
      </c>
      <c r="I14" s="73">
        <v>1327</v>
      </c>
      <c r="J14" s="69">
        <v>710</v>
      </c>
      <c r="K14" s="84">
        <v>617</v>
      </c>
      <c r="L14" s="69">
        <v>8</v>
      </c>
      <c r="M14" s="69">
        <v>6</v>
      </c>
      <c r="N14" s="69">
        <v>2</v>
      </c>
      <c r="O14" s="73">
        <v>58</v>
      </c>
      <c r="P14" s="69">
        <v>55</v>
      </c>
      <c r="Q14" s="189">
        <v>3</v>
      </c>
      <c r="R14" s="190">
        <v>127</v>
      </c>
      <c r="S14" s="69">
        <v>85</v>
      </c>
      <c r="T14" s="84">
        <v>42</v>
      </c>
      <c r="U14" s="73">
        <v>0</v>
      </c>
      <c r="V14" s="69">
        <v>0</v>
      </c>
      <c r="W14" s="84">
        <v>0</v>
      </c>
      <c r="X14" s="69">
        <v>16</v>
      </c>
      <c r="Y14" s="69">
        <v>1</v>
      </c>
      <c r="Z14" s="69">
        <v>15</v>
      </c>
      <c r="AA14" s="73">
        <v>0</v>
      </c>
      <c r="AB14" s="69">
        <v>0</v>
      </c>
      <c r="AC14" s="84">
        <v>0</v>
      </c>
      <c r="AD14" s="69">
        <v>3</v>
      </c>
      <c r="AE14" s="69">
        <v>2</v>
      </c>
      <c r="AF14" s="69">
        <v>1</v>
      </c>
      <c r="AG14" s="73">
        <v>163</v>
      </c>
      <c r="AH14" s="69">
        <v>78</v>
      </c>
      <c r="AI14" s="84">
        <v>85</v>
      </c>
      <c r="AJ14" s="69">
        <v>25</v>
      </c>
      <c r="AK14" s="69">
        <v>17</v>
      </c>
      <c r="AL14" s="69">
        <v>8</v>
      </c>
    </row>
    <row r="15" spans="1:38" ht="17.100000000000001" customHeight="1">
      <c r="A15" s="65"/>
      <c r="B15" s="65"/>
      <c r="C15" s="65"/>
      <c r="D15" s="65"/>
      <c r="E15" s="188" t="s">
        <v>5</v>
      </c>
      <c r="F15" s="69">
        <v>2962</v>
      </c>
      <c r="G15" s="69">
        <v>1594</v>
      </c>
      <c r="H15" s="69">
        <v>1368</v>
      </c>
      <c r="I15" s="73">
        <v>2385</v>
      </c>
      <c r="J15" s="69">
        <v>1265</v>
      </c>
      <c r="K15" s="84">
        <v>1120</v>
      </c>
      <c r="L15" s="69">
        <v>12</v>
      </c>
      <c r="M15" s="69">
        <v>9</v>
      </c>
      <c r="N15" s="69">
        <v>3</v>
      </c>
      <c r="O15" s="73">
        <v>85</v>
      </c>
      <c r="P15" s="69">
        <v>78</v>
      </c>
      <c r="Q15" s="189">
        <v>7</v>
      </c>
      <c r="R15" s="190">
        <v>97</v>
      </c>
      <c r="S15" s="69">
        <v>59</v>
      </c>
      <c r="T15" s="84">
        <v>38</v>
      </c>
      <c r="U15" s="73">
        <v>0</v>
      </c>
      <c r="V15" s="69">
        <v>0</v>
      </c>
      <c r="W15" s="84">
        <v>0</v>
      </c>
      <c r="X15" s="69">
        <v>20</v>
      </c>
      <c r="Y15" s="69">
        <v>2</v>
      </c>
      <c r="Z15" s="69">
        <v>18</v>
      </c>
      <c r="AA15" s="73">
        <v>0</v>
      </c>
      <c r="AB15" s="69">
        <v>0</v>
      </c>
      <c r="AC15" s="84">
        <v>0</v>
      </c>
      <c r="AD15" s="69">
        <v>0</v>
      </c>
      <c r="AE15" s="69">
        <v>0</v>
      </c>
      <c r="AF15" s="69">
        <v>0</v>
      </c>
      <c r="AG15" s="73">
        <v>297</v>
      </c>
      <c r="AH15" s="69">
        <v>126</v>
      </c>
      <c r="AI15" s="84">
        <v>171</v>
      </c>
      <c r="AJ15" s="69">
        <v>66</v>
      </c>
      <c r="AK15" s="69">
        <v>55</v>
      </c>
      <c r="AL15" s="69">
        <v>11</v>
      </c>
    </row>
    <row r="16" spans="1:38" ht="17.100000000000001" customHeight="1">
      <c r="A16" s="65"/>
      <c r="B16" s="65"/>
      <c r="C16" s="65"/>
      <c r="D16" s="65"/>
      <c r="E16" s="188"/>
      <c r="F16" s="69"/>
      <c r="G16" s="69"/>
      <c r="H16" s="69"/>
      <c r="I16" s="68"/>
      <c r="J16" s="66"/>
      <c r="K16" s="84"/>
      <c r="L16" s="66"/>
      <c r="M16" s="66"/>
      <c r="N16" s="69"/>
      <c r="O16" s="68"/>
      <c r="P16" s="66"/>
      <c r="Q16" s="189"/>
      <c r="R16" s="187"/>
      <c r="S16" s="66"/>
      <c r="T16" s="84"/>
      <c r="U16" s="68"/>
      <c r="V16" s="66"/>
      <c r="W16" s="84"/>
      <c r="X16" s="66"/>
      <c r="Y16" s="66"/>
      <c r="Z16" s="69"/>
      <c r="AA16" s="68"/>
      <c r="AB16" s="83"/>
      <c r="AC16" s="84"/>
      <c r="AD16" s="69"/>
      <c r="AE16" s="83"/>
      <c r="AF16" s="69"/>
      <c r="AG16" s="68"/>
      <c r="AH16" s="83"/>
      <c r="AI16" s="84"/>
      <c r="AJ16" s="66"/>
      <c r="AK16" s="66"/>
      <c r="AL16" s="69"/>
    </row>
    <row r="17" spans="1:38" ht="17.100000000000001" customHeight="1">
      <c r="A17" s="65"/>
      <c r="B17" s="65"/>
      <c r="C17" s="65" t="s">
        <v>141</v>
      </c>
      <c r="D17" s="65"/>
      <c r="E17" s="188" t="s">
        <v>4</v>
      </c>
      <c r="F17" s="66">
        <v>682</v>
      </c>
      <c r="G17" s="66">
        <v>347</v>
      </c>
      <c r="H17" s="66">
        <v>335</v>
      </c>
      <c r="I17" s="68">
        <v>615</v>
      </c>
      <c r="J17" s="66">
        <v>312</v>
      </c>
      <c r="K17" s="67">
        <v>303</v>
      </c>
      <c r="L17" s="66">
        <v>3</v>
      </c>
      <c r="M17" s="66">
        <v>3</v>
      </c>
      <c r="N17" s="66">
        <v>0</v>
      </c>
      <c r="O17" s="68">
        <v>2</v>
      </c>
      <c r="P17" s="66">
        <v>2</v>
      </c>
      <c r="Q17" s="186">
        <v>0</v>
      </c>
      <c r="R17" s="187">
        <v>6</v>
      </c>
      <c r="S17" s="66">
        <v>3</v>
      </c>
      <c r="T17" s="67">
        <v>3</v>
      </c>
      <c r="U17" s="68">
        <v>0</v>
      </c>
      <c r="V17" s="66">
        <v>0</v>
      </c>
      <c r="W17" s="67">
        <v>0</v>
      </c>
      <c r="X17" s="66">
        <v>2</v>
      </c>
      <c r="Y17" s="66">
        <v>0</v>
      </c>
      <c r="Z17" s="66">
        <v>2</v>
      </c>
      <c r="AA17" s="68">
        <v>0</v>
      </c>
      <c r="AB17" s="66">
        <v>0</v>
      </c>
      <c r="AC17" s="67">
        <v>0</v>
      </c>
      <c r="AD17" s="69">
        <v>0</v>
      </c>
      <c r="AE17" s="69">
        <v>0</v>
      </c>
      <c r="AF17" s="69">
        <v>0</v>
      </c>
      <c r="AG17" s="68">
        <v>54</v>
      </c>
      <c r="AH17" s="66">
        <v>27</v>
      </c>
      <c r="AI17" s="67">
        <v>27</v>
      </c>
      <c r="AJ17" s="66">
        <v>0</v>
      </c>
      <c r="AK17" s="66">
        <v>0</v>
      </c>
      <c r="AL17" s="66">
        <v>0</v>
      </c>
    </row>
    <row r="18" spans="1:38" ht="17.100000000000001" customHeight="1">
      <c r="A18" s="65"/>
      <c r="B18" s="65"/>
      <c r="C18" s="65"/>
      <c r="D18" s="65"/>
      <c r="E18" s="188" t="s">
        <v>5</v>
      </c>
      <c r="F18" s="66">
        <v>672</v>
      </c>
      <c r="G18" s="66">
        <v>421</v>
      </c>
      <c r="H18" s="66">
        <v>251</v>
      </c>
      <c r="I18" s="68">
        <v>619</v>
      </c>
      <c r="J18" s="66">
        <v>398</v>
      </c>
      <c r="K18" s="67">
        <v>221</v>
      </c>
      <c r="L18" s="66">
        <v>0</v>
      </c>
      <c r="M18" s="66">
        <v>0</v>
      </c>
      <c r="N18" s="66">
        <v>0</v>
      </c>
      <c r="O18" s="68">
        <v>4</v>
      </c>
      <c r="P18" s="66">
        <v>2</v>
      </c>
      <c r="Q18" s="186">
        <v>2</v>
      </c>
      <c r="R18" s="187">
        <v>8</v>
      </c>
      <c r="S18" s="66">
        <v>3</v>
      </c>
      <c r="T18" s="67">
        <v>5</v>
      </c>
      <c r="U18" s="68">
        <v>0</v>
      </c>
      <c r="V18" s="66">
        <v>0</v>
      </c>
      <c r="W18" s="67">
        <v>0</v>
      </c>
      <c r="X18" s="66">
        <v>0</v>
      </c>
      <c r="Y18" s="66">
        <v>0</v>
      </c>
      <c r="Z18" s="66">
        <v>0</v>
      </c>
      <c r="AA18" s="68">
        <v>0</v>
      </c>
      <c r="AB18" s="66">
        <v>0</v>
      </c>
      <c r="AC18" s="67">
        <v>0</v>
      </c>
      <c r="AD18" s="69">
        <v>0</v>
      </c>
      <c r="AE18" s="69">
        <v>0</v>
      </c>
      <c r="AF18" s="69">
        <v>0</v>
      </c>
      <c r="AG18" s="68">
        <v>41</v>
      </c>
      <c r="AH18" s="66">
        <v>18</v>
      </c>
      <c r="AI18" s="67">
        <v>23</v>
      </c>
      <c r="AJ18" s="66">
        <v>0</v>
      </c>
      <c r="AK18" s="66">
        <v>0</v>
      </c>
      <c r="AL18" s="66">
        <v>0</v>
      </c>
    </row>
    <row r="19" spans="1:38" ht="17.100000000000001" customHeight="1">
      <c r="A19" s="65"/>
      <c r="B19" s="65"/>
      <c r="C19" s="65"/>
      <c r="D19" s="65"/>
      <c r="E19" s="188"/>
      <c r="F19" s="69"/>
      <c r="G19" s="69"/>
      <c r="H19" s="69"/>
      <c r="I19" s="73"/>
      <c r="J19" s="69"/>
      <c r="K19" s="84"/>
      <c r="L19" s="69"/>
      <c r="M19" s="69"/>
      <c r="N19" s="69"/>
      <c r="O19" s="73"/>
      <c r="P19" s="69"/>
      <c r="Q19" s="189"/>
      <c r="R19" s="190"/>
      <c r="S19" s="69"/>
      <c r="T19" s="84"/>
      <c r="U19" s="73"/>
      <c r="V19" s="69"/>
      <c r="W19" s="84"/>
      <c r="X19" s="69"/>
      <c r="Y19" s="69"/>
      <c r="Z19" s="69"/>
      <c r="AA19" s="73"/>
      <c r="AB19" s="69"/>
      <c r="AC19" s="84"/>
      <c r="AD19" s="69"/>
      <c r="AE19" s="69"/>
      <c r="AF19" s="69"/>
      <c r="AG19" s="73"/>
      <c r="AH19" s="69"/>
      <c r="AI19" s="84"/>
      <c r="AJ19" s="69"/>
      <c r="AK19" s="69"/>
      <c r="AL19" s="69"/>
    </row>
    <row r="20" spans="1:38" ht="17.100000000000001" customHeight="1">
      <c r="A20" s="65"/>
      <c r="B20" s="65"/>
      <c r="C20" s="65" t="s">
        <v>140</v>
      </c>
      <c r="D20" s="65"/>
      <c r="E20" s="188" t="s">
        <v>5</v>
      </c>
      <c r="F20" s="66">
        <v>360</v>
      </c>
      <c r="G20" s="66">
        <v>141</v>
      </c>
      <c r="H20" s="66">
        <v>219</v>
      </c>
      <c r="I20" s="68">
        <v>318</v>
      </c>
      <c r="J20" s="66">
        <v>125</v>
      </c>
      <c r="K20" s="67">
        <v>193</v>
      </c>
      <c r="L20" s="66">
        <v>0</v>
      </c>
      <c r="M20" s="66">
        <v>0</v>
      </c>
      <c r="N20" s="66">
        <v>0</v>
      </c>
      <c r="O20" s="68">
        <v>1</v>
      </c>
      <c r="P20" s="66">
        <v>1</v>
      </c>
      <c r="Q20" s="186">
        <v>0</v>
      </c>
      <c r="R20" s="187">
        <v>4</v>
      </c>
      <c r="S20" s="66">
        <v>2</v>
      </c>
      <c r="T20" s="67">
        <v>2</v>
      </c>
      <c r="U20" s="68">
        <v>0</v>
      </c>
      <c r="V20" s="66">
        <v>0</v>
      </c>
      <c r="W20" s="67">
        <v>0</v>
      </c>
      <c r="X20" s="66">
        <v>0</v>
      </c>
      <c r="Y20" s="66">
        <v>0</v>
      </c>
      <c r="Z20" s="66">
        <v>0</v>
      </c>
      <c r="AA20" s="68">
        <v>0</v>
      </c>
      <c r="AB20" s="66">
        <v>0</v>
      </c>
      <c r="AC20" s="67">
        <v>0</v>
      </c>
      <c r="AD20" s="69">
        <v>0</v>
      </c>
      <c r="AE20" s="69">
        <v>0</v>
      </c>
      <c r="AF20" s="69">
        <v>0</v>
      </c>
      <c r="AG20" s="68">
        <v>34</v>
      </c>
      <c r="AH20" s="66">
        <v>11</v>
      </c>
      <c r="AI20" s="67">
        <v>23</v>
      </c>
      <c r="AJ20" s="66">
        <v>3</v>
      </c>
      <c r="AK20" s="66">
        <v>2</v>
      </c>
      <c r="AL20" s="66">
        <v>1</v>
      </c>
    </row>
    <row r="21" spans="1:38" ht="17.100000000000001" customHeight="1">
      <c r="A21" s="65"/>
      <c r="B21" s="65"/>
      <c r="C21" s="65"/>
      <c r="D21" s="65"/>
      <c r="E21" s="188"/>
      <c r="F21" s="69"/>
      <c r="G21" s="69"/>
      <c r="H21" s="69"/>
      <c r="I21" s="73"/>
      <c r="J21" s="69"/>
      <c r="K21" s="84"/>
      <c r="L21" s="69"/>
      <c r="M21" s="69"/>
      <c r="N21" s="69"/>
      <c r="O21" s="73"/>
      <c r="P21" s="69"/>
      <c r="Q21" s="189"/>
      <c r="R21" s="190"/>
      <c r="S21" s="69"/>
      <c r="T21" s="84"/>
      <c r="U21" s="73"/>
      <c r="V21" s="69"/>
      <c r="W21" s="84"/>
      <c r="X21" s="69"/>
      <c r="Y21" s="69"/>
      <c r="Z21" s="69"/>
      <c r="AA21" s="73"/>
      <c r="AB21" s="69"/>
      <c r="AC21" s="84"/>
      <c r="AD21" s="69"/>
      <c r="AE21" s="69"/>
      <c r="AF21" s="69"/>
      <c r="AG21" s="73"/>
      <c r="AH21" s="69"/>
      <c r="AI21" s="84"/>
      <c r="AJ21" s="69"/>
      <c r="AK21" s="69"/>
      <c r="AL21" s="69"/>
    </row>
    <row r="22" spans="1:38" ht="17.100000000000001" customHeight="1">
      <c r="A22" s="65"/>
      <c r="B22" s="65"/>
      <c r="C22" s="65" t="s">
        <v>139</v>
      </c>
      <c r="D22" s="65"/>
      <c r="E22" s="188" t="s">
        <v>4</v>
      </c>
      <c r="F22" s="66">
        <v>1045</v>
      </c>
      <c r="G22" s="66">
        <v>607</v>
      </c>
      <c r="H22" s="66">
        <v>438</v>
      </c>
      <c r="I22" s="68">
        <v>712</v>
      </c>
      <c r="J22" s="66">
        <v>398</v>
      </c>
      <c r="K22" s="67">
        <v>314</v>
      </c>
      <c r="L22" s="66">
        <v>5</v>
      </c>
      <c r="M22" s="66">
        <v>3</v>
      </c>
      <c r="N22" s="66">
        <v>2</v>
      </c>
      <c r="O22" s="68">
        <v>56</v>
      </c>
      <c r="P22" s="66">
        <v>53</v>
      </c>
      <c r="Q22" s="186">
        <v>3</v>
      </c>
      <c r="R22" s="187">
        <v>121</v>
      </c>
      <c r="S22" s="66">
        <v>82</v>
      </c>
      <c r="T22" s="67">
        <v>39</v>
      </c>
      <c r="U22" s="68">
        <v>0</v>
      </c>
      <c r="V22" s="66">
        <v>0</v>
      </c>
      <c r="W22" s="67">
        <v>0</v>
      </c>
      <c r="X22" s="66">
        <v>14</v>
      </c>
      <c r="Y22" s="66">
        <v>1</v>
      </c>
      <c r="Z22" s="66">
        <v>13</v>
      </c>
      <c r="AA22" s="68">
        <v>0</v>
      </c>
      <c r="AB22" s="66">
        <v>0</v>
      </c>
      <c r="AC22" s="67">
        <v>0</v>
      </c>
      <c r="AD22" s="69">
        <v>3</v>
      </c>
      <c r="AE22" s="69">
        <v>2</v>
      </c>
      <c r="AF22" s="69">
        <v>1</v>
      </c>
      <c r="AG22" s="68">
        <v>109</v>
      </c>
      <c r="AH22" s="66">
        <v>51</v>
      </c>
      <c r="AI22" s="67">
        <v>58</v>
      </c>
      <c r="AJ22" s="66">
        <v>25</v>
      </c>
      <c r="AK22" s="66">
        <v>17</v>
      </c>
      <c r="AL22" s="66">
        <v>8</v>
      </c>
    </row>
    <row r="23" spans="1:38" ht="17.100000000000001" customHeight="1">
      <c r="A23" s="65"/>
      <c r="B23" s="65"/>
      <c r="C23" s="65"/>
      <c r="D23" s="65"/>
      <c r="E23" s="188" t="s">
        <v>5</v>
      </c>
      <c r="F23" s="66">
        <v>1930</v>
      </c>
      <c r="G23" s="66">
        <v>1032</v>
      </c>
      <c r="H23" s="66">
        <v>898</v>
      </c>
      <c r="I23" s="68">
        <v>1448</v>
      </c>
      <c r="J23" s="66">
        <v>742</v>
      </c>
      <c r="K23" s="67">
        <v>706</v>
      </c>
      <c r="L23" s="66">
        <v>12</v>
      </c>
      <c r="M23" s="66">
        <v>9</v>
      </c>
      <c r="N23" s="66">
        <v>3</v>
      </c>
      <c r="O23" s="68">
        <v>80</v>
      </c>
      <c r="P23" s="66">
        <v>75</v>
      </c>
      <c r="Q23" s="186">
        <v>5</v>
      </c>
      <c r="R23" s="187">
        <v>85</v>
      </c>
      <c r="S23" s="66">
        <v>54</v>
      </c>
      <c r="T23" s="67">
        <v>31</v>
      </c>
      <c r="U23" s="68">
        <v>0</v>
      </c>
      <c r="V23" s="66">
        <v>0</v>
      </c>
      <c r="W23" s="67">
        <v>0</v>
      </c>
      <c r="X23" s="66">
        <v>20</v>
      </c>
      <c r="Y23" s="66">
        <v>2</v>
      </c>
      <c r="Z23" s="66">
        <v>18</v>
      </c>
      <c r="AA23" s="68">
        <v>0</v>
      </c>
      <c r="AB23" s="66">
        <v>0</v>
      </c>
      <c r="AC23" s="67">
        <v>0</v>
      </c>
      <c r="AD23" s="69">
        <v>0</v>
      </c>
      <c r="AE23" s="69">
        <v>0</v>
      </c>
      <c r="AF23" s="69">
        <v>0</v>
      </c>
      <c r="AG23" s="68">
        <v>222</v>
      </c>
      <c r="AH23" s="66">
        <v>97</v>
      </c>
      <c r="AI23" s="67">
        <v>125</v>
      </c>
      <c r="AJ23" s="66">
        <v>63</v>
      </c>
      <c r="AK23" s="66">
        <v>53</v>
      </c>
      <c r="AL23" s="66">
        <v>10</v>
      </c>
    </row>
    <row r="24" spans="1:38" ht="17.100000000000001" customHeight="1">
      <c r="A24" s="65"/>
      <c r="B24" s="65"/>
      <c r="C24" s="65"/>
      <c r="D24" s="65"/>
      <c r="E24" s="188"/>
      <c r="F24" s="69"/>
      <c r="G24" s="69"/>
      <c r="H24" s="69"/>
      <c r="I24" s="73"/>
      <c r="J24" s="69"/>
      <c r="K24" s="84"/>
      <c r="L24" s="69"/>
      <c r="M24" s="69"/>
      <c r="N24" s="69"/>
      <c r="O24" s="73"/>
      <c r="P24" s="69"/>
      <c r="Q24" s="189"/>
      <c r="R24" s="190"/>
      <c r="S24" s="69"/>
      <c r="T24" s="84"/>
      <c r="U24" s="73"/>
      <c r="V24" s="69"/>
      <c r="W24" s="84"/>
      <c r="X24" s="69"/>
      <c r="Y24" s="69"/>
      <c r="Z24" s="69"/>
      <c r="AA24" s="73"/>
      <c r="AB24" s="69"/>
      <c r="AC24" s="84"/>
      <c r="AD24" s="69"/>
      <c r="AE24" s="69"/>
      <c r="AF24" s="69"/>
      <c r="AG24" s="73"/>
      <c r="AH24" s="69"/>
      <c r="AI24" s="84"/>
      <c r="AJ24" s="69"/>
      <c r="AK24" s="69"/>
      <c r="AL24" s="69"/>
    </row>
    <row r="25" spans="1:38" ht="17.100000000000001" customHeight="1">
      <c r="A25" s="65"/>
      <c r="B25" s="633" t="s">
        <v>142</v>
      </c>
      <c r="C25" s="633"/>
      <c r="D25" s="65"/>
      <c r="E25" s="188" t="s">
        <v>4</v>
      </c>
      <c r="F25" s="69">
        <v>941</v>
      </c>
      <c r="G25" s="69">
        <v>59</v>
      </c>
      <c r="H25" s="69">
        <v>882</v>
      </c>
      <c r="I25" s="73">
        <v>514</v>
      </c>
      <c r="J25" s="69">
        <v>33</v>
      </c>
      <c r="K25" s="84">
        <v>481</v>
      </c>
      <c r="L25" s="69">
        <v>10</v>
      </c>
      <c r="M25" s="69">
        <v>0</v>
      </c>
      <c r="N25" s="69">
        <v>10</v>
      </c>
      <c r="O25" s="73">
        <v>26</v>
      </c>
      <c r="P25" s="69">
        <v>10</v>
      </c>
      <c r="Q25" s="189">
        <v>16</v>
      </c>
      <c r="R25" s="190">
        <v>170</v>
      </c>
      <c r="S25" s="69">
        <v>9</v>
      </c>
      <c r="T25" s="84">
        <v>161</v>
      </c>
      <c r="U25" s="73">
        <v>0</v>
      </c>
      <c r="V25" s="69">
        <v>0</v>
      </c>
      <c r="W25" s="84">
        <v>0</v>
      </c>
      <c r="X25" s="69">
        <v>110</v>
      </c>
      <c r="Y25" s="69">
        <v>2</v>
      </c>
      <c r="Z25" s="69">
        <v>108</v>
      </c>
      <c r="AA25" s="73">
        <v>0</v>
      </c>
      <c r="AB25" s="69">
        <v>0</v>
      </c>
      <c r="AC25" s="84">
        <v>0</v>
      </c>
      <c r="AD25" s="69">
        <v>6</v>
      </c>
      <c r="AE25" s="69">
        <v>0</v>
      </c>
      <c r="AF25" s="69">
        <v>6</v>
      </c>
      <c r="AG25" s="73">
        <v>79</v>
      </c>
      <c r="AH25" s="69">
        <v>5</v>
      </c>
      <c r="AI25" s="84">
        <v>74</v>
      </c>
      <c r="AJ25" s="69">
        <v>26</v>
      </c>
      <c r="AK25" s="69">
        <v>0</v>
      </c>
      <c r="AL25" s="69">
        <v>26</v>
      </c>
    </row>
    <row r="26" spans="1:38" ht="17.100000000000001" customHeight="1">
      <c r="A26" s="65"/>
      <c r="B26" s="65"/>
      <c r="C26" s="65"/>
      <c r="D26" s="65"/>
      <c r="E26" s="188" t="s">
        <v>5</v>
      </c>
      <c r="F26" s="69">
        <v>205</v>
      </c>
      <c r="G26" s="69">
        <v>16</v>
      </c>
      <c r="H26" s="69">
        <v>189</v>
      </c>
      <c r="I26" s="73">
        <v>121</v>
      </c>
      <c r="J26" s="69">
        <v>11</v>
      </c>
      <c r="K26" s="84">
        <v>110</v>
      </c>
      <c r="L26" s="69">
        <v>1</v>
      </c>
      <c r="M26" s="69">
        <v>0</v>
      </c>
      <c r="N26" s="69">
        <v>1</v>
      </c>
      <c r="O26" s="73">
        <v>2</v>
      </c>
      <c r="P26" s="69">
        <v>1</v>
      </c>
      <c r="Q26" s="189">
        <v>1</v>
      </c>
      <c r="R26" s="190">
        <v>19</v>
      </c>
      <c r="S26" s="69">
        <v>0</v>
      </c>
      <c r="T26" s="84">
        <v>19</v>
      </c>
      <c r="U26" s="73">
        <v>0</v>
      </c>
      <c r="V26" s="69">
        <v>0</v>
      </c>
      <c r="W26" s="84">
        <v>0</v>
      </c>
      <c r="X26" s="69">
        <v>29</v>
      </c>
      <c r="Y26" s="69">
        <v>1</v>
      </c>
      <c r="Z26" s="69">
        <v>28</v>
      </c>
      <c r="AA26" s="73">
        <v>2</v>
      </c>
      <c r="AB26" s="69">
        <v>0</v>
      </c>
      <c r="AC26" s="84">
        <v>2</v>
      </c>
      <c r="AD26" s="69">
        <v>0</v>
      </c>
      <c r="AE26" s="69">
        <v>0</v>
      </c>
      <c r="AF26" s="69">
        <v>0</v>
      </c>
      <c r="AG26" s="73">
        <v>28</v>
      </c>
      <c r="AH26" s="69">
        <v>3</v>
      </c>
      <c r="AI26" s="84">
        <v>25</v>
      </c>
      <c r="AJ26" s="69">
        <v>3</v>
      </c>
      <c r="AK26" s="69">
        <v>0</v>
      </c>
      <c r="AL26" s="69">
        <v>3</v>
      </c>
    </row>
    <row r="27" spans="1:38" ht="17.100000000000001" customHeight="1">
      <c r="A27" s="65"/>
      <c r="B27" s="65"/>
      <c r="C27" s="65"/>
      <c r="D27" s="65"/>
      <c r="E27" s="188"/>
      <c r="F27" s="69"/>
      <c r="G27" s="69"/>
      <c r="H27" s="69"/>
      <c r="I27" s="73"/>
      <c r="J27" s="69"/>
      <c r="K27" s="84"/>
      <c r="L27" s="69"/>
      <c r="M27" s="69"/>
      <c r="N27" s="69"/>
      <c r="O27" s="73"/>
      <c r="P27" s="69"/>
      <c r="Q27" s="189"/>
      <c r="R27" s="190"/>
      <c r="S27" s="69"/>
      <c r="T27" s="84"/>
      <c r="U27" s="73"/>
      <c r="V27" s="69"/>
      <c r="W27" s="84"/>
      <c r="X27" s="69"/>
      <c r="Y27" s="69"/>
      <c r="Z27" s="69"/>
      <c r="AA27" s="73"/>
      <c r="AB27" s="69"/>
      <c r="AC27" s="84"/>
      <c r="AD27" s="69"/>
      <c r="AE27" s="69"/>
      <c r="AF27" s="69"/>
      <c r="AG27" s="73"/>
      <c r="AH27" s="69"/>
      <c r="AI27" s="84"/>
      <c r="AJ27" s="69"/>
      <c r="AK27" s="69"/>
      <c r="AL27" s="69"/>
    </row>
    <row r="28" spans="1:38" ht="17.100000000000001" customHeight="1">
      <c r="A28" s="65"/>
      <c r="B28" s="65"/>
      <c r="C28" s="65" t="s">
        <v>141</v>
      </c>
      <c r="D28" s="65"/>
      <c r="E28" s="188" t="s">
        <v>4</v>
      </c>
      <c r="F28" s="66">
        <v>8</v>
      </c>
      <c r="G28" s="66">
        <v>6</v>
      </c>
      <c r="H28" s="66">
        <v>2</v>
      </c>
      <c r="I28" s="68">
        <v>2</v>
      </c>
      <c r="J28" s="66">
        <v>0</v>
      </c>
      <c r="K28" s="67">
        <v>2</v>
      </c>
      <c r="L28" s="66">
        <v>0</v>
      </c>
      <c r="M28" s="66">
        <v>0</v>
      </c>
      <c r="N28" s="66">
        <v>0</v>
      </c>
      <c r="O28" s="68">
        <v>6</v>
      </c>
      <c r="P28" s="66">
        <v>6</v>
      </c>
      <c r="Q28" s="186">
        <v>0</v>
      </c>
      <c r="R28" s="187">
        <v>0</v>
      </c>
      <c r="S28" s="66">
        <v>0</v>
      </c>
      <c r="T28" s="67">
        <v>0</v>
      </c>
      <c r="U28" s="68">
        <v>0</v>
      </c>
      <c r="V28" s="66">
        <v>0</v>
      </c>
      <c r="W28" s="67">
        <v>0</v>
      </c>
      <c r="X28" s="66">
        <v>0</v>
      </c>
      <c r="Y28" s="66">
        <v>0</v>
      </c>
      <c r="Z28" s="66">
        <v>0</v>
      </c>
      <c r="AA28" s="68">
        <v>0</v>
      </c>
      <c r="AB28" s="66">
        <v>0</v>
      </c>
      <c r="AC28" s="67">
        <v>0</v>
      </c>
      <c r="AD28" s="69">
        <v>0</v>
      </c>
      <c r="AE28" s="69">
        <v>0</v>
      </c>
      <c r="AF28" s="69">
        <v>0</v>
      </c>
      <c r="AG28" s="68">
        <v>0</v>
      </c>
      <c r="AH28" s="66">
        <v>0</v>
      </c>
      <c r="AI28" s="67">
        <v>0</v>
      </c>
      <c r="AJ28" s="66">
        <v>0</v>
      </c>
      <c r="AK28" s="66">
        <v>0</v>
      </c>
      <c r="AL28" s="66">
        <v>0</v>
      </c>
    </row>
    <row r="29" spans="1:38" ht="17.100000000000001" customHeight="1">
      <c r="A29" s="65"/>
      <c r="B29" s="65"/>
      <c r="C29" s="65"/>
      <c r="D29" s="65"/>
      <c r="E29" s="188" t="s">
        <v>5</v>
      </c>
      <c r="F29" s="66">
        <v>0</v>
      </c>
      <c r="G29" s="66">
        <v>0</v>
      </c>
      <c r="H29" s="66">
        <v>0</v>
      </c>
      <c r="I29" s="68">
        <v>0</v>
      </c>
      <c r="J29" s="66">
        <v>0</v>
      </c>
      <c r="K29" s="67">
        <v>0</v>
      </c>
      <c r="L29" s="66">
        <v>0</v>
      </c>
      <c r="M29" s="66">
        <v>0</v>
      </c>
      <c r="N29" s="66">
        <v>0</v>
      </c>
      <c r="O29" s="68">
        <v>0</v>
      </c>
      <c r="P29" s="66">
        <v>0</v>
      </c>
      <c r="Q29" s="186">
        <v>0</v>
      </c>
      <c r="R29" s="187">
        <v>0</v>
      </c>
      <c r="S29" s="66">
        <v>0</v>
      </c>
      <c r="T29" s="67">
        <v>0</v>
      </c>
      <c r="U29" s="68">
        <v>0</v>
      </c>
      <c r="V29" s="66">
        <v>0</v>
      </c>
      <c r="W29" s="67">
        <v>0</v>
      </c>
      <c r="X29" s="66">
        <v>0</v>
      </c>
      <c r="Y29" s="66">
        <v>0</v>
      </c>
      <c r="Z29" s="66">
        <v>0</v>
      </c>
      <c r="AA29" s="68">
        <v>0</v>
      </c>
      <c r="AB29" s="66">
        <v>0</v>
      </c>
      <c r="AC29" s="67">
        <v>0</v>
      </c>
      <c r="AD29" s="69">
        <v>0</v>
      </c>
      <c r="AE29" s="69">
        <v>0</v>
      </c>
      <c r="AF29" s="69">
        <v>0</v>
      </c>
      <c r="AG29" s="68">
        <v>0</v>
      </c>
      <c r="AH29" s="66">
        <v>0</v>
      </c>
      <c r="AI29" s="67">
        <v>0</v>
      </c>
      <c r="AJ29" s="66">
        <v>0</v>
      </c>
      <c r="AK29" s="66">
        <v>0</v>
      </c>
      <c r="AL29" s="66">
        <v>0</v>
      </c>
    </row>
    <row r="30" spans="1:38" ht="17.100000000000001" customHeight="1">
      <c r="A30" s="65"/>
      <c r="B30" s="65"/>
      <c r="C30" s="65"/>
      <c r="D30" s="65"/>
      <c r="E30" s="188"/>
      <c r="F30" s="69"/>
      <c r="G30" s="69"/>
      <c r="H30" s="69"/>
      <c r="I30" s="73"/>
      <c r="J30" s="69"/>
      <c r="K30" s="84"/>
      <c r="L30" s="69"/>
      <c r="M30" s="69"/>
      <c r="N30" s="69"/>
      <c r="O30" s="73"/>
      <c r="P30" s="69"/>
      <c r="Q30" s="189"/>
      <c r="R30" s="190"/>
      <c r="S30" s="69"/>
      <c r="T30" s="84"/>
      <c r="U30" s="73"/>
      <c r="V30" s="69"/>
      <c r="W30" s="84"/>
      <c r="X30" s="69"/>
      <c r="Y30" s="69"/>
      <c r="Z30" s="69"/>
      <c r="AA30" s="73"/>
      <c r="AB30" s="69"/>
      <c r="AC30" s="84"/>
      <c r="AD30" s="69"/>
      <c r="AE30" s="69"/>
      <c r="AF30" s="69"/>
      <c r="AG30" s="73"/>
      <c r="AH30" s="69"/>
      <c r="AI30" s="84"/>
      <c r="AJ30" s="69"/>
      <c r="AK30" s="69"/>
      <c r="AL30" s="69"/>
    </row>
    <row r="31" spans="1:38" ht="17.100000000000001" customHeight="1">
      <c r="A31" s="65"/>
      <c r="B31" s="65"/>
      <c r="C31" s="65" t="s">
        <v>140</v>
      </c>
      <c r="D31" s="65"/>
      <c r="E31" s="188" t="s">
        <v>4</v>
      </c>
      <c r="F31" s="66">
        <v>241</v>
      </c>
      <c r="G31" s="66">
        <v>40</v>
      </c>
      <c r="H31" s="66">
        <v>201</v>
      </c>
      <c r="I31" s="68">
        <v>183</v>
      </c>
      <c r="J31" s="66">
        <v>29</v>
      </c>
      <c r="K31" s="67">
        <v>154</v>
      </c>
      <c r="L31" s="66">
        <v>2</v>
      </c>
      <c r="M31" s="66">
        <v>0</v>
      </c>
      <c r="N31" s="66">
        <v>2</v>
      </c>
      <c r="O31" s="68">
        <v>4</v>
      </c>
      <c r="P31" s="66">
        <v>0</v>
      </c>
      <c r="Q31" s="186">
        <v>4</v>
      </c>
      <c r="R31" s="187">
        <v>26</v>
      </c>
      <c r="S31" s="66">
        <v>8</v>
      </c>
      <c r="T31" s="67">
        <v>18</v>
      </c>
      <c r="U31" s="68">
        <v>0</v>
      </c>
      <c r="V31" s="66">
        <v>0</v>
      </c>
      <c r="W31" s="67">
        <v>0</v>
      </c>
      <c r="X31" s="66">
        <v>3</v>
      </c>
      <c r="Y31" s="66">
        <v>0</v>
      </c>
      <c r="Z31" s="66">
        <v>3</v>
      </c>
      <c r="AA31" s="68">
        <v>0</v>
      </c>
      <c r="AB31" s="66">
        <v>0</v>
      </c>
      <c r="AC31" s="67">
        <v>0</v>
      </c>
      <c r="AD31" s="69">
        <v>0</v>
      </c>
      <c r="AE31" s="69">
        <v>0</v>
      </c>
      <c r="AF31" s="69">
        <v>0</v>
      </c>
      <c r="AG31" s="68">
        <v>20</v>
      </c>
      <c r="AH31" s="66">
        <v>3</v>
      </c>
      <c r="AI31" s="67">
        <v>17</v>
      </c>
      <c r="AJ31" s="66">
        <v>3</v>
      </c>
      <c r="AK31" s="66">
        <v>0</v>
      </c>
      <c r="AL31" s="66">
        <v>3</v>
      </c>
    </row>
    <row r="32" spans="1:38" ht="17.100000000000001" customHeight="1">
      <c r="A32" s="65"/>
      <c r="B32" s="65"/>
      <c r="C32" s="65"/>
      <c r="D32" s="65"/>
      <c r="E32" s="188" t="s">
        <v>5</v>
      </c>
      <c r="F32" s="66">
        <v>29</v>
      </c>
      <c r="G32" s="66">
        <v>1</v>
      </c>
      <c r="H32" s="66">
        <v>28</v>
      </c>
      <c r="I32" s="68">
        <v>20</v>
      </c>
      <c r="J32" s="66">
        <v>1</v>
      </c>
      <c r="K32" s="67">
        <v>19</v>
      </c>
      <c r="L32" s="66">
        <v>0</v>
      </c>
      <c r="M32" s="66">
        <v>0</v>
      </c>
      <c r="N32" s="66">
        <v>0</v>
      </c>
      <c r="O32" s="68">
        <v>0</v>
      </c>
      <c r="P32" s="66">
        <v>0</v>
      </c>
      <c r="Q32" s="186">
        <v>0</v>
      </c>
      <c r="R32" s="187">
        <v>2</v>
      </c>
      <c r="S32" s="66">
        <v>0</v>
      </c>
      <c r="T32" s="67">
        <v>2</v>
      </c>
      <c r="U32" s="68">
        <v>0</v>
      </c>
      <c r="V32" s="66">
        <v>0</v>
      </c>
      <c r="W32" s="67">
        <v>0</v>
      </c>
      <c r="X32" s="66">
        <v>0</v>
      </c>
      <c r="Y32" s="66">
        <v>0</v>
      </c>
      <c r="Z32" s="66">
        <v>0</v>
      </c>
      <c r="AA32" s="68">
        <v>0</v>
      </c>
      <c r="AB32" s="66">
        <v>0</v>
      </c>
      <c r="AC32" s="67">
        <v>0</v>
      </c>
      <c r="AD32" s="69">
        <v>0</v>
      </c>
      <c r="AE32" s="69">
        <v>0</v>
      </c>
      <c r="AF32" s="69">
        <v>0</v>
      </c>
      <c r="AG32" s="68">
        <v>7</v>
      </c>
      <c r="AH32" s="66">
        <v>0</v>
      </c>
      <c r="AI32" s="67">
        <v>7</v>
      </c>
      <c r="AJ32" s="66">
        <v>0</v>
      </c>
      <c r="AK32" s="66">
        <v>0</v>
      </c>
      <c r="AL32" s="66">
        <v>0</v>
      </c>
    </row>
    <row r="33" spans="1:38" ht="17.100000000000001" customHeight="1">
      <c r="A33" s="65"/>
      <c r="B33" s="65"/>
      <c r="C33" s="65"/>
      <c r="D33" s="65"/>
      <c r="E33" s="188"/>
      <c r="F33" s="69"/>
      <c r="G33" s="69"/>
      <c r="H33" s="69"/>
      <c r="I33" s="73"/>
      <c r="J33" s="69"/>
      <c r="K33" s="84"/>
      <c r="L33" s="69"/>
      <c r="M33" s="69"/>
      <c r="N33" s="69"/>
      <c r="O33" s="73"/>
      <c r="P33" s="69"/>
      <c r="Q33" s="189"/>
      <c r="R33" s="190"/>
      <c r="S33" s="69"/>
      <c r="T33" s="84"/>
      <c r="U33" s="73"/>
      <c r="V33" s="69"/>
      <c r="W33" s="84"/>
      <c r="X33" s="69"/>
      <c r="Y33" s="69"/>
      <c r="Z33" s="69"/>
      <c r="AA33" s="73"/>
      <c r="AB33" s="69"/>
      <c r="AC33" s="84"/>
      <c r="AD33" s="69"/>
      <c r="AE33" s="69"/>
      <c r="AF33" s="69"/>
      <c r="AG33" s="73"/>
      <c r="AH33" s="69"/>
      <c r="AI33" s="84"/>
      <c r="AJ33" s="69"/>
      <c r="AK33" s="69"/>
      <c r="AL33" s="69"/>
    </row>
    <row r="34" spans="1:38" ht="17.100000000000001" customHeight="1">
      <c r="A34" s="65"/>
      <c r="B34" s="65"/>
      <c r="C34" s="65" t="s">
        <v>139</v>
      </c>
      <c r="D34" s="65"/>
      <c r="E34" s="188" t="s">
        <v>4</v>
      </c>
      <c r="F34" s="66">
        <v>692</v>
      </c>
      <c r="G34" s="66">
        <v>13</v>
      </c>
      <c r="H34" s="66">
        <v>679</v>
      </c>
      <c r="I34" s="68">
        <v>329</v>
      </c>
      <c r="J34" s="66">
        <v>4</v>
      </c>
      <c r="K34" s="67">
        <v>325</v>
      </c>
      <c r="L34" s="66">
        <v>8</v>
      </c>
      <c r="M34" s="66">
        <v>0</v>
      </c>
      <c r="N34" s="66">
        <v>8</v>
      </c>
      <c r="O34" s="68">
        <v>16</v>
      </c>
      <c r="P34" s="66">
        <v>4</v>
      </c>
      <c r="Q34" s="186">
        <v>12</v>
      </c>
      <c r="R34" s="187">
        <v>144</v>
      </c>
      <c r="S34" s="66">
        <v>1</v>
      </c>
      <c r="T34" s="67">
        <v>143</v>
      </c>
      <c r="U34" s="68">
        <v>0</v>
      </c>
      <c r="V34" s="66">
        <v>0</v>
      </c>
      <c r="W34" s="67">
        <v>0</v>
      </c>
      <c r="X34" s="66">
        <v>107</v>
      </c>
      <c r="Y34" s="66">
        <v>2</v>
      </c>
      <c r="Z34" s="66">
        <v>105</v>
      </c>
      <c r="AA34" s="68">
        <v>0</v>
      </c>
      <c r="AB34" s="66">
        <v>0</v>
      </c>
      <c r="AC34" s="67">
        <v>0</v>
      </c>
      <c r="AD34" s="69">
        <v>6</v>
      </c>
      <c r="AE34" s="69">
        <v>0</v>
      </c>
      <c r="AF34" s="69">
        <v>6</v>
      </c>
      <c r="AG34" s="68">
        <v>59</v>
      </c>
      <c r="AH34" s="66">
        <v>2</v>
      </c>
      <c r="AI34" s="67">
        <v>57</v>
      </c>
      <c r="AJ34" s="66">
        <v>23</v>
      </c>
      <c r="AK34" s="66">
        <v>0</v>
      </c>
      <c r="AL34" s="66">
        <v>23</v>
      </c>
    </row>
    <row r="35" spans="1:38" ht="17.100000000000001" customHeight="1">
      <c r="A35" s="65"/>
      <c r="B35" s="65"/>
      <c r="C35" s="65"/>
      <c r="D35" s="65"/>
      <c r="E35" s="188" t="s">
        <v>5</v>
      </c>
      <c r="F35" s="66">
        <v>176</v>
      </c>
      <c r="G35" s="66">
        <v>15</v>
      </c>
      <c r="H35" s="66">
        <v>161</v>
      </c>
      <c r="I35" s="68">
        <v>101</v>
      </c>
      <c r="J35" s="66">
        <v>10</v>
      </c>
      <c r="K35" s="67">
        <v>91</v>
      </c>
      <c r="L35" s="66">
        <v>1</v>
      </c>
      <c r="M35" s="66">
        <v>0</v>
      </c>
      <c r="N35" s="66">
        <v>1</v>
      </c>
      <c r="O35" s="68">
        <v>2</v>
      </c>
      <c r="P35" s="66">
        <v>1</v>
      </c>
      <c r="Q35" s="186">
        <v>1</v>
      </c>
      <c r="R35" s="187">
        <v>17</v>
      </c>
      <c r="S35" s="66">
        <v>0</v>
      </c>
      <c r="T35" s="67">
        <v>17</v>
      </c>
      <c r="U35" s="68">
        <v>0</v>
      </c>
      <c r="V35" s="66">
        <v>0</v>
      </c>
      <c r="W35" s="67">
        <v>0</v>
      </c>
      <c r="X35" s="66">
        <v>29</v>
      </c>
      <c r="Y35" s="66">
        <v>1</v>
      </c>
      <c r="Z35" s="66">
        <v>28</v>
      </c>
      <c r="AA35" s="68">
        <v>2</v>
      </c>
      <c r="AB35" s="66">
        <v>0</v>
      </c>
      <c r="AC35" s="67">
        <v>2</v>
      </c>
      <c r="AD35" s="69">
        <v>0</v>
      </c>
      <c r="AE35" s="69">
        <v>0</v>
      </c>
      <c r="AF35" s="69">
        <v>0</v>
      </c>
      <c r="AG35" s="68">
        <v>21</v>
      </c>
      <c r="AH35" s="66">
        <v>3</v>
      </c>
      <c r="AI35" s="67">
        <v>18</v>
      </c>
      <c r="AJ35" s="66">
        <v>3</v>
      </c>
      <c r="AK35" s="66">
        <v>0</v>
      </c>
      <c r="AL35" s="66">
        <v>3</v>
      </c>
    </row>
    <row r="36" spans="1:38" ht="15.75" customHeight="1">
      <c r="A36" s="65"/>
      <c r="B36" s="65"/>
      <c r="C36" s="65"/>
      <c r="D36" s="65"/>
      <c r="E36" s="188"/>
      <c r="F36" s="69"/>
      <c r="G36" s="69"/>
      <c r="H36" s="69"/>
      <c r="I36" s="73"/>
      <c r="J36" s="69"/>
      <c r="K36" s="84"/>
      <c r="L36" s="69"/>
      <c r="M36" s="69"/>
      <c r="N36" s="69"/>
      <c r="O36" s="73"/>
      <c r="P36" s="69"/>
      <c r="Q36" s="189"/>
      <c r="R36" s="190"/>
      <c r="S36" s="69"/>
      <c r="T36" s="84"/>
      <c r="U36" s="73"/>
      <c r="V36" s="69"/>
      <c r="W36" s="84"/>
      <c r="X36" s="69"/>
      <c r="Y36" s="69"/>
      <c r="Z36" s="69"/>
      <c r="AA36" s="73"/>
      <c r="AB36" s="69"/>
      <c r="AC36" s="84"/>
      <c r="AD36" s="69"/>
      <c r="AE36" s="69"/>
      <c r="AF36" s="69"/>
      <c r="AG36" s="73"/>
      <c r="AH36" s="69"/>
      <c r="AI36" s="84"/>
      <c r="AJ36" s="69"/>
      <c r="AK36" s="69"/>
      <c r="AL36" s="69"/>
    </row>
    <row r="37" spans="1:38" ht="16.5" hidden="1" customHeight="1">
      <c r="A37" s="65"/>
      <c r="B37" s="65"/>
      <c r="C37" s="65"/>
      <c r="D37" s="65"/>
      <c r="E37" s="188" t="s">
        <v>4</v>
      </c>
      <c r="F37" s="66">
        <v>0</v>
      </c>
      <c r="G37" s="66">
        <v>0</v>
      </c>
      <c r="H37" s="66">
        <v>0</v>
      </c>
      <c r="I37" s="68">
        <v>0</v>
      </c>
      <c r="J37" s="66">
        <v>0</v>
      </c>
      <c r="K37" s="67">
        <v>0</v>
      </c>
      <c r="L37" s="66">
        <v>0</v>
      </c>
      <c r="M37" s="66">
        <v>0</v>
      </c>
      <c r="N37" s="66">
        <v>0</v>
      </c>
      <c r="O37" s="68">
        <v>0</v>
      </c>
      <c r="P37" s="66">
        <v>0</v>
      </c>
      <c r="Q37" s="186">
        <v>0</v>
      </c>
      <c r="R37" s="187">
        <v>0</v>
      </c>
      <c r="S37" s="66">
        <v>0</v>
      </c>
      <c r="T37" s="67">
        <v>0</v>
      </c>
      <c r="U37" s="68">
        <v>0</v>
      </c>
      <c r="V37" s="66">
        <v>0</v>
      </c>
      <c r="W37" s="67">
        <v>0</v>
      </c>
      <c r="X37" s="66">
        <v>0</v>
      </c>
      <c r="Y37" s="66">
        <v>0</v>
      </c>
      <c r="Z37" s="66">
        <v>0</v>
      </c>
      <c r="AA37" s="68">
        <v>0</v>
      </c>
      <c r="AB37" s="66">
        <v>0</v>
      </c>
      <c r="AC37" s="67">
        <v>0</v>
      </c>
      <c r="AD37" s="69">
        <v>0</v>
      </c>
      <c r="AE37" s="69">
        <v>0</v>
      </c>
      <c r="AF37" s="69">
        <v>0</v>
      </c>
      <c r="AG37" s="68">
        <v>0</v>
      </c>
      <c r="AH37" s="66">
        <v>0</v>
      </c>
      <c r="AI37" s="67">
        <v>0</v>
      </c>
      <c r="AJ37" s="66">
        <v>0</v>
      </c>
      <c r="AK37" s="66">
        <v>0</v>
      </c>
      <c r="AL37" s="66">
        <v>0</v>
      </c>
    </row>
    <row r="38" spans="1:38" ht="17.100000000000001" customHeight="1">
      <c r="A38" s="65"/>
      <c r="B38" s="633" t="s">
        <v>137</v>
      </c>
      <c r="C38" s="633"/>
      <c r="D38" s="65"/>
      <c r="E38" s="188" t="s">
        <v>5</v>
      </c>
      <c r="F38" s="66">
        <v>1</v>
      </c>
      <c r="G38" s="66">
        <v>1</v>
      </c>
      <c r="H38" s="66">
        <v>0</v>
      </c>
      <c r="I38" s="68">
        <v>0</v>
      </c>
      <c r="J38" s="66">
        <v>0</v>
      </c>
      <c r="K38" s="67">
        <v>0</v>
      </c>
      <c r="L38" s="66">
        <v>0</v>
      </c>
      <c r="M38" s="66">
        <v>0</v>
      </c>
      <c r="N38" s="66">
        <v>0</v>
      </c>
      <c r="O38" s="68">
        <v>1</v>
      </c>
      <c r="P38" s="66">
        <v>1</v>
      </c>
      <c r="Q38" s="186">
        <v>0</v>
      </c>
      <c r="R38" s="187">
        <v>0</v>
      </c>
      <c r="S38" s="66">
        <v>0</v>
      </c>
      <c r="T38" s="67">
        <v>0</v>
      </c>
      <c r="U38" s="68">
        <v>0</v>
      </c>
      <c r="V38" s="66">
        <v>0</v>
      </c>
      <c r="W38" s="67">
        <v>0</v>
      </c>
      <c r="X38" s="66">
        <v>0</v>
      </c>
      <c r="Y38" s="66">
        <v>0</v>
      </c>
      <c r="Z38" s="66">
        <v>0</v>
      </c>
      <c r="AA38" s="68">
        <v>0</v>
      </c>
      <c r="AB38" s="66">
        <v>0</v>
      </c>
      <c r="AC38" s="67">
        <v>0</v>
      </c>
      <c r="AD38" s="69">
        <v>0</v>
      </c>
      <c r="AE38" s="69">
        <v>0</v>
      </c>
      <c r="AF38" s="69">
        <v>0</v>
      </c>
      <c r="AG38" s="68">
        <v>0</v>
      </c>
      <c r="AH38" s="66">
        <v>0</v>
      </c>
      <c r="AI38" s="67">
        <v>0</v>
      </c>
      <c r="AJ38" s="66">
        <v>0</v>
      </c>
      <c r="AK38" s="66">
        <v>0</v>
      </c>
      <c r="AL38" s="66">
        <v>0</v>
      </c>
    </row>
    <row r="39" spans="1:38" ht="17.100000000000001" customHeight="1">
      <c r="A39" s="65"/>
      <c r="B39" s="568"/>
      <c r="C39" s="568"/>
      <c r="D39" s="65"/>
      <c r="E39" s="188"/>
      <c r="F39" s="66"/>
      <c r="G39" s="66"/>
      <c r="H39" s="66"/>
      <c r="I39" s="68"/>
      <c r="J39" s="66"/>
      <c r="K39" s="67"/>
      <c r="L39" s="66"/>
      <c r="M39" s="66"/>
      <c r="N39" s="66"/>
      <c r="O39" s="68"/>
      <c r="P39" s="66"/>
      <c r="Q39" s="186"/>
      <c r="R39" s="187"/>
      <c r="S39" s="66"/>
      <c r="T39" s="67"/>
      <c r="U39" s="68"/>
      <c r="V39" s="66"/>
      <c r="W39" s="67"/>
      <c r="X39" s="66"/>
      <c r="Y39" s="66"/>
      <c r="Z39" s="66"/>
      <c r="AA39" s="68"/>
      <c r="AB39" s="66"/>
      <c r="AC39" s="67"/>
      <c r="AD39" s="69"/>
      <c r="AE39" s="69"/>
      <c r="AF39" s="69"/>
      <c r="AG39" s="68"/>
      <c r="AH39" s="66"/>
      <c r="AI39" s="67"/>
      <c r="AJ39" s="66"/>
      <c r="AK39" s="66"/>
      <c r="AL39" s="66"/>
    </row>
    <row r="40" spans="1:38" ht="17.100000000000001" customHeight="1">
      <c r="A40" s="65"/>
      <c r="B40" s="65" t="s">
        <v>138</v>
      </c>
      <c r="C40" s="568"/>
      <c r="D40" s="65"/>
      <c r="E40" s="188" t="s">
        <v>4</v>
      </c>
      <c r="F40" s="66">
        <v>0</v>
      </c>
      <c r="G40" s="66">
        <v>0</v>
      </c>
      <c r="H40" s="66">
        <v>0</v>
      </c>
      <c r="I40" s="68">
        <v>0</v>
      </c>
      <c r="J40" s="66">
        <v>0</v>
      </c>
      <c r="K40" s="67">
        <v>0</v>
      </c>
      <c r="L40" s="66">
        <v>0</v>
      </c>
      <c r="M40" s="66">
        <v>0</v>
      </c>
      <c r="N40" s="66">
        <v>0</v>
      </c>
      <c r="O40" s="68">
        <v>0</v>
      </c>
      <c r="P40" s="66">
        <v>0</v>
      </c>
      <c r="Q40" s="186">
        <v>0</v>
      </c>
      <c r="R40" s="187">
        <v>0</v>
      </c>
      <c r="S40" s="66">
        <v>0</v>
      </c>
      <c r="T40" s="67">
        <v>0</v>
      </c>
      <c r="U40" s="68">
        <v>0</v>
      </c>
      <c r="V40" s="66">
        <v>0</v>
      </c>
      <c r="W40" s="67">
        <v>0</v>
      </c>
      <c r="X40" s="66">
        <v>0</v>
      </c>
      <c r="Y40" s="66">
        <v>0</v>
      </c>
      <c r="Z40" s="66">
        <v>0</v>
      </c>
      <c r="AA40" s="68">
        <v>0</v>
      </c>
      <c r="AB40" s="66">
        <v>0</v>
      </c>
      <c r="AC40" s="67">
        <v>0</v>
      </c>
      <c r="AD40" s="69">
        <v>0</v>
      </c>
      <c r="AE40" s="69">
        <v>0</v>
      </c>
      <c r="AF40" s="69">
        <v>0</v>
      </c>
      <c r="AG40" s="68">
        <v>0</v>
      </c>
      <c r="AH40" s="66">
        <v>0</v>
      </c>
      <c r="AI40" s="67">
        <v>0</v>
      </c>
      <c r="AJ40" s="66">
        <v>0</v>
      </c>
      <c r="AK40" s="66">
        <v>0</v>
      </c>
      <c r="AL40" s="66">
        <v>0</v>
      </c>
    </row>
    <row r="41" spans="1:38" ht="17.100000000000001" customHeight="1">
      <c r="A41" s="65"/>
      <c r="B41" s="65"/>
      <c r="C41" s="65"/>
      <c r="D41" s="65"/>
      <c r="E41" s="188" t="s">
        <v>5</v>
      </c>
      <c r="F41" s="66">
        <v>6</v>
      </c>
      <c r="G41" s="66">
        <v>4</v>
      </c>
      <c r="H41" s="66">
        <v>2</v>
      </c>
      <c r="I41" s="68">
        <v>4</v>
      </c>
      <c r="J41" s="66">
        <v>2</v>
      </c>
      <c r="K41" s="67">
        <v>2</v>
      </c>
      <c r="L41" s="66">
        <v>0</v>
      </c>
      <c r="M41" s="66">
        <v>0</v>
      </c>
      <c r="N41" s="66">
        <v>0</v>
      </c>
      <c r="O41" s="68">
        <v>1</v>
      </c>
      <c r="P41" s="66">
        <v>1</v>
      </c>
      <c r="Q41" s="186">
        <v>0</v>
      </c>
      <c r="R41" s="187">
        <v>1</v>
      </c>
      <c r="S41" s="66">
        <v>1</v>
      </c>
      <c r="T41" s="67">
        <v>0</v>
      </c>
      <c r="U41" s="68">
        <v>0</v>
      </c>
      <c r="V41" s="66">
        <v>0</v>
      </c>
      <c r="W41" s="67">
        <v>0</v>
      </c>
      <c r="X41" s="66">
        <v>0</v>
      </c>
      <c r="Y41" s="66">
        <v>0</v>
      </c>
      <c r="Z41" s="66">
        <v>0</v>
      </c>
      <c r="AA41" s="68">
        <v>0</v>
      </c>
      <c r="AB41" s="66">
        <v>0</v>
      </c>
      <c r="AC41" s="67">
        <v>0</v>
      </c>
      <c r="AD41" s="69">
        <v>0</v>
      </c>
      <c r="AE41" s="69">
        <v>0</v>
      </c>
      <c r="AF41" s="69">
        <v>0</v>
      </c>
      <c r="AG41" s="68">
        <v>0</v>
      </c>
      <c r="AH41" s="66">
        <v>0</v>
      </c>
      <c r="AI41" s="67">
        <v>0</v>
      </c>
      <c r="AJ41" s="66">
        <v>0</v>
      </c>
      <c r="AK41" s="66">
        <v>0</v>
      </c>
      <c r="AL41" s="66">
        <v>0</v>
      </c>
    </row>
    <row r="42" spans="1:38" ht="17.100000000000001" customHeight="1">
      <c r="A42" s="65"/>
      <c r="B42" s="65"/>
      <c r="C42" s="65"/>
      <c r="D42" s="65"/>
      <c r="E42" s="188"/>
      <c r="F42" s="66"/>
      <c r="G42" s="66"/>
      <c r="H42" s="66"/>
      <c r="I42" s="68"/>
      <c r="J42" s="66"/>
      <c r="K42" s="67"/>
      <c r="L42" s="66"/>
      <c r="M42" s="66"/>
      <c r="N42" s="66"/>
      <c r="O42" s="68"/>
      <c r="P42" s="66"/>
      <c r="Q42" s="186"/>
      <c r="R42" s="187"/>
      <c r="S42" s="66"/>
      <c r="T42" s="67"/>
      <c r="U42" s="68"/>
      <c r="V42" s="66"/>
      <c r="W42" s="67"/>
      <c r="X42" s="66"/>
      <c r="Y42" s="66"/>
      <c r="Z42" s="66"/>
      <c r="AA42" s="68"/>
      <c r="AB42" s="66"/>
      <c r="AC42" s="67"/>
      <c r="AD42" s="69"/>
      <c r="AE42" s="69"/>
      <c r="AF42" s="69"/>
      <c r="AG42" s="68"/>
      <c r="AH42" s="66"/>
      <c r="AI42" s="67"/>
      <c r="AJ42" s="66"/>
      <c r="AK42" s="66"/>
      <c r="AL42" s="66"/>
    </row>
    <row r="43" spans="1:38" ht="17.100000000000001" customHeight="1">
      <c r="A43" s="65"/>
      <c r="B43" s="633" t="s">
        <v>136</v>
      </c>
      <c r="C43" s="633"/>
      <c r="D43" s="65"/>
      <c r="E43" s="188" t="s">
        <v>4</v>
      </c>
      <c r="F43" s="66">
        <v>563</v>
      </c>
      <c r="G43" s="66">
        <v>95</v>
      </c>
      <c r="H43" s="66">
        <v>468</v>
      </c>
      <c r="I43" s="68">
        <v>14</v>
      </c>
      <c r="J43" s="66">
        <v>8</v>
      </c>
      <c r="K43" s="67">
        <v>6</v>
      </c>
      <c r="L43" s="66">
        <v>0</v>
      </c>
      <c r="M43" s="66">
        <v>0</v>
      </c>
      <c r="N43" s="66">
        <v>0</v>
      </c>
      <c r="O43" s="68">
        <v>14</v>
      </c>
      <c r="P43" s="66">
        <v>14</v>
      </c>
      <c r="Q43" s="186">
        <v>0</v>
      </c>
      <c r="R43" s="187">
        <v>0</v>
      </c>
      <c r="S43" s="66">
        <v>0</v>
      </c>
      <c r="T43" s="67">
        <v>0</v>
      </c>
      <c r="U43" s="68">
        <v>22</v>
      </c>
      <c r="V43" s="66">
        <v>21</v>
      </c>
      <c r="W43" s="67">
        <v>1</v>
      </c>
      <c r="X43" s="66">
        <v>0</v>
      </c>
      <c r="Y43" s="66">
        <v>0</v>
      </c>
      <c r="Z43" s="66">
        <v>0</v>
      </c>
      <c r="AA43" s="68">
        <v>512</v>
      </c>
      <c r="AB43" s="66">
        <v>52</v>
      </c>
      <c r="AC43" s="67">
        <v>460</v>
      </c>
      <c r="AD43" s="69">
        <v>1</v>
      </c>
      <c r="AE43" s="69">
        <v>0</v>
      </c>
      <c r="AF43" s="69">
        <v>1</v>
      </c>
      <c r="AG43" s="68">
        <v>0</v>
      </c>
      <c r="AH43" s="66">
        <v>0</v>
      </c>
      <c r="AI43" s="67">
        <v>0</v>
      </c>
      <c r="AJ43" s="66">
        <v>0</v>
      </c>
      <c r="AK43" s="66">
        <v>0</v>
      </c>
      <c r="AL43" s="66">
        <v>0</v>
      </c>
    </row>
    <row r="44" spans="1:38" ht="17.100000000000001" customHeight="1">
      <c r="A44" s="65"/>
      <c r="B44" s="65"/>
      <c r="C44" s="65"/>
      <c r="D44" s="65"/>
      <c r="E44" s="188" t="s">
        <v>5</v>
      </c>
      <c r="F44" s="69">
        <v>0</v>
      </c>
      <c r="G44" s="69">
        <v>0</v>
      </c>
      <c r="H44" s="69">
        <v>0</v>
      </c>
      <c r="I44" s="73">
        <v>0</v>
      </c>
      <c r="J44" s="69">
        <v>0</v>
      </c>
      <c r="K44" s="84">
        <v>0</v>
      </c>
      <c r="L44" s="69">
        <v>0</v>
      </c>
      <c r="M44" s="69">
        <v>0</v>
      </c>
      <c r="N44" s="69">
        <v>0</v>
      </c>
      <c r="O44" s="73">
        <v>0</v>
      </c>
      <c r="P44" s="69">
        <v>0</v>
      </c>
      <c r="Q44" s="189">
        <v>0</v>
      </c>
      <c r="R44" s="190">
        <v>0</v>
      </c>
      <c r="S44" s="69">
        <v>0</v>
      </c>
      <c r="T44" s="84">
        <v>0</v>
      </c>
      <c r="U44" s="73">
        <v>0</v>
      </c>
      <c r="V44" s="69">
        <v>0</v>
      </c>
      <c r="W44" s="84">
        <v>0</v>
      </c>
      <c r="X44" s="69">
        <v>0</v>
      </c>
      <c r="Y44" s="69">
        <v>0</v>
      </c>
      <c r="Z44" s="69">
        <v>0</v>
      </c>
      <c r="AA44" s="73">
        <v>0</v>
      </c>
      <c r="AB44" s="69">
        <v>0</v>
      </c>
      <c r="AC44" s="84">
        <v>0</v>
      </c>
      <c r="AD44" s="69">
        <v>0</v>
      </c>
      <c r="AE44" s="69">
        <v>0</v>
      </c>
      <c r="AF44" s="69">
        <v>0</v>
      </c>
      <c r="AG44" s="73">
        <v>0</v>
      </c>
      <c r="AH44" s="69">
        <v>0</v>
      </c>
      <c r="AI44" s="84">
        <v>0</v>
      </c>
      <c r="AJ44" s="69">
        <v>0</v>
      </c>
      <c r="AK44" s="69">
        <v>0</v>
      </c>
      <c r="AL44" s="69">
        <v>0</v>
      </c>
    </row>
    <row r="45" spans="1:38" ht="17.100000000000001" customHeight="1">
      <c r="A45" s="65"/>
      <c r="B45" s="65"/>
      <c r="C45" s="65"/>
      <c r="D45" s="65"/>
      <c r="E45" s="188"/>
      <c r="F45" s="66"/>
      <c r="G45" s="66"/>
      <c r="H45" s="66"/>
      <c r="I45" s="68"/>
      <c r="J45" s="66"/>
      <c r="K45" s="67"/>
      <c r="L45" s="66"/>
      <c r="M45" s="66"/>
      <c r="N45" s="66"/>
      <c r="O45" s="68"/>
      <c r="P45" s="66"/>
      <c r="Q45" s="186"/>
      <c r="R45" s="187"/>
      <c r="S45" s="66"/>
      <c r="T45" s="67"/>
      <c r="U45" s="68"/>
      <c r="V45" s="66"/>
      <c r="W45" s="67"/>
      <c r="X45" s="66"/>
      <c r="Y45" s="66"/>
      <c r="Z45" s="66"/>
      <c r="AA45" s="68"/>
      <c r="AB45" s="66"/>
      <c r="AC45" s="67"/>
      <c r="AD45" s="69"/>
      <c r="AE45" s="69"/>
      <c r="AF45" s="69"/>
      <c r="AG45" s="68"/>
      <c r="AH45" s="66"/>
      <c r="AI45" s="67"/>
      <c r="AJ45" s="66"/>
      <c r="AK45" s="66"/>
      <c r="AL45" s="66"/>
    </row>
    <row r="46" spans="1:38" ht="17.100000000000001" customHeight="1">
      <c r="A46" s="65"/>
      <c r="B46" s="65" t="s">
        <v>135</v>
      </c>
      <c r="C46" s="65"/>
      <c r="D46" s="65"/>
      <c r="E46" s="188" t="s">
        <v>4</v>
      </c>
      <c r="F46" s="66">
        <v>0</v>
      </c>
      <c r="G46" s="66">
        <v>0</v>
      </c>
      <c r="H46" s="66">
        <v>0</v>
      </c>
      <c r="I46" s="68">
        <v>0</v>
      </c>
      <c r="J46" s="66">
        <v>0</v>
      </c>
      <c r="K46" s="67">
        <v>0</v>
      </c>
      <c r="L46" s="66">
        <v>0</v>
      </c>
      <c r="M46" s="66">
        <v>0</v>
      </c>
      <c r="N46" s="66">
        <v>0</v>
      </c>
      <c r="O46" s="68">
        <v>0</v>
      </c>
      <c r="P46" s="66">
        <v>0</v>
      </c>
      <c r="Q46" s="186">
        <v>0</v>
      </c>
      <c r="R46" s="187">
        <v>0</v>
      </c>
      <c r="S46" s="66">
        <v>0</v>
      </c>
      <c r="T46" s="67">
        <v>0</v>
      </c>
      <c r="U46" s="68">
        <v>0</v>
      </c>
      <c r="V46" s="66">
        <v>0</v>
      </c>
      <c r="W46" s="67">
        <v>0</v>
      </c>
      <c r="X46" s="66">
        <v>0</v>
      </c>
      <c r="Y46" s="66">
        <v>0</v>
      </c>
      <c r="Z46" s="66">
        <v>0</v>
      </c>
      <c r="AA46" s="68">
        <v>0</v>
      </c>
      <c r="AB46" s="66">
        <v>0</v>
      </c>
      <c r="AC46" s="67">
        <v>0</v>
      </c>
      <c r="AD46" s="69">
        <v>0</v>
      </c>
      <c r="AE46" s="69">
        <v>0</v>
      </c>
      <c r="AF46" s="69">
        <v>0</v>
      </c>
      <c r="AG46" s="68">
        <v>0</v>
      </c>
      <c r="AH46" s="66">
        <v>0</v>
      </c>
      <c r="AI46" s="67">
        <v>0</v>
      </c>
      <c r="AJ46" s="66">
        <v>0</v>
      </c>
      <c r="AK46" s="66">
        <v>0</v>
      </c>
      <c r="AL46" s="66">
        <v>0</v>
      </c>
    </row>
    <row r="47" spans="1:38" ht="17.100000000000001" customHeight="1">
      <c r="A47" s="65"/>
      <c r="B47" s="65"/>
      <c r="C47" s="65"/>
      <c r="D47" s="65"/>
      <c r="E47" s="188" t="s">
        <v>5</v>
      </c>
      <c r="F47" s="69">
        <v>0</v>
      </c>
      <c r="G47" s="83">
        <v>0</v>
      </c>
      <c r="H47" s="69">
        <v>0</v>
      </c>
      <c r="I47" s="73">
        <v>0</v>
      </c>
      <c r="J47" s="83">
        <v>0</v>
      </c>
      <c r="K47" s="97">
        <v>0</v>
      </c>
      <c r="L47" s="83">
        <v>0</v>
      </c>
      <c r="M47" s="83">
        <v>0</v>
      </c>
      <c r="N47" s="83">
        <v>0</v>
      </c>
      <c r="O47" s="96">
        <v>0</v>
      </c>
      <c r="P47" s="83">
        <v>0</v>
      </c>
      <c r="Q47" s="191">
        <v>0</v>
      </c>
      <c r="R47" s="192">
        <v>0</v>
      </c>
      <c r="S47" s="83">
        <v>0</v>
      </c>
      <c r="T47" s="97">
        <v>0</v>
      </c>
      <c r="U47" s="96">
        <v>0</v>
      </c>
      <c r="V47" s="83">
        <v>0</v>
      </c>
      <c r="W47" s="97">
        <v>0</v>
      </c>
      <c r="X47" s="83">
        <v>0</v>
      </c>
      <c r="Y47" s="83">
        <v>0</v>
      </c>
      <c r="Z47" s="83">
        <v>0</v>
      </c>
      <c r="AA47" s="96">
        <v>0</v>
      </c>
      <c r="AB47" s="83">
        <v>0</v>
      </c>
      <c r="AC47" s="97">
        <v>0</v>
      </c>
      <c r="AD47" s="83">
        <v>0</v>
      </c>
      <c r="AE47" s="83">
        <v>0</v>
      </c>
      <c r="AF47" s="83">
        <v>0</v>
      </c>
      <c r="AG47" s="96">
        <v>0</v>
      </c>
      <c r="AH47" s="83">
        <v>0</v>
      </c>
      <c r="AI47" s="97">
        <v>0</v>
      </c>
      <c r="AJ47" s="83">
        <v>0</v>
      </c>
      <c r="AK47" s="83">
        <v>0</v>
      </c>
      <c r="AL47" s="83">
        <v>0</v>
      </c>
    </row>
    <row r="48" spans="1:38" ht="17.100000000000001" customHeight="1">
      <c r="A48" s="65"/>
      <c r="B48" s="65"/>
      <c r="C48" s="65"/>
      <c r="D48" s="65"/>
      <c r="E48" s="177"/>
      <c r="F48" s="66"/>
      <c r="G48" s="66"/>
      <c r="H48" s="66"/>
      <c r="I48" s="68"/>
      <c r="J48" s="66"/>
      <c r="K48" s="67"/>
      <c r="L48" s="66"/>
      <c r="M48" s="66"/>
      <c r="N48" s="66"/>
      <c r="O48" s="68"/>
      <c r="P48" s="66"/>
      <c r="Q48" s="186"/>
      <c r="R48" s="187"/>
      <c r="S48" s="66"/>
      <c r="T48" s="67"/>
      <c r="U48" s="68"/>
      <c r="V48" s="66"/>
      <c r="W48" s="67"/>
      <c r="X48" s="66"/>
      <c r="Y48" s="66"/>
      <c r="Z48" s="66"/>
      <c r="AA48" s="68"/>
      <c r="AB48" s="66"/>
      <c r="AC48" s="67"/>
      <c r="AD48" s="69"/>
      <c r="AE48" s="69"/>
      <c r="AF48" s="69"/>
      <c r="AG48" s="68"/>
      <c r="AH48" s="66"/>
      <c r="AI48" s="67"/>
      <c r="AJ48" s="66"/>
      <c r="AK48" s="66"/>
      <c r="AL48" s="66"/>
    </row>
    <row r="49" spans="1:38" s="64" customFormat="1" ht="17.100000000000001" customHeight="1">
      <c r="A49" s="634" t="s">
        <v>134</v>
      </c>
      <c r="B49" s="635"/>
      <c r="C49" s="635"/>
      <c r="D49" s="635"/>
      <c r="E49" s="636"/>
      <c r="F49" s="80">
        <v>2739</v>
      </c>
      <c r="G49" s="80">
        <v>1115</v>
      </c>
      <c r="H49" s="80">
        <v>1624</v>
      </c>
      <c r="I49" s="82">
        <v>1171</v>
      </c>
      <c r="J49" s="80">
        <v>454</v>
      </c>
      <c r="K49" s="81">
        <v>717</v>
      </c>
      <c r="L49" s="80">
        <v>110</v>
      </c>
      <c r="M49" s="80">
        <v>65</v>
      </c>
      <c r="N49" s="80">
        <v>45</v>
      </c>
      <c r="O49" s="82">
        <v>304</v>
      </c>
      <c r="P49" s="80">
        <v>223</v>
      </c>
      <c r="Q49" s="193">
        <v>81</v>
      </c>
      <c r="R49" s="194">
        <v>508</v>
      </c>
      <c r="S49" s="80">
        <v>177</v>
      </c>
      <c r="T49" s="81">
        <v>331</v>
      </c>
      <c r="U49" s="82">
        <v>7</v>
      </c>
      <c r="V49" s="80">
        <v>7</v>
      </c>
      <c r="W49" s="81">
        <v>0</v>
      </c>
      <c r="X49" s="80">
        <v>163</v>
      </c>
      <c r="Y49" s="80">
        <v>7</v>
      </c>
      <c r="Z49" s="80">
        <v>156</v>
      </c>
      <c r="AA49" s="82">
        <v>50</v>
      </c>
      <c r="AB49" s="80">
        <v>10</v>
      </c>
      <c r="AC49" s="81">
        <v>40</v>
      </c>
      <c r="AD49" s="71">
        <v>38</v>
      </c>
      <c r="AE49" s="71">
        <v>16</v>
      </c>
      <c r="AF49" s="71">
        <v>22</v>
      </c>
      <c r="AG49" s="82">
        <v>242</v>
      </c>
      <c r="AH49" s="80">
        <v>90</v>
      </c>
      <c r="AI49" s="81">
        <v>152</v>
      </c>
      <c r="AJ49" s="80">
        <v>146</v>
      </c>
      <c r="AK49" s="80">
        <v>66</v>
      </c>
      <c r="AL49" s="80">
        <v>80</v>
      </c>
    </row>
    <row r="50" spans="1:38" ht="17.100000000000001" customHeight="1">
      <c r="A50" s="65"/>
      <c r="B50" s="65"/>
      <c r="C50" s="65"/>
      <c r="D50" s="65"/>
      <c r="E50" s="177"/>
      <c r="F50" s="201"/>
      <c r="G50" s="196"/>
      <c r="H50" s="196"/>
      <c r="I50" s="448"/>
      <c r="J50" s="196"/>
      <c r="K50" s="198"/>
      <c r="L50" s="196"/>
      <c r="M50" s="196"/>
      <c r="N50" s="196"/>
      <c r="O50" s="197"/>
      <c r="P50" s="196"/>
      <c r="Q50" s="199"/>
      <c r="R50" s="200"/>
      <c r="S50" s="196"/>
      <c r="T50" s="198"/>
      <c r="U50" s="197"/>
      <c r="V50" s="196"/>
      <c r="W50" s="198"/>
      <c r="X50" s="196"/>
      <c r="Y50" s="196"/>
      <c r="Z50" s="196"/>
      <c r="AA50" s="197"/>
      <c r="AB50" s="196"/>
      <c r="AC50" s="198"/>
      <c r="AD50" s="201"/>
      <c r="AE50" s="201"/>
      <c r="AF50" s="201"/>
      <c r="AG50" s="197"/>
      <c r="AH50" s="196"/>
      <c r="AI50" s="198"/>
      <c r="AJ50" s="196"/>
      <c r="AK50" s="196"/>
      <c r="AL50" s="196"/>
    </row>
    <row r="51" spans="1:38" s="64" customFormat="1" ht="17.100000000000001" customHeight="1">
      <c r="A51" s="634" t="s">
        <v>67</v>
      </c>
      <c r="B51" s="635"/>
      <c r="C51" s="635"/>
      <c r="D51" s="635"/>
      <c r="E51" s="636"/>
      <c r="F51" s="80">
        <v>847</v>
      </c>
      <c r="G51" s="80">
        <v>572</v>
      </c>
      <c r="H51" s="80">
        <v>275</v>
      </c>
      <c r="I51" s="82">
        <v>701</v>
      </c>
      <c r="J51" s="80">
        <v>509</v>
      </c>
      <c r="K51" s="81">
        <v>192</v>
      </c>
      <c r="L51" s="80">
        <v>2</v>
      </c>
      <c r="M51" s="80">
        <v>1</v>
      </c>
      <c r="N51" s="80">
        <v>1</v>
      </c>
      <c r="O51" s="82">
        <v>10</v>
      </c>
      <c r="P51" s="80">
        <v>10</v>
      </c>
      <c r="Q51" s="193">
        <v>0</v>
      </c>
      <c r="R51" s="194">
        <v>50</v>
      </c>
      <c r="S51" s="80">
        <v>10</v>
      </c>
      <c r="T51" s="81">
        <v>40</v>
      </c>
      <c r="U51" s="82">
        <v>0</v>
      </c>
      <c r="V51" s="80">
        <v>0</v>
      </c>
      <c r="W51" s="81">
        <v>0</v>
      </c>
      <c r="X51" s="80">
        <v>6</v>
      </c>
      <c r="Y51" s="80">
        <v>0</v>
      </c>
      <c r="Z51" s="80">
        <v>6</v>
      </c>
      <c r="AA51" s="82">
        <v>4</v>
      </c>
      <c r="AB51" s="80">
        <v>0</v>
      </c>
      <c r="AC51" s="81">
        <v>4</v>
      </c>
      <c r="AD51" s="71">
        <v>8</v>
      </c>
      <c r="AE51" s="71">
        <v>2</v>
      </c>
      <c r="AF51" s="71">
        <v>6</v>
      </c>
      <c r="AG51" s="82">
        <v>65</v>
      </c>
      <c r="AH51" s="80">
        <v>39</v>
      </c>
      <c r="AI51" s="81">
        <v>26</v>
      </c>
      <c r="AJ51" s="80">
        <v>1</v>
      </c>
      <c r="AK51" s="80">
        <v>1</v>
      </c>
      <c r="AL51" s="80">
        <v>0</v>
      </c>
    </row>
    <row r="52" spans="1:38" ht="17.100000000000001" customHeight="1">
      <c r="A52" s="65"/>
      <c r="B52" s="65"/>
      <c r="C52" s="633" t="s">
        <v>133</v>
      </c>
      <c r="D52" s="633"/>
      <c r="E52" s="638"/>
      <c r="F52" s="69">
        <v>784</v>
      </c>
      <c r="G52" s="66">
        <v>533</v>
      </c>
      <c r="H52" s="66">
        <v>251</v>
      </c>
      <c r="I52" s="73">
        <v>678</v>
      </c>
      <c r="J52" s="66">
        <v>491</v>
      </c>
      <c r="K52" s="67">
        <v>187</v>
      </c>
      <c r="L52" s="66">
        <v>1</v>
      </c>
      <c r="M52" s="66">
        <v>1</v>
      </c>
      <c r="N52" s="66">
        <v>0</v>
      </c>
      <c r="O52" s="68">
        <v>2</v>
      </c>
      <c r="P52" s="66">
        <v>2</v>
      </c>
      <c r="Q52" s="186">
        <v>0</v>
      </c>
      <c r="R52" s="187">
        <v>36</v>
      </c>
      <c r="S52" s="66">
        <v>4</v>
      </c>
      <c r="T52" s="67">
        <v>32</v>
      </c>
      <c r="U52" s="68">
        <v>0</v>
      </c>
      <c r="V52" s="66">
        <v>0</v>
      </c>
      <c r="W52" s="67">
        <v>0</v>
      </c>
      <c r="X52" s="66">
        <v>0</v>
      </c>
      <c r="Y52" s="66">
        <v>0</v>
      </c>
      <c r="Z52" s="66">
        <v>0</v>
      </c>
      <c r="AA52" s="68">
        <v>4</v>
      </c>
      <c r="AB52" s="66">
        <v>0</v>
      </c>
      <c r="AC52" s="67">
        <v>4</v>
      </c>
      <c r="AD52" s="69">
        <v>6</v>
      </c>
      <c r="AE52" s="69">
        <v>1</v>
      </c>
      <c r="AF52" s="69">
        <v>5</v>
      </c>
      <c r="AG52" s="68">
        <v>57</v>
      </c>
      <c r="AH52" s="66">
        <v>34</v>
      </c>
      <c r="AI52" s="67">
        <v>23</v>
      </c>
      <c r="AJ52" s="66">
        <v>0</v>
      </c>
      <c r="AK52" s="66">
        <v>0</v>
      </c>
      <c r="AL52" s="66">
        <v>0</v>
      </c>
    </row>
    <row r="53" spans="1:38" ht="17.100000000000001" customHeight="1">
      <c r="A53" s="65"/>
      <c r="B53" s="65"/>
      <c r="C53" s="633" t="s">
        <v>68</v>
      </c>
      <c r="D53" s="633"/>
      <c r="E53" s="638"/>
      <c r="F53" s="69">
        <v>63</v>
      </c>
      <c r="G53" s="69">
        <v>39</v>
      </c>
      <c r="H53" s="69">
        <v>24</v>
      </c>
      <c r="I53" s="73">
        <v>23</v>
      </c>
      <c r="J53" s="69">
        <v>18</v>
      </c>
      <c r="K53" s="84">
        <v>5</v>
      </c>
      <c r="L53" s="69">
        <v>1</v>
      </c>
      <c r="M53" s="69">
        <v>0</v>
      </c>
      <c r="N53" s="69">
        <v>1</v>
      </c>
      <c r="O53" s="73">
        <v>8</v>
      </c>
      <c r="P53" s="69">
        <v>8</v>
      </c>
      <c r="Q53" s="189">
        <v>0</v>
      </c>
      <c r="R53" s="190">
        <v>14</v>
      </c>
      <c r="S53" s="69">
        <v>6</v>
      </c>
      <c r="T53" s="84">
        <v>8</v>
      </c>
      <c r="U53" s="73">
        <v>0</v>
      </c>
      <c r="V53" s="69">
        <v>0</v>
      </c>
      <c r="W53" s="84">
        <v>0</v>
      </c>
      <c r="X53" s="69">
        <v>6</v>
      </c>
      <c r="Y53" s="69">
        <v>0</v>
      </c>
      <c r="Z53" s="69">
        <v>6</v>
      </c>
      <c r="AA53" s="73">
        <v>0</v>
      </c>
      <c r="AB53" s="69">
        <v>0</v>
      </c>
      <c r="AC53" s="84">
        <v>0</v>
      </c>
      <c r="AD53" s="69">
        <v>2</v>
      </c>
      <c r="AE53" s="69">
        <v>1</v>
      </c>
      <c r="AF53" s="69">
        <v>1</v>
      </c>
      <c r="AG53" s="73">
        <v>8</v>
      </c>
      <c r="AH53" s="69">
        <v>5</v>
      </c>
      <c r="AI53" s="84">
        <v>3</v>
      </c>
      <c r="AJ53" s="69">
        <v>1</v>
      </c>
      <c r="AK53" s="69">
        <v>1</v>
      </c>
      <c r="AL53" s="69">
        <v>0</v>
      </c>
    </row>
    <row r="54" spans="1:38" ht="17.100000000000001" customHeight="1">
      <c r="A54" s="65"/>
      <c r="B54" s="65"/>
      <c r="C54" s="77"/>
      <c r="D54" s="77"/>
      <c r="E54" s="195"/>
      <c r="F54" s="66"/>
      <c r="G54" s="66"/>
      <c r="H54" s="66"/>
      <c r="I54" s="68"/>
      <c r="J54" s="66"/>
      <c r="K54" s="67"/>
      <c r="L54" s="66"/>
      <c r="M54" s="66"/>
      <c r="N54" s="66"/>
      <c r="O54" s="68"/>
      <c r="P54" s="66"/>
      <c r="Q54" s="186"/>
      <c r="R54" s="187"/>
      <c r="S54" s="66"/>
      <c r="T54" s="67"/>
      <c r="U54" s="68"/>
      <c r="V54" s="66"/>
      <c r="W54" s="67"/>
      <c r="X54" s="66"/>
      <c r="Y54" s="66"/>
      <c r="Z54" s="66"/>
      <c r="AA54" s="68"/>
      <c r="AB54" s="66"/>
      <c r="AC54" s="67"/>
      <c r="AD54" s="69"/>
      <c r="AE54" s="69"/>
      <c r="AF54" s="69"/>
      <c r="AG54" s="68"/>
      <c r="AH54" s="66"/>
      <c r="AI54" s="67"/>
      <c r="AJ54" s="66"/>
      <c r="AK54" s="66"/>
      <c r="AL54" s="66"/>
    </row>
    <row r="55" spans="1:38" s="64" customFormat="1" ht="17.100000000000001" customHeight="1">
      <c r="A55" s="634" t="s">
        <v>132</v>
      </c>
      <c r="B55" s="635"/>
      <c r="C55" s="635"/>
      <c r="D55" s="635"/>
      <c r="E55" s="636"/>
      <c r="F55" s="80">
        <v>167</v>
      </c>
      <c r="G55" s="80">
        <v>153</v>
      </c>
      <c r="H55" s="80">
        <v>14</v>
      </c>
      <c r="I55" s="82">
        <v>69</v>
      </c>
      <c r="J55" s="80">
        <v>65</v>
      </c>
      <c r="K55" s="81">
        <v>4</v>
      </c>
      <c r="L55" s="80">
        <v>13</v>
      </c>
      <c r="M55" s="80">
        <v>10</v>
      </c>
      <c r="N55" s="80">
        <v>3</v>
      </c>
      <c r="O55" s="82">
        <v>51</v>
      </c>
      <c r="P55" s="80">
        <v>50</v>
      </c>
      <c r="Q55" s="193">
        <v>1</v>
      </c>
      <c r="R55" s="194">
        <v>13</v>
      </c>
      <c r="S55" s="80">
        <v>11</v>
      </c>
      <c r="T55" s="81">
        <v>2</v>
      </c>
      <c r="U55" s="82">
        <v>2</v>
      </c>
      <c r="V55" s="80">
        <v>0</v>
      </c>
      <c r="W55" s="81">
        <v>2</v>
      </c>
      <c r="X55" s="80">
        <v>1</v>
      </c>
      <c r="Y55" s="80">
        <v>0</v>
      </c>
      <c r="Z55" s="80">
        <v>1</v>
      </c>
      <c r="AA55" s="82">
        <v>0</v>
      </c>
      <c r="AB55" s="80">
        <v>0</v>
      </c>
      <c r="AC55" s="81">
        <v>0</v>
      </c>
      <c r="AD55" s="71">
        <v>0</v>
      </c>
      <c r="AE55" s="71">
        <v>0</v>
      </c>
      <c r="AF55" s="71">
        <v>0</v>
      </c>
      <c r="AG55" s="82">
        <v>11</v>
      </c>
      <c r="AH55" s="80">
        <v>10</v>
      </c>
      <c r="AI55" s="81">
        <v>1</v>
      </c>
      <c r="AJ55" s="80">
        <v>7</v>
      </c>
      <c r="AK55" s="80">
        <v>7</v>
      </c>
      <c r="AL55" s="80">
        <v>0</v>
      </c>
    </row>
    <row r="56" spans="1:38" ht="17.100000000000001" customHeight="1">
      <c r="A56" s="65"/>
      <c r="B56" s="65"/>
      <c r="C56" s="65"/>
      <c r="D56" s="65"/>
      <c r="E56" s="177"/>
      <c r="F56" s="69"/>
      <c r="G56" s="66"/>
      <c r="H56" s="66"/>
      <c r="I56" s="73"/>
      <c r="J56" s="66"/>
      <c r="K56" s="67"/>
      <c r="L56" s="66"/>
      <c r="M56" s="66"/>
      <c r="N56" s="66"/>
      <c r="O56" s="68"/>
      <c r="P56" s="66"/>
      <c r="Q56" s="186"/>
      <c r="R56" s="187"/>
      <c r="S56" s="66"/>
      <c r="T56" s="67"/>
      <c r="U56" s="68"/>
      <c r="V56" s="66"/>
      <c r="W56" s="67"/>
      <c r="X56" s="66"/>
      <c r="Y56" s="66"/>
      <c r="Z56" s="66"/>
      <c r="AA56" s="68"/>
      <c r="AB56" s="66"/>
      <c r="AC56" s="67"/>
      <c r="AD56" s="69"/>
      <c r="AE56" s="69"/>
      <c r="AF56" s="69"/>
      <c r="AG56" s="68"/>
      <c r="AH56" s="66"/>
      <c r="AI56" s="67"/>
      <c r="AJ56" s="66"/>
      <c r="AK56" s="66"/>
      <c r="AL56" s="66"/>
    </row>
    <row r="57" spans="1:38" s="64" customFormat="1" ht="17.100000000000001" customHeight="1">
      <c r="A57" s="634" t="s">
        <v>3</v>
      </c>
      <c r="B57" s="635"/>
      <c r="C57" s="635"/>
      <c r="D57" s="635"/>
      <c r="E57" s="636"/>
      <c r="F57" s="80">
        <v>3866</v>
      </c>
      <c r="G57" s="80">
        <v>2383</v>
      </c>
      <c r="H57" s="80">
        <v>1483</v>
      </c>
      <c r="I57" s="82">
        <v>475</v>
      </c>
      <c r="J57" s="80">
        <v>270</v>
      </c>
      <c r="K57" s="81">
        <v>205</v>
      </c>
      <c r="L57" s="80">
        <v>310</v>
      </c>
      <c r="M57" s="80">
        <v>203</v>
      </c>
      <c r="N57" s="80">
        <v>107</v>
      </c>
      <c r="O57" s="82">
        <v>1357</v>
      </c>
      <c r="P57" s="80">
        <v>1240</v>
      </c>
      <c r="Q57" s="193">
        <v>117</v>
      </c>
      <c r="R57" s="194">
        <v>879</v>
      </c>
      <c r="S57" s="80">
        <v>333</v>
      </c>
      <c r="T57" s="81">
        <v>546</v>
      </c>
      <c r="U57" s="82">
        <v>65</v>
      </c>
      <c r="V57" s="80">
        <v>58</v>
      </c>
      <c r="W57" s="81">
        <v>7</v>
      </c>
      <c r="X57" s="80">
        <v>229</v>
      </c>
      <c r="Y57" s="80">
        <v>40</v>
      </c>
      <c r="Z57" s="80">
        <v>189</v>
      </c>
      <c r="AA57" s="82">
        <v>4</v>
      </c>
      <c r="AB57" s="80">
        <v>3</v>
      </c>
      <c r="AC57" s="81">
        <v>1</v>
      </c>
      <c r="AD57" s="71">
        <v>157</v>
      </c>
      <c r="AE57" s="71">
        <v>50</v>
      </c>
      <c r="AF57" s="71">
        <v>107</v>
      </c>
      <c r="AG57" s="82">
        <v>178</v>
      </c>
      <c r="AH57" s="80">
        <v>59</v>
      </c>
      <c r="AI57" s="81">
        <v>119</v>
      </c>
      <c r="AJ57" s="80">
        <v>212</v>
      </c>
      <c r="AK57" s="80">
        <v>127</v>
      </c>
      <c r="AL57" s="80">
        <v>85</v>
      </c>
    </row>
    <row r="58" spans="1:38" s="64" customFormat="1" ht="17.100000000000001" customHeight="1">
      <c r="A58" s="565"/>
      <c r="B58" s="566"/>
      <c r="C58" s="639" t="s">
        <v>250</v>
      </c>
      <c r="D58" s="639"/>
      <c r="E58" s="640"/>
      <c r="F58" s="69">
        <v>3842</v>
      </c>
      <c r="G58" s="66">
        <v>2373</v>
      </c>
      <c r="H58" s="66">
        <v>1469</v>
      </c>
      <c r="I58" s="73">
        <v>462</v>
      </c>
      <c r="J58" s="66">
        <v>264</v>
      </c>
      <c r="K58" s="67">
        <v>198</v>
      </c>
      <c r="L58" s="66">
        <v>310</v>
      </c>
      <c r="M58" s="66">
        <v>203</v>
      </c>
      <c r="N58" s="66">
        <v>107</v>
      </c>
      <c r="O58" s="68">
        <v>1357</v>
      </c>
      <c r="P58" s="66">
        <v>1240</v>
      </c>
      <c r="Q58" s="186">
        <v>117</v>
      </c>
      <c r="R58" s="187">
        <v>876</v>
      </c>
      <c r="S58" s="66">
        <v>332</v>
      </c>
      <c r="T58" s="67">
        <v>544</v>
      </c>
      <c r="U58" s="68">
        <v>65</v>
      </c>
      <c r="V58" s="66">
        <v>58</v>
      </c>
      <c r="W58" s="67">
        <v>7</v>
      </c>
      <c r="X58" s="66">
        <v>225</v>
      </c>
      <c r="Y58" s="66">
        <v>37</v>
      </c>
      <c r="Z58" s="66">
        <v>188</v>
      </c>
      <c r="AA58" s="68">
        <v>4</v>
      </c>
      <c r="AB58" s="66">
        <v>3</v>
      </c>
      <c r="AC58" s="67">
        <v>1</v>
      </c>
      <c r="AD58" s="69">
        <v>156</v>
      </c>
      <c r="AE58" s="69">
        <v>50</v>
      </c>
      <c r="AF58" s="69">
        <v>106</v>
      </c>
      <c r="AG58" s="68">
        <v>175</v>
      </c>
      <c r="AH58" s="66">
        <v>59</v>
      </c>
      <c r="AI58" s="67">
        <v>116</v>
      </c>
      <c r="AJ58" s="66">
        <v>212</v>
      </c>
      <c r="AK58" s="66">
        <v>127</v>
      </c>
      <c r="AL58" s="66">
        <v>85</v>
      </c>
    </row>
    <row r="59" spans="1:38" s="64" customFormat="1" ht="17.100000000000001" customHeight="1">
      <c r="A59" s="565"/>
      <c r="B59" s="566"/>
      <c r="C59" s="65" t="s">
        <v>251</v>
      </c>
      <c r="D59" s="65"/>
      <c r="E59" s="177"/>
      <c r="F59" s="66">
        <v>24</v>
      </c>
      <c r="G59" s="66">
        <v>10</v>
      </c>
      <c r="H59" s="66">
        <v>14</v>
      </c>
      <c r="I59" s="68">
        <v>13</v>
      </c>
      <c r="J59" s="66">
        <v>6</v>
      </c>
      <c r="K59" s="67">
        <v>7</v>
      </c>
      <c r="L59" s="66">
        <v>0</v>
      </c>
      <c r="M59" s="66">
        <v>0</v>
      </c>
      <c r="N59" s="66">
        <v>0</v>
      </c>
      <c r="O59" s="68">
        <v>0</v>
      </c>
      <c r="P59" s="66">
        <v>0</v>
      </c>
      <c r="Q59" s="186">
        <v>0</v>
      </c>
      <c r="R59" s="187">
        <v>3</v>
      </c>
      <c r="S59" s="66">
        <v>1</v>
      </c>
      <c r="T59" s="67">
        <v>2</v>
      </c>
      <c r="U59" s="68">
        <v>0</v>
      </c>
      <c r="V59" s="66">
        <v>0</v>
      </c>
      <c r="W59" s="67">
        <v>0</v>
      </c>
      <c r="X59" s="66">
        <v>4</v>
      </c>
      <c r="Y59" s="66">
        <v>3</v>
      </c>
      <c r="Z59" s="66">
        <v>1</v>
      </c>
      <c r="AA59" s="68">
        <v>0</v>
      </c>
      <c r="AB59" s="66">
        <v>0</v>
      </c>
      <c r="AC59" s="67">
        <v>0</v>
      </c>
      <c r="AD59" s="69">
        <v>1</v>
      </c>
      <c r="AE59" s="69">
        <v>0</v>
      </c>
      <c r="AF59" s="69">
        <v>1</v>
      </c>
      <c r="AG59" s="68">
        <v>3</v>
      </c>
      <c r="AH59" s="66">
        <v>0</v>
      </c>
      <c r="AI59" s="67">
        <v>3</v>
      </c>
      <c r="AJ59" s="66">
        <v>0</v>
      </c>
      <c r="AK59" s="66">
        <v>0</v>
      </c>
      <c r="AL59" s="66">
        <v>0</v>
      </c>
    </row>
    <row r="60" spans="1:38" ht="17.100000000000001" customHeight="1">
      <c r="A60" s="65"/>
      <c r="B60" s="65"/>
      <c r="C60" s="65"/>
      <c r="D60" s="65"/>
      <c r="E60" s="177"/>
      <c r="F60" s="66"/>
      <c r="G60" s="66"/>
      <c r="H60" s="66"/>
      <c r="I60" s="68"/>
      <c r="J60" s="66"/>
      <c r="K60" s="67"/>
      <c r="L60" s="66"/>
      <c r="M60" s="66"/>
      <c r="N60" s="66"/>
      <c r="O60" s="68"/>
      <c r="P60" s="66"/>
      <c r="Q60" s="186"/>
      <c r="R60" s="187"/>
      <c r="S60" s="66"/>
      <c r="T60" s="67"/>
      <c r="U60" s="68"/>
      <c r="V60" s="66"/>
      <c r="W60" s="67"/>
      <c r="X60" s="66"/>
      <c r="Y60" s="66"/>
      <c r="Z60" s="66"/>
      <c r="AA60" s="68"/>
      <c r="AB60" s="66"/>
      <c r="AC60" s="67"/>
      <c r="AD60" s="69"/>
      <c r="AE60" s="69"/>
      <c r="AF60" s="69"/>
      <c r="AG60" s="68"/>
      <c r="AH60" s="66"/>
      <c r="AI60" s="67"/>
      <c r="AJ60" s="66"/>
      <c r="AK60" s="66"/>
      <c r="AL60" s="66"/>
    </row>
    <row r="61" spans="1:38" ht="17.100000000000001" customHeight="1">
      <c r="A61" s="634" t="s">
        <v>131</v>
      </c>
      <c r="B61" s="635"/>
      <c r="C61" s="635"/>
      <c r="D61" s="635"/>
      <c r="E61" s="636"/>
      <c r="F61" s="80">
        <v>63</v>
      </c>
      <c r="G61" s="80">
        <v>22</v>
      </c>
      <c r="H61" s="80">
        <v>41</v>
      </c>
      <c r="I61" s="82">
        <v>25</v>
      </c>
      <c r="J61" s="80">
        <v>9</v>
      </c>
      <c r="K61" s="81">
        <v>16</v>
      </c>
      <c r="L61" s="80">
        <v>3</v>
      </c>
      <c r="M61" s="80">
        <v>0</v>
      </c>
      <c r="N61" s="80">
        <v>3</v>
      </c>
      <c r="O61" s="82">
        <v>11</v>
      </c>
      <c r="P61" s="80">
        <v>7</v>
      </c>
      <c r="Q61" s="193">
        <v>4</v>
      </c>
      <c r="R61" s="194">
        <v>9</v>
      </c>
      <c r="S61" s="80">
        <v>4</v>
      </c>
      <c r="T61" s="81">
        <v>5</v>
      </c>
      <c r="U61" s="82">
        <v>1</v>
      </c>
      <c r="V61" s="80">
        <v>1</v>
      </c>
      <c r="W61" s="81">
        <v>0</v>
      </c>
      <c r="X61" s="80">
        <v>5</v>
      </c>
      <c r="Y61" s="80">
        <v>0</v>
      </c>
      <c r="Z61" s="80">
        <v>5</v>
      </c>
      <c r="AA61" s="82">
        <v>1</v>
      </c>
      <c r="AB61" s="80">
        <v>1</v>
      </c>
      <c r="AC61" s="81">
        <v>0</v>
      </c>
      <c r="AD61" s="71">
        <v>0</v>
      </c>
      <c r="AE61" s="71">
        <v>0</v>
      </c>
      <c r="AF61" s="71">
        <v>0</v>
      </c>
      <c r="AG61" s="82">
        <v>6</v>
      </c>
      <c r="AH61" s="80">
        <v>0</v>
      </c>
      <c r="AI61" s="81">
        <v>6</v>
      </c>
      <c r="AJ61" s="80">
        <v>2</v>
      </c>
      <c r="AK61" s="80">
        <v>0</v>
      </c>
      <c r="AL61" s="80">
        <v>2</v>
      </c>
    </row>
    <row r="62" spans="1:38" ht="17.100000000000001" customHeight="1">
      <c r="A62" s="65"/>
      <c r="B62" s="65"/>
      <c r="C62" s="65"/>
      <c r="D62" s="65"/>
      <c r="E62" s="177"/>
      <c r="F62" s="201"/>
      <c r="G62" s="196"/>
      <c r="H62" s="196"/>
      <c r="I62" s="448"/>
      <c r="J62" s="196"/>
      <c r="K62" s="198"/>
      <c r="L62" s="196"/>
      <c r="M62" s="196"/>
      <c r="N62" s="196"/>
      <c r="O62" s="197"/>
      <c r="P62" s="196"/>
      <c r="Q62" s="199"/>
      <c r="R62" s="200"/>
      <c r="S62" s="196"/>
      <c r="T62" s="198"/>
      <c r="U62" s="197"/>
      <c r="V62" s="196"/>
      <c r="W62" s="198"/>
      <c r="X62" s="196"/>
      <c r="Y62" s="196"/>
      <c r="Z62" s="196"/>
      <c r="AA62" s="197"/>
      <c r="AB62" s="196"/>
      <c r="AC62" s="198"/>
      <c r="AD62" s="201"/>
      <c r="AE62" s="201"/>
      <c r="AF62" s="201"/>
      <c r="AG62" s="197"/>
      <c r="AH62" s="196"/>
      <c r="AI62" s="198"/>
      <c r="AJ62" s="196"/>
      <c r="AK62" s="196"/>
      <c r="AL62" s="196"/>
    </row>
    <row r="63" spans="1:38" s="64" customFormat="1" ht="17.100000000000001" customHeight="1">
      <c r="A63" s="634" t="s">
        <v>130</v>
      </c>
      <c r="B63" s="635"/>
      <c r="C63" s="635"/>
      <c r="D63" s="635"/>
      <c r="E63" s="636"/>
      <c r="F63" s="80">
        <v>400</v>
      </c>
      <c r="G63" s="80">
        <v>234</v>
      </c>
      <c r="H63" s="80">
        <v>166</v>
      </c>
      <c r="I63" s="82">
        <v>249</v>
      </c>
      <c r="J63" s="80">
        <v>154</v>
      </c>
      <c r="K63" s="81">
        <v>95</v>
      </c>
      <c r="L63" s="80">
        <v>10</v>
      </c>
      <c r="M63" s="80">
        <v>5</v>
      </c>
      <c r="N63" s="80">
        <v>5</v>
      </c>
      <c r="O63" s="82">
        <v>40</v>
      </c>
      <c r="P63" s="80">
        <v>32</v>
      </c>
      <c r="Q63" s="193">
        <v>8</v>
      </c>
      <c r="R63" s="194">
        <v>41</v>
      </c>
      <c r="S63" s="80">
        <v>14</v>
      </c>
      <c r="T63" s="81">
        <v>27</v>
      </c>
      <c r="U63" s="82">
        <v>1</v>
      </c>
      <c r="V63" s="80">
        <v>1</v>
      </c>
      <c r="W63" s="81">
        <v>0</v>
      </c>
      <c r="X63" s="80">
        <v>11</v>
      </c>
      <c r="Y63" s="80">
        <v>0</v>
      </c>
      <c r="Z63" s="80">
        <v>11</v>
      </c>
      <c r="AA63" s="82">
        <v>4</v>
      </c>
      <c r="AB63" s="80">
        <v>2</v>
      </c>
      <c r="AC63" s="81">
        <v>2</v>
      </c>
      <c r="AD63" s="71">
        <v>3</v>
      </c>
      <c r="AE63" s="71">
        <v>1</v>
      </c>
      <c r="AF63" s="71">
        <v>2</v>
      </c>
      <c r="AG63" s="82">
        <v>32</v>
      </c>
      <c r="AH63" s="80">
        <v>19</v>
      </c>
      <c r="AI63" s="81">
        <v>13</v>
      </c>
      <c r="AJ63" s="80">
        <v>9</v>
      </c>
      <c r="AK63" s="80">
        <v>6</v>
      </c>
      <c r="AL63" s="80">
        <v>3</v>
      </c>
    </row>
    <row r="64" spans="1:38" ht="16.5" customHeight="1">
      <c r="A64" s="65"/>
      <c r="B64" s="65"/>
      <c r="C64" s="65"/>
      <c r="D64" s="65"/>
      <c r="E64" s="177"/>
      <c r="F64" s="201"/>
      <c r="G64" s="196"/>
      <c r="H64" s="196"/>
      <c r="I64" s="448"/>
      <c r="J64" s="196"/>
      <c r="K64" s="198"/>
      <c r="L64" s="196"/>
      <c r="M64" s="196"/>
      <c r="N64" s="196"/>
      <c r="O64" s="197"/>
      <c r="P64" s="196"/>
      <c r="Q64" s="199"/>
      <c r="R64" s="200"/>
      <c r="S64" s="196"/>
      <c r="T64" s="198"/>
      <c r="U64" s="197"/>
      <c r="V64" s="196"/>
      <c r="W64" s="198"/>
      <c r="X64" s="196"/>
      <c r="Y64" s="196"/>
      <c r="Z64" s="196"/>
      <c r="AA64" s="197"/>
      <c r="AB64" s="196"/>
      <c r="AC64" s="198"/>
      <c r="AD64" s="201"/>
      <c r="AE64" s="201"/>
      <c r="AF64" s="201"/>
      <c r="AG64" s="197"/>
      <c r="AH64" s="196"/>
      <c r="AI64" s="198"/>
      <c r="AJ64" s="196"/>
      <c r="AK64" s="196"/>
      <c r="AL64" s="196"/>
    </row>
    <row r="65" spans="1:39" s="78" customFormat="1" ht="16.5" customHeight="1">
      <c r="A65" s="634" t="s">
        <v>69</v>
      </c>
      <c r="B65" s="634"/>
      <c r="C65" s="634"/>
      <c r="D65" s="634"/>
      <c r="E65" s="637"/>
      <c r="F65" s="80">
        <v>2</v>
      </c>
      <c r="G65" s="80">
        <v>2</v>
      </c>
      <c r="H65" s="80">
        <v>0</v>
      </c>
      <c r="I65" s="82">
        <v>0</v>
      </c>
      <c r="J65" s="80">
        <v>0</v>
      </c>
      <c r="K65" s="81">
        <v>0</v>
      </c>
      <c r="L65" s="80">
        <v>0</v>
      </c>
      <c r="M65" s="80">
        <v>0</v>
      </c>
      <c r="N65" s="80">
        <v>0</v>
      </c>
      <c r="O65" s="82">
        <v>1</v>
      </c>
      <c r="P65" s="80">
        <v>1</v>
      </c>
      <c r="Q65" s="193">
        <v>0</v>
      </c>
      <c r="R65" s="194">
        <v>0</v>
      </c>
      <c r="S65" s="80">
        <v>0</v>
      </c>
      <c r="T65" s="81">
        <v>0</v>
      </c>
      <c r="U65" s="82">
        <v>0</v>
      </c>
      <c r="V65" s="80">
        <v>0</v>
      </c>
      <c r="W65" s="81">
        <v>0</v>
      </c>
      <c r="X65" s="80">
        <v>0</v>
      </c>
      <c r="Y65" s="80">
        <v>0</v>
      </c>
      <c r="Z65" s="80">
        <v>0</v>
      </c>
      <c r="AA65" s="82">
        <v>0</v>
      </c>
      <c r="AB65" s="80">
        <v>0</v>
      </c>
      <c r="AC65" s="81">
        <v>0</v>
      </c>
      <c r="AD65" s="71">
        <v>0</v>
      </c>
      <c r="AE65" s="71">
        <v>0</v>
      </c>
      <c r="AF65" s="71">
        <v>0</v>
      </c>
      <c r="AG65" s="82">
        <v>1</v>
      </c>
      <c r="AH65" s="80">
        <v>1</v>
      </c>
      <c r="AI65" s="81">
        <v>0</v>
      </c>
      <c r="AJ65" s="80">
        <v>0</v>
      </c>
      <c r="AK65" s="80">
        <v>0</v>
      </c>
      <c r="AL65" s="80">
        <v>0</v>
      </c>
    </row>
    <row r="66" spans="1:39" ht="17.100000000000001" customHeight="1">
      <c r="A66" s="507"/>
      <c r="B66" s="507"/>
      <c r="C66" s="507"/>
      <c r="D66" s="507"/>
      <c r="E66" s="541"/>
      <c r="F66" s="200"/>
      <c r="G66" s="196"/>
      <c r="H66" s="196"/>
      <c r="I66" s="197"/>
      <c r="J66" s="196"/>
      <c r="K66" s="198"/>
      <c r="L66" s="196"/>
      <c r="M66" s="196"/>
      <c r="N66" s="196"/>
      <c r="O66" s="197"/>
      <c r="P66" s="196"/>
      <c r="Q66" s="199"/>
      <c r="R66" s="200"/>
      <c r="S66" s="196"/>
      <c r="T66" s="198"/>
      <c r="U66" s="197"/>
      <c r="V66" s="196"/>
      <c r="W66" s="198"/>
      <c r="X66" s="196"/>
      <c r="Y66" s="196"/>
      <c r="Z66" s="196"/>
      <c r="AA66" s="197"/>
      <c r="AB66" s="196"/>
      <c r="AC66" s="198"/>
      <c r="AD66" s="201"/>
      <c r="AE66" s="201"/>
      <c r="AF66" s="201"/>
      <c r="AG66" s="197"/>
      <c r="AH66" s="196"/>
      <c r="AI66" s="198"/>
      <c r="AJ66" s="196"/>
      <c r="AK66" s="196"/>
      <c r="AL66" s="196"/>
    </row>
    <row r="67" spans="1:39" s="64" customFormat="1" ht="17.100000000000001" customHeight="1">
      <c r="A67" s="634" t="s">
        <v>70</v>
      </c>
      <c r="B67" s="634"/>
      <c r="C67" s="634"/>
      <c r="D67" s="202"/>
      <c r="E67" s="203"/>
      <c r="F67" s="196"/>
      <c r="G67" s="196"/>
      <c r="H67" s="196"/>
      <c r="I67" s="197"/>
      <c r="J67" s="196"/>
      <c r="K67" s="198"/>
      <c r="L67" s="196"/>
      <c r="M67" s="196"/>
      <c r="N67" s="196"/>
      <c r="O67" s="197"/>
      <c r="P67" s="196"/>
      <c r="Q67" s="199"/>
      <c r="R67" s="200"/>
      <c r="S67" s="196"/>
      <c r="T67" s="198"/>
      <c r="U67" s="197"/>
      <c r="V67" s="196"/>
      <c r="W67" s="198"/>
      <c r="X67" s="196"/>
      <c r="Y67" s="196"/>
      <c r="Z67" s="196"/>
      <c r="AA67" s="197"/>
      <c r="AB67" s="196"/>
      <c r="AC67" s="198"/>
      <c r="AD67" s="201"/>
      <c r="AE67" s="201"/>
      <c r="AF67" s="201"/>
      <c r="AG67" s="197"/>
      <c r="AH67" s="196"/>
      <c r="AI67" s="198"/>
      <c r="AJ67" s="196"/>
      <c r="AK67" s="196"/>
      <c r="AL67" s="196"/>
      <c r="AM67" s="27"/>
    </row>
    <row r="68" spans="1:39" ht="17.100000000000001" customHeight="1">
      <c r="A68" s="65"/>
      <c r="B68" s="77" t="s">
        <v>256</v>
      </c>
      <c r="C68" s="77"/>
      <c r="D68" s="77"/>
      <c r="E68" s="195"/>
      <c r="F68" s="71">
        <v>9</v>
      </c>
      <c r="G68" s="80">
        <v>1</v>
      </c>
      <c r="H68" s="80">
        <v>8</v>
      </c>
      <c r="I68" s="72">
        <v>5</v>
      </c>
      <c r="J68" s="80">
        <v>1</v>
      </c>
      <c r="K68" s="81">
        <v>4</v>
      </c>
      <c r="L68" s="80">
        <v>0</v>
      </c>
      <c r="M68" s="80">
        <v>0</v>
      </c>
      <c r="N68" s="80">
        <v>0</v>
      </c>
      <c r="O68" s="82">
        <v>0</v>
      </c>
      <c r="P68" s="80">
        <v>0</v>
      </c>
      <c r="Q68" s="193">
        <v>0</v>
      </c>
      <c r="R68" s="194">
        <v>2</v>
      </c>
      <c r="S68" s="80">
        <v>0</v>
      </c>
      <c r="T68" s="81">
        <v>2</v>
      </c>
      <c r="U68" s="82">
        <v>0</v>
      </c>
      <c r="V68" s="80">
        <v>0</v>
      </c>
      <c r="W68" s="81">
        <v>0</v>
      </c>
      <c r="X68" s="80">
        <v>0</v>
      </c>
      <c r="Y68" s="80">
        <v>0</v>
      </c>
      <c r="Z68" s="80">
        <v>0</v>
      </c>
      <c r="AA68" s="82">
        <v>0</v>
      </c>
      <c r="AB68" s="80">
        <v>0</v>
      </c>
      <c r="AC68" s="81">
        <v>0</v>
      </c>
      <c r="AD68" s="71">
        <v>0</v>
      </c>
      <c r="AE68" s="71">
        <v>0</v>
      </c>
      <c r="AF68" s="71">
        <v>0</v>
      </c>
      <c r="AG68" s="82">
        <v>2</v>
      </c>
      <c r="AH68" s="80">
        <v>0</v>
      </c>
      <c r="AI68" s="81">
        <v>2</v>
      </c>
      <c r="AJ68" s="80">
        <v>0</v>
      </c>
      <c r="AK68" s="80">
        <v>0</v>
      </c>
      <c r="AL68" s="80">
        <v>0</v>
      </c>
      <c r="AM68" s="64"/>
    </row>
    <row r="69" spans="1:39" ht="17.100000000000001" customHeight="1">
      <c r="A69" s="65"/>
      <c r="B69" s="65"/>
      <c r="C69" s="642" t="s">
        <v>250</v>
      </c>
      <c r="D69" s="642"/>
      <c r="E69" s="643"/>
      <c r="F69" s="69">
        <v>7</v>
      </c>
      <c r="G69" s="66">
        <v>1</v>
      </c>
      <c r="H69" s="66">
        <v>6</v>
      </c>
      <c r="I69" s="73">
        <v>4</v>
      </c>
      <c r="J69" s="66">
        <v>1</v>
      </c>
      <c r="K69" s="67">
        <v>3</v>
      </c>
      <c r="L69" s="66">
        <v>0</v>
      </c>
      <c r="M69" s="66">
        <v>0</v>
      </c>
      <c r="N69" s="66">
        <v>0</v>
      </c>
      <c r="O69" s="68">
        <v>0</v>
      </c>
      <c r="P69" s="66">
        <v>0</v>
      </c>
      <c r="Q69" s="186">
        <v>0</v>
      </c>
      <c r="R69" s="187">
        <v>1</v>
      </c>
      <c r="S69" s="66">
        <v>0</v>
      </c>
      <c r="T69" s="67">
        <v>1</v>
      </c>
      <c r="U69" s="68">
        <v>0</v>
      </c>
      <c r="V69" s="66">
        <v>0</v>
      </c>
      <c r="W69" s="67">
        <v>0</v>
      </c>
      <c r="X69" s="66">
        <v>0</v>
      </c>
      <c r="Y69" s="66">
        <v>0</v>
      </c>
      <c r="Z69" s="66">
        <v>0</v>
      </c>
      <c r="AA69" s="68">
        <v>0</v>
      </c>
      <c r="AB69" s="66">
        <v>0</v>
      </c>
      <c r="AC69" s="67">
        <v>0</v>
      </c>
      <c r="AD69" s="69">
        <v>0</v>
      </c>
      <c r="AE69" s="69">
        <v>0</v>
      </c>
      <c r="AF69" s="69">
        <v>0</v>
      </c>
      <c r="AG69" s="68">
        <v>2</v>
      </c>
      <c r="AH69" s="66">
        <v>0</v>
      </c>
      <c r="AI69" s="67">
        <v>2</v>
      </c>
      <c r="AJ69" s="66">
        <v>0</v>
      </c>
      <c r="AK69" s="66">
        <v>0</v>
      </c>
      <c r="AL69" s="66">
        <v>0</v>
      </c>
    </row>
    <row r="70" spans="1:39" ht="17.100000000000001" customHeight="1">
      <c r="A70" s="65"/>
      <c r="B70" s="65"/>
      <c r="C70" s="205" t="s">
        <v>251</v>
      </c>
      <c r="D70" s="205"/>
      <c r="E70" s="206"/>
      <c r="F70" s="83">
        <v>2</v>
      </c>
      <c r="G70" s="83">
        <v>0</v>
      </c>
      <c r="H70" s="83">
        <v>2</v>
      </c>
      <c r="I70" s="204">
        <v>1</v>
      </c>
      <c r="J70" s="83">
        <v>0</v>
      </c>
      <c r="K70" s="83">
        <v>1</v>
      </c>
      <c r="L70" s="204">
        <v>0</v>
      </c>
      <c r="M70" s="83">
        <v>0</v>
      </c>
      <c r="N70" s="83">
        <v>0</v>
      </c>
      <c r="O70" s="204">
        <v>0</v>
      </c>
      <c r="P70" s="83">
        <v>0</v>
      </c>
      <c r="Q70" s="191">
        <v>0</v>
      </c>
      <c r="R70" s="192">
        <v>1</v>
      </c>
      <c r="S70" s="83">
        <v>0</v>
      </c>
      <c r="T70" s="83">
        <v>1</v>
      </c>
      <c r="U70" s="204">
        <v>0</v>
      </c>
      <c r="V70" s="83">
        <v>0</v>
      </c>
      <c r="W70" s="83">
        <v>0</v>
      </c>
      <c r="X70" s="204">
        <v>0</v>
      </c>
      <c r="Y70" s="83">
        <v>0</v>
      </c>
      <c r="Z70" s="83">
        <v>0</v>
      </c>
      <c r="AA70" s="204">
        <v>0</v>
      </c>
      <c r="AB70" s="83">
        <v>0</v>
      </c>
      <c r="AC70" s="83">
        <v>0</v>
      </c>
      <c r="AD70" s="204">
        <v>0</v>
      </c>
      <c r="AE70" s="83">
        <v>0</v>
      </c>
      <c r="AF70" s="83">
        <v>0</v>
      </c>
      <c r="AG70" s="204">
        <v>0</v>
      </c>
      <c r="AH70" s="83">
        <v>0</v>
      </c>
      <c r="AI70" s="83">
        <v>0</v>
      </c>
      <c r="AJ70" s="204">
        <v>0</v>
      </c>
      <c r="AK70" s="83">
        <v>0</v>
      </c>
      <c r="AL70" s="83">
        <v>0</v>
      </c>
    </row>
    <row r="71" spans="1:39" ht="17.100000000000001" customHeight="1">
      <c r="A71" s="65"/>
      <c r="B71" s="65"/>
      <c r="C71" s="207"/>
      <c r="D71" s="207"/>
      <c r="E71" s="208"/>
      <c r="F71" s="83"/>
      <c r="G71" s="83"/>
      <c r="H71" s="83"/>
      <c r="I71" s="204"/>
      <c r="J71" s="83"/>
      <c r="K71" s="83"/>
      <c r="L71" s="204"/>
      <c r="M71" s="83"/>
      <c r="N71" s="83"/>
      <c r="O71" s="204"/>
      <c r="P71" s="83"/>
      <c r="Q71" s="191"/>
      <c r="R71" s="192"/>
      <c r="S71" s="83"/>
      <c r="T71" s="83"/>
      <c r="U71" s="204"/>
      <c r="V71" s="83"/>
      <c r="W71" s="83"/>
      <c r="X71" s="204"/>
      <c r="Y71" s="83"/>
      <c r="Z71" s="83"/>
      <c r="AA71" s="204"/>
      <c r="AB71" s="83"/>
      <c r="AC71" s="83"/>
      <c r="AD71" s="204"/>
      <c r="AE71" s="83"/>
      <c r="AF71" s="83"/>
      <c r="AG71" s="204"/>
      <c r="AH71" s="83"/>
      <c r="AI71" s="83"/>
      <c r="AJ71" s="204"/>
      <c r="AK71" s="83"/>
      <c r="AL71" s="83"/>
    </row>
    <row r="72" spans="1:39" s="64" customFormat="1" ht="17.100000000000001" customHeight="1">
      <c r="A72" s="202"/>
      <c r="B72" s="634" t="s">
        <v>71</v>
      </c>
      <c r="C72" s="635"/>
      <c r="D72" s="635"/>
      <c r="E72" s="636"/>
      <c r="F72" s="503">
        <v>3875</v>
      </c>
      <c r="G72" s="503">
        <v>2384</v>
      </c>
      <c r="H72" s="503">
        <v>1491</v>
      </c>
      <c r="I72" s="504">
        <v>480</v>
      </c>
      <c r="J72" s="503">
        <v>271</v>
      </c>
      <c r="K72" s="503">
        <v>209</v>
      </c>
      <c r="L72" s="504">
        <v>310</v>
      </c>
      <c r="M72" s="503">
        <v>203</v>
      </c>
      <c r="N72" s="503">
        <v>107</v>
      </c>
      <c r="O72" s="504">
        <v>1357</v>
      </c>
      <c r="P72" s="503">
        <v>1240</v>
      </c>
      <c r="Q72" s="505">
        <v>117</v>
      </c>
      <c r="R72" s="506">
        <v>881</v>
      </c>
      <c r="S72" s="503">
        <v>333</v>
      </c>
      <c r="T72" s="503">
        <v>548</v>
      </c>
      <c r="U72" s="504">
        <v>65</v>
      </c>
      <c r="V72" s="503">
        <v>58</v>
      </c>
      <c r="W72" s="503">
        <v>7</v>
      </c>
      <c r="X72" s="504">
        <v>229</v>
      </c>
      <c r="Y72" s="503">
        <v>40</v>
      </c>
      <c r="Z72" s="503">
        <v>189</v>
      </c>
      <c r="AA72" s="504">
        <v>4</v>
      </c>
      <c r="AB72" s="503">
        <v>3</v>
      </c>
      <c r="AC72" s="503">
        <v>1</v>
      </c>
      <c r="AD72" s="504">
        <v>157</v>
      </c>
      <c r="AE72" s="503">
        <v>50</v>
      </c>
      <c r="AF72" s="503">
        <v>107</v>
      </c>
      <c r="AG72" s="504">
        <v>180</v>
      </c>
      <c r="AH72" s="503">
        <v>59</v>
      </c>
      <c r="AI72" s="503">
        <v>121</v>
      </c>
      <c r="AJ72" s="504">
        <v>212</v>
      </c>
      <c r="AK72" s="503">
        <v>127</v>
      </c>
      <c r="AL72" s="503">
        <v>85</v>
      </c>
      <c r="AM72" s="27"/>
    </row>
    <row r="73" spans="1:39" ht="17.100000000000001" customHeight="1">
      <c r="A73" s="202"/>
      <c r="B73" s="565"/>
      <c r="C73" s="566"/>
      <c r="D73" s="566"/>
      <c r="E73" s="567"/>
      <c r="F73" s="74"/>
      <c r="G73" s="74"/>
      <c r="H73" s="74"/>
      <c r="I73" s="76"/>
      <c r="J73" s="74"/>
      <c r="K73" s="75"/>
      <c r="L73" s="74"/>
      <c r="M73" s="74"/>
      <c r="N73" s="74"/>
      <c r="O73" s="76"/>
      <c r="P73" s="74"/>
      <c r="Q73" s="209"/>
      <c r="R73" s="210"/>
      <c r="S73" s="74"/>
      <c r="T73" s="75"/>
      <c r="U73" s="76"/>
      <c r="V73" s="74"/>
      <c r="W73" s="75"/>
      <c r="X73" s="74"/>
      <c r="Y73" s="74"/>
      <c r="Z73" s="74"/>
      <c r="AA73" s="76"/>
      <c r="AB73" s="74"/>
      <c r="AC73" s="75"/>
      <c r="AD73" s="74"/>
      <c r="AE73" s="74"/>
      <c r="AF73" s="74"/>
      <c r="AG73" s="76"/>
      <c r="AH73" s="74"/>
      <c r="AI73" s="75"/>
      <c r="AJ73" s="74"/>
      <c r="AK73" s="74"/>
      <c r="AL73" s="74"/>
      <c r="AM73" s="64"/>
    </row>
    <row r="74" spans="1:39" ht="17.100000000000001" customHeight="1">
      <c r="A74" s="65"/>
      <c r="B74" s="646" t="s">
        <v>252</v>
      </c>
      <c r="C74" s="646"/>
      <c r="D74" s="646"/>
      <c r="E74" s="647"/>
      <c r="F74" s="66">
        <v>685</v>
      </c>
      <c r="G74" s="66">
        <v>507</v>
      </c>
      <c r="H74" s="132">
        <v>178</v>
      </c>
      <c r="I74" s="66">
        <v>636</v>
      </c>
      <c r="J74" s="66">
        <v>470</v>
      </c>
      <c r="K74" s="132">
        <v>166</v>
      </c>
      <c r="L74" s="66">
        <v>0</v>
      </c>
      <c r="M74" s="66">
        <v>0</v>
      </c>
      <c r="N74" s="132">
        <v>0</v>
      </c>
      <c r="O74" s="66">
        <v>7</v>
      </c>
      <c r="P74" s="66">
        <v>5</v>
      </c>
      <c r="Q74" s="186">
        <v>2</v>
      </c>
      <c r="R74" s="187">
        <v>0</v>
      </c>
      <c r="S74" s="66">
        <v>0</v>
      </c>
      <c r="T74" s="132">
        <v>0</v>
      </c>
      <c r="U74" s="66">
        <v>0</v>
      </c>
      <c r="V74" s="66">
        <v>0</v>
      </c>
      <c r="W74" s="132">
        <v>0</v>
      </c>
      <c r="X74" s="66">
        <v>0</v>
      </c>
      <c r="Y74" s="66">
        <v>0</v>
      </c>
      <c r="Z74" s="132">
        <v>0</v>
      </c>
      <c r="AA74" s="66">
        <v>0</v>
      </c>
      <c r="AB74" s="66">
        <v>0</v>
      </c>
      <c r="AC74" s="132">
        <v>0</v>
      </c>
      <c r="AD74" s="66">
        <v>0</v>
      </c>
      <c r="AE74" s="66">
        <v>0</v>
      </c>
      <c r="AF74" s="132">
        <v>0</v>
      </c>
      <c r="AG74" s="66">
        <v>42</v>
      </c>
      <c r="AH74" s="66">
        <v>32</v>
      </c>
      <c r="AI74" s="132">
        <v>10</v>
      </c>
      <c r="AJ74" s="66">
        <v>0</v>
      </c>
      <c r="AK74" s="66">
        <v>0</v>
      </c>
      <c r="AL74" s="66">
        <v>0</v>
      </c>
    </row>
    <row r="75" spans="1:39" ht="17.100000000000001" customHeight="1">
      <c r="A75" s="65"/>
      <c r="B75" s="644" t="s">
        <v>129</v>
      </c>
      <c r="C75" s="644"/>
      <c r="D75" s="644"/>
      <c r="E75" s="645"/>
      <c r="F75" s="66">
        <v>39</v>
      </c>
      <c r="G75" s="66">
        <v>22</v>
      </c>
      <c r="H75" s="132">
        <v>17</v>
      </c>
      <c r="I75" s="66">
        <v>5</v>
      </c>
      <c r="J75" s="66">
        <v>4</v>
      </c>
      <c r="K75" s="132">
        <v>1</v>
      </c>
      <c r="L75" s="66">
        <v>2</v>
      </c>
      <c r="M75" s="66">
        <v>2</v>
      </c>
      <c r="N75" s="132">
        <v>0</v>
      </c>
      <c r="O75" s="66">
        <v>3</v>
      </c>
      <c r="P75" s="66">
        <v>3</v>
      </c>
      <c r="Q75" s="186">
        <v>0</v>
      </c>
      <c r="R75" s="187">
        <v>4</v>
      </c>
      <c r="S75" s="66">
        <v>3</v>
      </c>
      <c r="T75" s="132">
        <v>1</v>
      </c>
      <c r="U75" s="66">
        <v>2</v>
      </c>
      <c r="V75" s="66">
        <v>2</v>
      </c>
      <c r="W75" s="132">
        <v>0</v>
      </c>
      <c r="X75" s="66">
        <v>1</v>
      </c>
      <c r="Y75" s="66">
        <v>1</v>
      </c>
      <c r="Z75" s="132">
        <v>0</v>
      </c>
      <c r="AA75" s="66">
        <v>0</v>
      </c>
      <c r="AB75" s="66">
        <v>0</v>
      </c>
      <c r="AC75" s="132">
        <v>0</v>
      </c>
      <c r="AD75" s="66">
        <v>1</v>
      </c>
      <c r="AE75" s="66">
        <v>0</v>
      </c>
      <c r="AF75" s="132">
        <v>1</v>
      </c>
      <c r="AG75" s="66">
        <v>18</v>
      </c>
      <c r="AH75" s="66">
        <v>6</v>
      </c>
      <c r="AI75" s="132">
        <v>12</v>
      </c>
      <c r="AJ75" s="66">
        <v>3</v>
      </c>
      <c r="AK75" s="66">
        <v>1</v>
      </c>
      <c r="AL75" s="66">
        <v>2</v>
      </c>
    </row>
    <row r="76" spans="1:39" ht="17.100000000000001" customHeight="1">
      <c r="A76" s="65"/>
      <c r="B76" s="65"/>
      <c r="C76" s="65"/>
      <c r="D76" s="65"/>
      <c r="E76" s="177"/>
      <c r="F76" s="69"/>
      <c r="G76" s="66"/>
      <c r="H76" s="66"/>
      <c r="I76" s="73"/>
      <c r="J76" s="66"/>
      <c r="K76" s="67"/>
      <c r="L76" s="66"/>
      <c r="M76" s="66"/>
      <c r="N76" s="66"/>
      <c r="O76" s="68"/>
      <c r="P76" s="66"/>
      <c r="Q76" s="186"/>
      <c r="R76" s="187"/>
      <c r="S76" s="66"/>
      <c r="T76" s="67"/>
      <c r="U76" s="68"/>
      <c r="V76" s="66"/>
      <c r="W76" s="67"/>
      <c r="X76" s="66"/>
      <c r="Y76" s="66"/>
      <c r="Z76" s="66"/>
      <c r="AA76" s="68"/>
      <c r="AB76" s="66"/>
      <c r="AC76" s="67"/>
      <c r="AD76" s="69"/>
      <c r="AE76" s="69"/>
      <c r="AF76" s="69"/>
      <c r="AG76" s="68"/>
      <c r="AH76" s="66"/>
      <c r="AI76" s="67"/>
      <c r="AJ76" s="66"/>
      <c r="AK76" s="66"/>
      <c r="AL76" s="66"/>
    </row>
    <row r="77" spans="1:39" ht="17.100000000000001" customHeight="1">
      <c r="A77" s="634" t="s">
        <v>128</v>
      </c>
      <c r="B77" s="634"/>
      <c r="C77" s="634"/>
      <c r="D77" s="634"/>
      <c r="E77" s="637"/>
      <c r="F77" s="71">
        <v>6751</v>
      </c>
      <c r="G77" s="71">
        <v>3241</v>
      </c>
      <c r="H77" s="71">
        <v>3510</v>
      </c>
      <c r="I77" s="72">
        <v>5181</v>
      </c>
      <c r="J77" s="71">
        <v>2582</v>
      </c>
      <c r="K77" s="70">
        <v>2599</v>
      </c>
      <c r="L77" s="71">
        <v>38</v>
      </c>
      <c r="M77" s="71">
        <v>20</v>
      </c>
      <c r="N77" s="71">
        <v>18</v>
      </c>
      <c r="O77" s="72">
        <v>174</v>
      </c>
      <c r="P77" s="71">
        <v>147</v>
      </c>
      <c r="Q77" s="184">
        <v>27</v>
      </c>
      <c r="R77" s="185">
        <v>414</v>
      </c>
      <c r="S77" s="71">
        <v>153</v>
      </c>
      <c r="T77" s="70">
        <v>261</v>
      </c>
      <c r="U77" s="72">
        <v>0</v>
      </c>
      <c r="V77" s="71">
        <v>0</v>
      </c>
      <c r="W77" s="70">
        <v>0</v>
      </c>
      <c r="X77" s="71">
        <v>178</v>
      </c>
      <c r="Y77" s="71">
        <v>6</v>
      </c>
      <c r="Z77" s="71">
        <v>172</v>
      </c>
      <c r="AA77" s="72">
        <v>2</v>
      </c>
      <c r="AB77" s="71">
        <v>0</v>
      </c>
      <c r="AC77" s="70">
        <v>2</v>
      </c>
      <c r="AD77" s="71">
        <v>9</v>
      </c>
      <c r="AE77" s="71">
        <v>2</v>
      </c>
      <c r="AF77" s="71">
        <v>7</v>
      </c>
      <c r="AG77" s="72">
        <v>633</v>
      </c>
      <c r="AH77" s="71">
        <v>259</v>
      </c>
      <c r="AI77" s="70">
        <v>374</v>
      </c>
      <c r="AJ77" s="71">
        <v>122</v>
      </c>
      <c r="AK77" s="71">
        <v>72</v>
      </c>
      <c r="AL77" s="71">
        <v>50</v>
      </c>
    </row>
    <row r="78" spans="1:39" ht="17.100000000000001" customHeight="1">
      <c r="A78" s="65"/>
      <c r="B78" s="65"/>
      <c r="C78" s="633" t="s">
        <v>127</v>
      </c>
      <c r="D78" s="633"/>
      <c r="E78" s="638"/>
      <c r="F78" s="66">
        <v>5582</v>
      </c>
      <c r="G78" s="66">
        <v>3165</v>
      </c>
      <c r="H78" s="132">
        <v>2417</v>
      </c>
      <c r="I78" s="66">
        <v>4527</v>
      </c>
      <c r="J78" s="66">
        <v>2538</v>
      </c>
      <c r="K78" s="132">
        <v>1989</v>
      </c>
      <c r="L78" s="66">
        <v>27</v>
      </c>
      <c r="M78" s="66">
        <v>20</v>
      </c>
      <c r="N78" s="132">
        <v>7</v>
      </c>
      <c r="O78" s="66">
        <v>146</v>
      </c>
      <c r="P78" s="66">
        <v>136</v>
      </c>
      <c r="Q78" s="186">
        <v>10</v>
      </c>
      <c r="R78" s="187">
        <v>225</v>
      </c>
      <c r="S78" s="66">
        <v>144</v>
      </c>
      <c r="T78" s="132">
        <v>81</v>
      </c>
      <c r="U78" s="66">
        <v>0</v>
      </c>
      <c r="V78" s="66">
        <v>0</v>
      </c>
      <c r="W78" s="132">
        <v>0</v>
      </c>
      <c r="X78" s="66">
        <v>38</v>
      </c>
      <c r="Y78" s="66">
        <v>3</v>
      </c>
      <c r="Z78" s="132">
        <v>35</v>
      </c>
      <c r="AA78" s="66">
        <v>0</v>
      </c>
      <c r="AB78" s="66">
        <v>0</v>
      </c>
      <c r="AC78" s="132">
        <v>0</v>
      </c>
      <c r="AD78" s="66">
        <v>3</v>
      </c>
      <c r="AE78" s="66">
        <v>2</v>
      </c>
      <c r="AF78" s="132">
        <v>1</v>
      </c>
      <c r="AG78" s="66">
        <v>524</v>
      </c>
      <c r="AH78" s="66">
        <v>250</v>
      </c>
      <c r="AI78" s="132">
        <v>274</v>
      </c>
      <c r="AJ78" s="66">
        <v>92</v>
      </c>
      <c r="AK78" s="66">
        <v>72</v>
      </c>
      <c r="AL78" s="66">
        <v>20</v>
      </c>
    </row>
    <row r="79" spans="1:39" ht="17.100000000000001" customHeight="1">
      <c r="A79" s="65"/>
      <c r="B79" s="65"/>
      <c r="C79" s="633" t="s">
        <v>126</v>
      </c>
      <c r="D79" s="633"/>
      <c r="E79" s="638"/>
      <c r="F79" s="66">
        <v>1169</v>
      </c>
      <c r="G79" s="66">
        <v>76</v>
      </c>
      <c r="H79" s="132">
        <v>1093</v>
      </c>
      <c r="I79" s="66">
        <v>654</v>
      </c>
      <c r="J79" s="66">
        <v>44</v>
      </c>
      <c r="K79" s="132">
        <v>610</v>
      </c>
      <c r="L79" s="66">
        <v>11</v>
      </c>
      <c r="M79" s="66">
        <v>0</v>
      </c>
      <c r="N79" s="132">
        <v>11</v>
      </c>
      <c r="O79" s="66">
        <v>28</v>
      </c>
      <c r="P79" s="66">
        <v>11</v>
      </c>
      <c r="Q79" s="186">
        <v>17</v>
      </c>
      <c r="R79" s="211">
        <v>189</v>
      </c>
      <c r="S79" s="133">
        <v>9</v>
      </c>
      <c r="T79" s="134">
        <v>180</v>
      </c>
      <c r="U79" s="66">
        <v>0</v>
      </c>
      <c r="V79" s="66">
        <v>0</v>
      </c>
      <c r="W79" s="132">
        <v>0</v>
      </c>
      <c r="X79" s="66">
        <v>140</v>
      </c>
      <c r="Y79" s="66">
        <v>3</v>
      </c>
      <c r="Z79" s="132">
        <v>137</v>
      </c>
      <c r="AA79" s="66">
        <v>2</v>
      </c>
      <c r="AB79" s="66">
        <v>0</v>
      </c>
      <c r="AC79" s="132">
        <v>2</v>
      </c>
      <c r="AD79" s="66">
        <v>6</v>
      </c>
      <c r="AE79" s="66">
        <v>0</v>
      </c>
      <c r="AF79" s="132">
        <v>6</v>
      </c>
      <c r="AG79" s="66">
        <v>109</v>
      </c>
      <c r="AH79" s="66">
        <v>9</v>
      </c>
      <c r="AI79" s="132">
        <v>100</v>
      </c>
      <c r="AJ79" s="66">
        <v>30</v>
      </c>
      <c r="AK79" s="66">
        <v>0</v>
      </c>
      <c r="AL79" s="66">
        <v>30</v>
      </c>
    </row>
    <row r="80" spans="1:39" s="64" customFormat="1" ht="17.100000000000001" customHeight="1">
      <c r="A80" s="65"/>
      <c r="B80" s="65"/>
      <c r="C80" s="65"/>
      <c r="D80" s="65"/>
      <c r="E80" s="177"/>
      <c r="F80" s="514"/>
      <c r="G80" s="515"/>
      <c r="H80" s="515"/>
      <c r="I80" s="516"/>
      <c r="J80" s="515"/>
      <c r="K80" s="517"/>
      <c r="L80" s="515"/>
      <c r="M80" s="515"/>
      <c r="N80" s="515"/>
      <c r="O80" s="516"/>
      <c r="P80" s="515"/>
      <c r="Q80" s="518"/>
      <c r="R80" s="519"/>
      <c r="S80" s="515"/>
      <c r="T80" s="517"/>
      <c r="U80" s="516"/>
      <c r="V80" s="515"/>
      <c r="W80" s="517"/>
      <c r="X80" s="515"/>
      <c r="Y80" s="515"/>
      <c r="Z80" s="515"/>
      <c r="AA80" s="516"/>
      <c r="AB80" s="515"/>
      <c r="AC80" s="517"/>
      <c r="AD80" s="514"/>
      <c r="AE80" s="514"/>
      <c r="AF80" s="514"/>
      <c r="AG80" s="516"/>
      <c r="AH80" s="515"/>
      <c r="AI80" s="517"/>
      <c r="AJ80" s="515"/>
      <c r="AK80" s="515"/>
      <c r="AL80" s="515"/>
      <c r="AM80" s="27"/>
    </row>
    <row r="81" spans="1:40" s="64" customFormat="1" ht="17.100000000000001" customHeight="1">
      <c r="A81" s="634" t="s">
        <v>125</v>
      </c>
      <c r="B81" s="634"/>
      <c r="C81" s="634"/>
      <c r="D81" s="634"/>
      <c r="E81" s="569" t="s">
        <v>72</v>
      </c>
      <c r="F81" s="252">
        <v>44.2</v>
      </c>
      <c r="G81" s="252">
        <v>37.799999999999997</v>
      </c>
      <c r="H81" s="252">
        <v>50.5</v>
      </c>
      <c r="I81" s="253">
        <v>61.9</v>
      </c>
      <c r="J81" s="252">
        <v>58.137535816618914</v>
      </c>
      <c r="K81" s="254">
        <v>65.525946704067323</v>
      </c>
      <c r="L81" s="252">
        <v>6.4718162839248432</v>
      </c>
      <c r="M81" s="252">
        <v>5.0167224080267561</v>
      </c>
      <c r="N81" s="252">
        <v>8.8888888888888893</v>
      </c>
      <c r="O81" s="253">
        <v>9.5359510453850085</v>
      </c>
      <c r="P81" s="252">
        <v>9.2861288450377248</v>
      </c>
      <c r="Q81" s="255">
        <v>11.344537815126051</v>
      </c>
      <c r="R81" s="256">
        <v>21.630094043887148</v>
      </c>
      <c r="S81" s="252">
        <v>21.906116642958747</v>
      </c>
      <c r="T81" s="254">
        <v>21.469859620148636</v>
      </c>
      <c r="U81" s="253">
        <v>22.448979591836736</v>
      </c>
      <c r="V81" s="252">
        <v>23.863636363636363</v>
      </c>
      <c r="W81" s="254">
        <v>10</v>
      </c>
      <c r="X81" s="252">
        <v>29.66101694915254</v>
      </c>
      <c r="Y81" s="252">
        <v>11.320754716981133</v>
      </c>
      <c r="Z81" s="252">
        <v>31.471135940409685</v>
      </c>
      <c r="AA81" s="253">
        <v>89.081455805892546</v>
      </c>
      <c r="AB81" s="252">
        <v>76.470588235294116</v>
      </c>
      <c r="AC81" s="254">
        <v>90.766208251473472</v>
      </c>
      <c r="AD81" s="252">
        <v>4.6296296296296298</v>
      </c>
      <c r="AE81" s="252">
        <v>2.8169014084507045</v>
      </c>
      <c r="AF81" s="252">
        <v>5.5172413793103452</v>
      </c>
      <c r="AG81" s="253">
        <v>51.451905626134298</v>
      </c>
      <c r="AH81" s="252">
        <v>49.302325581395351</v>
      </c>
      <c r="AI81" s="254">
        <v>52.827380952380956</v>
      </c>
      <c r="AJ81" s="252">
        <v>24.144869215291749</v>
      </c>
      <c r="AK81" s="252">
        <v>25.806451612903224</v>
      </c>
      <c r="AL81" s="252">
        <v>22.018348623853214</v>
      </c>
    </row>
    <row r="82" spans="1:40" ht="17.100000000000001" customHeight="1">
      <c r="A82" s="634" t="s">
        <v>73</v>
      </c>
      <c r="B82" s="634"/>
      <c r="C82" s="634"/>
      <c r="D82" s="634"/>
      <c r="E82" s="569" t="s">
        <v>72</v>
      </c>
      <c r="F82" s="252">
        <v>26.7</v>
      </c>
      <c r="G82" s="536">
        <v>33.1</v>
      </c>
      <c r="H82" s="536">
        <v>20.5</v>
      </c>
      <c r="I82" s="537">
        <v>6.8</v>
      </c>
      <c r="J82" s="536">
        <v>7.8</v>
      </c>
      <c r="K82" s="538">
        <v>5.9</v>
      </c>
      <c r="L82" s="536">
        <v>64.718162839248436</v>
      </c>
      <c r="M82" s="536">
        <v>67.892976588628756</v>
      </c>
      <c r="N82" s="536">
        <v>59.444444444444443</v>
      </c>
      <c r="O82" s="537">
        <v>69.199388067312597</v>
      </c>
      <c r="P82" s="536">
        <v>71.967498549042361</v>
      </c>
      <c r="Q82" s="539">
        <v>49.159663865546214</v>
      </c>
      <c r="R82" s="540">
        <v>46</v>
      </c>
      <c r="S82" s="536">
        <v>47.368421052631575</v>
      </c>
      <c r="T82" s="538">
        <v>45.3</v>
      </c>
      <c r="U82" s="537">
        <v>66.326530612244895</v>
      </c>
      <c r="V82" s="536">
        <v>65.909090909090907</v>
      </c>
      <c r="W82" s="538">
        <v>70</v>
      </c>
      <c r="X82" s="536">
        <v>38.813559322033896</v>
      </c>
      <c r="Y82" s="536">
        <v>75.471698113207552</v>
      </c>
      <c r="Z82" s="536">
        <v>35.195530726256983</v>
      </c>
      <c r="AA82" s="537">
        <v>0.6932409012131715</v>
      </c>
      <c r="AB82" s="536">
        <v>4.4117647058823533</v>
      </c>
      <c r="AC82" s="538">
        <v>0.19646365422396855</v>
      </c>
      <c r="AD82" s="252">
        <v>72.68518518518519</v>
      </c>
      <c r="AE82" s="252">
        <v>70.422535211267601</v>
      </c>
      <c r="AF82" s="252">
        <v>73.793103448275872</v>
      </c>
      <c r="AG82" s="537">
        <v>16.3</v>
      </c>
      <c r="AH82" s="536">
        <v>13.720930232558141</v>
      </c>
      <c r="AI82" s="538">
        <v>18</v>
      </c>
      <c r="AJ82" s="536">
        <v>42.655935613682097</v>
      </c>
      <c r="AK82" s="536">
        <v>45.519713261648747</v>
      </c>
      <c r="AL82" s="536">
        <v>38.990825688073393</v>
      </c>
      <c r="AM82" s="64"/>
    </row>
    <row r="83" spans="1:40">
      <c r="A83" s="58"/>
      <c r="B83" s="58"/>
      <c r="C83" s="58"/>
      <c r="D83" s="58"/>
      <c r="E83" s="58"/>
      <c r="F83" s="59"/>
      <c r="G83" s="58"/>
      <c r="H83" s="58"/>
      <c r="I83" s="578"/>
      <c r="J83" s="58"/>
      <c r="K83" s="579"/>
      <c r="L83" s="58"/>
      <c r="M83" s="58"/>
      <c r="N83" s="58"/>
      <c r="O83" s="578"/>
      <c r="P83" s="58"/>
      <c r="Q83" s="500"/>
      <c r="R83" s="587"/>
      <c r="S83" s="58"/>
      <c r="T83" s="58"/>
      <c r="U83" s="578"/>
      <c r="V83" s="58"/>
      <c r="W83" s="579"/>
      <c r="X83" s="58"/>
      <c r="Y83" s="58"/>
      <c r="Z83" s="58"/>
      <c r="AA83" s="578"/>
      <c r="AB83" s="58"/>
      <c r="AC83" s="579"/>
      <c r="AD83" s="499"/>
      <c r="AE83" s="499"/>
      <c r="AF83" s="499"/>
      <c r="AG83" s="578"/>
      <c r="AH83" s="58"/>
      <c r="AI83" s="579"/>
      <c r="AJ83" s="58"/>
      <c r="AK83" s="58"/>
      <c r="AL83" s="58"/>
    </row>
    <row r="84" spans="1:40">
      <c r="AD84" s="27"/>
      <c r="AE84" s="27"/>
      <c r="AF84" s="27"/>
    </row>
    <row r="91" spans="1:40" ht="24">
      <c r="A91" s="94"/>
      <c r="B91" s="94"/>
      <c r="C91" s="94"/>
      <c r="D91" s="94"/>
      <c r="E91" s="94"/>
      <c r="F91" s="94"/>
      <c r="G91" s="94"/>
      <c r="H91" s="654"/>
      <c r="I91" s="655"/>
      <c r="J91" s="655"/>
      <c r="K91" s="655"/>
      <c r="L91" s="655"/>
      <c r="M91" s="655"/>
      <c r="N91" s="655"/>
      <c r="O91" s="655"/>
      <c r="P91" s="655"/>
      <c r="Q91" s="655"/>
      <c r="R91" s="655"/>
      <c r="S91" s="655"/>
      <c r="T91" s="655"/>
      <c r="U91" s="655"/>
      <c r="V91" s="655"/>
      <c r="W91" s="655"/>
      <c r="X91" s="655"/>
      <c r="Y91" s="94"/>
      <c r="Z91" s="94"/>
      <c r="AA91" s="94"/>
      <c r="AC91" s="94"/>
      <c r="AD91" s="95"/>
      <c r="AE91" s="95"/>
      <c r="AF91" s="95"/>
      <c r="AG91" s="94"/>
      <c r="AH91" s="94"/>
      <c r="AI91" s="94"/>
      <c r="AJ91" s="94"/>
    </row>
    <row r="92" spans="1:40" s="90" customFormat="1" ht="19.5" customHeight="1">
      <c r="A92" s="91"/>
      <c r="B92" s="91"/>
      <c r="C92" s="91"/>
      <c r="D92" s="91"/>
      <c r="E92" s="93" t="s">
        <v>529</v>
      </c>
      <c r="G92" s="91"/>
      <c r="H92" s="641" t="s">
        <v>162</v>
      </c>
      <c r="I92" s="641"/>
      <c r="J92" s="641"/>
      <c r="K92" s="641"/>
      <c r="L92" s="641"/>
      <c r="M92" s="641"/>
      <c r="N92" s="641"/>
      <c r="O92" s="641"/>
      <c r="P92" s="641"/>
      <c r="Q92" s="641"/>
      <c r="R92" s="641"/>
      <c r="S92" s="641"/>
      <c r="T92" s="641"/>
      <c r="U92" s="641"/>
      <c r="V92" s="641"/>
      <c r="W92" s="641"/>
      <c r="X92" s="641"/>
      <c r="Y92" s="91" t="s">
        <v>57</v>
      </c>
      <c r="Z92" s="91"/>
      <c r="AA92" s="91"/>
      <c r="AC92" s="91"/>
      <c r="AD92" s="92"/>
      <c r="AE92" s="92"/>
      <c r="AF92" s="92"/>
      <c r="AG92" s="91"/>
      <c r="AH92" s="91"/>
      <c r="AI92" s="91"/>
      <c r="AJ92" s="91"/>
      <c r="AM92" s="27"/>
    </row>
    <row r="93" spans="1:40" ht="18">
      <c r="A93" s="65"/>
      <c r="B93" s="65" t="s">
        <v>163</v>
      </c>
      <c r="C93" s="65"/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168"/>
      <c r="AE93" s="168"/>
      <c r="AF93" s="168"/>
      <c r="AG93" s="65"/>
      <c r="AH93" s="65"/>
      <c r="AI93" s="65"/>
      <c r="AJ93" s="65"/>
      <c r="AK93" s="65"/>
      <c r="AL93" s="65"/>
      <c r="AM93" s="90"/>
    </row>
    <row r="94" spans="1:40" ht="17.100000000000001" customHeight="1">
      <c r="A94" s="169"/>
      <c r="B94" s="169" t="s">
        <v>160</v>
      </c>
      <c r="C94" s="170"/>
      <c r="D94" s="170"/>
      <c r="E94" s="171"/>
      <c r="F94" s="212" t="s">
        <v>159</v>
      </c>
      <c r="G94" s="212"/>
      <c r="H94" s="213"/>
      <c r="I94" s="212" t="s">
        <v>158</v>
      </c>
      <c r="J94" s="212"/>
      <c r="K94" s="213"/>
      <c r="L94" s="212" t="s">
        <v>157</v>
      </c>
      <c r="M94" s="212"/>
      <c r="N94" s="213"/>
      <c r="O94" s="212" t="s">
        <v>156</v>
      </c>
      <c r="P94" s="212"/>
      <c r="Q94" s="214"/>
      <c r="R94" s="215" t="s">
        <v>155</v>
      </c>
      <c r="S94" s="212"/>
      <c r="T94" s="213"/>
      <c r="U94" s="212" t="s">
        <v>154</v>
      </c>
      <c r="V94" s="212"/>
      <c r="W94" s="213"/>
      <c r="X94" s="212" t="s">
        <v>153</v>
      </c>
      <c r="Y94" s="212"/>
      <c r="Z94" s="213"/>
      <c r="AA94" s="648" t="s">
        <v>152</v>
      </c>
      <c r="AB94" s="649"/>
      <c r="AC94" s="650"/>
      <c r="AD94" s="651" t="s">
        <v>151</v>
      </c>
      <c r="AE94" s="652"/>
      <c r="AF94" s="653"/>
      <c r="AG94" s="216" t="s">
        <v>150</v>
      </c>
      <c r="AH94" s="212"/>
      <c r="AI94" s="212"/>
      <c r="AJ94" s="215" t="s">
        <v>149</v>
      </c>
      <c r="AK94" s="212"/>
      <c r="AL94" s="212"/>
    </row>
    <row r="95" spans="1:40" ht="17.100000000000001" customHeight="1">
      <c r="A95" s="63"/>
      <c r="B95" s="63"/>
      <c r="C95" s="63"/>
      <c r="D95" s="63"/>
      <c r="E95" s="172"/>
      <c r="F95" s="450" t="s">
        <v>63</v>
      </c>
      <c r="G95" s="450" t="s">
        <v>64</v>
      </c>
      <c r="H95" s="450" t="s">
        <v>65</v>
      </c>
      <c r="I95" s="450" t="s">
        <v>63</v>
      </c>
      <c r="J95" s="450" t="s">
        <v>64</v>
      </c>
      <c r="K95" s="450" t="s">
        <v>65</v>
      </c>
      <c r="L95" s="450" t="s">
        <v>63</v>
      </c>
      <c r="M95" s="450" t="s">
        <v>64</v>
      </c>
      <c r="N95" s="450" t="s">
        <v>65</v>
      </c>
      <c r="O95" s="450" t="s">
        <v>63</v>
      </c>
      <c r="P95" s="450" t="s">
        <v>64</v>
      </c>
      <c r="Q95" s="173" t="s">
        <v>65</v>
      </c>
      <c r="R95" s="174" t="s">
        <v>63</v>
      </c>
      <c r="S95" s="450" t="s">
        <v>64</v>
      </c>
      <c r="T95" s="450" t="s">
        <v>65</v>
      </c>
      <c r="U95" s="450" t="s">
        <v>63</v>
      </c>
      <c r="V95" s="450" t="s">
        <v>64</v>
      </c>
      <c r="W95" s="450" t="s">
        <v>65</v>
      </c>
      <c r="X95" s="450" t="s">
        <v>63</v>
      </c>
      <c r="Y95" s="450" t="s">
        <v>64</v>
      </c>
      <c r="Z95" s="450" t="s">
        <v>65</v>
      </c>
      <c r="AA95" s="450" t="s">
        <v>63</v>
      </c>
      <c r="AB95" s="450" t="s">
        <v>64</v>
      </c>
      <c r="AC95" s="450" t="s">
        <v>65</v>
      </c>
      <c r="AD95" s="89" t="s">
        <v>148</v>
      </c>
      <c r="AE95" s="89" t="s">
        <v>147</v>
      </c>
      <c r="AF95" s="89" t="s">
        <v>146</v>
      </c>
      <c r="AG95" s="450" t="s">
        <v>63</v>
      </c>
      <c r="AH95" s="450" t="s">
        <v>64</v>
      </c>
      <c r="AI95" s="449" t="s">
        <v>65</v>
      </c>
      <c r="AJ95" s="175" t="s">
        <v>63</v>
      </c>
      <c r="AK95" s="176" t="s">
        <v>64</v>
      </c>
      <c r="AL95" s="580" t="s">
        <v>65</v>
      </c>
    </row>
    <row r="96" spans="1:40" ht="17.100000000000001" customHeight="1">
      <c r="A96" s="65"/>
      <c r="B96" s="65"/>
      <c r="C96" s="65"/>
      <c r="D96" s="65"/>
      <c r="E96" s="177"/>
      <c r="F96" s="135"/>
      <c r="G96" s="135"/>
      <c r="H96" s="136"/>
      <c r="I96" s="137"/>
      <c r="J96" s="135"/>
      <c r="K96" s="136"/>
      <c r="L96" s="137"/>
      <c r="M96" s="135"/>
      <c r="N96" s="136"/>
      <c r="O96" s="137"/>
      <c r="P96" s="135"/>
      <c r="Q96" s="217"/>
      <c r="R96" s="218"/>
      <c r="S96" s="135"/>
      <c r="T96" s="136"/>
      <c r="U96" s="137"/>
      <c r="V96" s="135"/>
      <c r="W96" s="136"/>
      <c r="X96" s="137"/>
      <c r="Y96" s="135"/>
      <c r="Z96" s="136"/>
      <c r="AA96" s="137"/>
      <c r="AB96" s="135"/>
      <c r="AC96" s="136"/>
      <c r="AD96" s="137"/>
      <c r="AE96" s="135"/>
      <c r="AF96" s="136"/>
      <c r="AG96" s="137"/>
      <c r="AH96" s="135"/>
      <c r="AI96" s="136"/>
      <c r="AJ96" s="219"/>
      <c r="AK96" s="220"/>
      <c r="AL96" s="220"/>
      <c r="AN96" s="64"/>
    </row>
    <row r="97" spans="1:40" s="64" customFormat="1" ht="17.100000000000001" customHeight="1">
      <c r="A97" s="634" t="s">
        <v>66</v>
      </c>
      <c r="B97" s="634"/>
      <c r="C97" s="634"/>
      <c r="D97" s="634"/>
      <c r="E97" s="183"/>
      <c r="F97" s="138">
        <v>10086</v>
      </c>
      <c r="G97" s="138">
        <v>5195</v>
      </c>
      <c r="H97" s="139">
        <v>4891</v>
      </c>
      <c r="I97" s="140">
        <v>5086</v>
      </c>
      <c r="J97" s="138">
        <v>2433</v>
      </c>
      <c r="K97" s="139">
        <v>2653</v>
      </c>
      <c r="L97" s="140">
        <v>479</v>
      </c>
      <c r="M97" s="138">
        <v>299</v>
      </c>
      <c r="N97" s="139">
        <v>180</v>
      </c>
      <c r="O97" s="140">
        <v>1545</v>
      </c>
      <c r="P97" s="138">
        <v>1380</v>
      </c>
      <c r="Q97" s="221">
        <v>165</v>
      </c>
      <c r="R97" s="222">
        <v>1579</v>
      </c>
      <c r="S97" s="138">
        <v>614</v>
      </c>
      <c r="T97" s="139">
        <v>965</v>
      </c>
      <c r="U97" s="140">
        <v>98</v>
      </c>
      <c r="V97" s="138">
        <v>88</v>
      </c>
      <c r="W97" s="139">
        <v>10</v>
      </c>
      <c r="X97" s="140">
        <v>440</v>
      </c>
      <c r="Y97" s="138">
        <v>6</v>
      </c>
      <c r="Z97" s="139">
        <v>434</v>
      </c>
      <c r="AA97" s="140">
        <v>33</v>
      </c>
      <c r="AB97" s="138">
        <v>6</v>
      </c>
      <c r="AC97" s="139">
        <v>27</v>
      </c>
      <c r="AD97" s="140">
        <v>76</v>
      </c>
      <c r="AE97" s="138">
        <v>30</v>
      </c>
      <c r="AF97" s="139">
        <v>46</v>
      </c>
      <c r="AG97" s="140">
        <v>492</v>
      </c>
      <c r="AH97" s="138">
        <v>218</v>
      </c>
      <c r="AI97" s="139">
        <v>274</v>
      </c>
      <c r="AJ97" s="140">
        <v>258</v>
      </c>
      <c r="AK97" s="138">
        <v>121</v>
      </c>
      <c r="AL97" s="138">
        <v>137</v>
      </c>
      <c r="AN97" s="27"/>
    </row>
    <row r="98" spans="1:40" ht="17.100000000000001" customHeight="1">
      <c r="A98" s="65"/>
      <c r="B98" s="65"/>
      <c r="C98" s="65"/>
      <c r="D98" s="65"/>
      <c r="E98" s="177"/>
      <c r="F98" s="141"/>
      <c r="G98" s="141"/>
      <c r="H98" s="142"/>
      <c r="I98" s="143"/>
      <c r="J98" s="141"/>
      <c r="K98" s="142"/>
      <c r="L98" s="143"/>
      <c r="M98" s="141"/>
      <c r="N98" s="142"/>
      <c r="O98" s="143"/>
      <c r="P98" s="141"/>
      <c r="Q98" s="223"/>
      <c r="R98" s="224"/>
      <c r="S98" s="141"/>
      <c r="T98" s="142"/>
      <c r="U98" s="143"/>
      <c r="V98" s="141"/>
      <c r="W98" s="142"/>
      <c r="X98" s="143"/>
      <c r="Y98" s="141"/>
      <c r="Z98" s="142"/>
      <c r="AA98" s="143"/>
      <c r="AB98" s="141"/>
      <c r="AC98" s="142"/>
      <c r="AD98" s="143"/>
      <c r="AE98" s="141"/>
      <c r="AF98" s="142"/>
      <c r="AG98" s="143"/>
      <c r="AH98" s="141"/>
      <c r="AI98" s="142"/>
      <c r="AJ98" s="143"/>
      <c r="AK98" s="141"/>
      <c r="AL98" s="141"/>
      <c r="AN98" s="64"/>
    </row>
    <row r="99" spans="1:40" s="64" customFormat="1" ht="17.100000000000001" customHeight="1">
      <c r="A99" s="634" t="s">
        <v>145</v>
      </c>
      <c r="B99" s="634"/>
      <c r="C99" s="634"/>
      <c r="D99" s="634" t="s">
        <v>144</v>
      </c>
      <c r="E99" s="636"/>
      <c r="F99" s="138">
        <v>4243</v>
      </c>
      <c r="G99" s="138">
        <v>1856</v>
      </c>
      <c r="H99" s="139">
        <v>2387</v>
      </c>
      <c r="I99" s="140">
        <v>3240</v>
      </c>
      <c r="J99" s="138">
        <v>1447</v>
      </c>
      <c r="K99" s="139">
        <v>1793</v>
      </c>
      <c r="L99" s="140">
        <v>31</v>
      </c>
      <c r="M99" s="138">
        <v>15</v>
      </c>
      <c r="N99" s="139">
        <v>16</v>
      </c>
      <c r="O99" s="140">
        <v>108</v>
      </c>
      <c r="P99" s="138">
        <v>92</v>
      </c>
      <c r="Q99" s="221">
        <v>16</v>
      </c>
      <c r="R99" s="222">
        <v>351</v>
      </c>
      <c r="S99" s="138">
        <v>138</v>
      </c>
      <c r="T99" s="139">
        <v>213</v>
      </c>
      <c r="U99" s="140">
        <v>22</v>
      </c>
      <c r="V99" s="138">
        <v>21</v>
      </c>
      <c r="W99" s="139">
        <v>1</v>
      </c>
      <c r="X99" s="140">
        <v>145</v>
      </c>
      <c r="Y99" s="138">
        <v>1</v>
      </c>
      <c r="Z99" s="139">
        <v>144</v>
      </c>
      <c r="AA99" s="140">
        <v>18</v>
      </c>
      <c r="AB99" s="138">
        <v>0</v>
      </c>
      <c r="AC99" s="139">
        <v>18</v>
      </c>
      <c r="AD99" s="140">
        <v>6</v>
      </c>
      <c r="AE99" s="138">
        <v>2</v>
      </c>
      <c r="AF99" s="139">
        <v>4</v>
      </c>
      <c r="AG99" s="140">
        <v>278</v>
      </c>
      <c r="AH99" s="138">
        <v>124</v>
      </c>
      <c r="AI99" s="139">
        <v>154</v>
      </c>
      <c r="AJ99" s="140">
        <v>44</v>
      </c>
      <c r="AK99" s="138">
        <v>16</v>
      </c>
      <c r="AL99" s="138">
        <v>28</v>
      </c>
      <c r="AN99" s="27"/>
    </row>
    <row r="100" spans="1:40" ht="17.100000000000001" customHeight="1">
      <c r="A100" s="65"/>
      <c r="B100" s="633" t="s">
        <v>143</v>
      </c>
      <c r="C100" s="633"/>
      <c r="D100" s="65"/>
      <c r="E100" s="188" t="s">
        <v>4</v>
      </c>
      <c r="F100" s="133">
        <v>1355</v>
      </c>
      <c r="G100" s="133">
        <v>758</v>
      </c>
      <c r="H100" s="145">
        <v>597</v>
      </c>
      <c r="I100" s="146">
        <v>1086</v>
      </c>
      <c r="J100" s="133">
        <v>585</v>
      </c>
      <c r="K100" s="145">
        <v>501</v>
      </c>
      <c r="L100" s="146">
        <v>8</v>
      </c>
      <c r="M100" s="133">
        <v>6</v>
      </c>
      <c r="N100" s="145">
        <v>2</v>
      </c>
      <c r="O100" s="146">
        <v>34</v>
      </c>
      <c r="P100" s="133">
        <v>33</v>
      </c>
      <c r="Q100" s="225">
        <v>1</v>
      </c>
      <c r="R100" s="211">
        <v>109</v>
      </c>
      <c r="S100" s="133">
        <v>76</v>
      </c>
      <c r="T100" s="145">
        <v>33</v>
      </c>
      <c r="U100" s="146">
        <v>0</v>
      </c>
      <c r="V100" s="133">
        <v>0</v>
      </c>
      <c r="W100" s="145">
        <v>0</v>
      </c>
      <c r="X100" s="146">
        <v>15</v>
      </c>
      <c r="Y100" s="133">
        <v>0</v>
      </c>
      <c r="Z100" s="145">
        <v>15</v>
      </c>
      <c r="AA100" s="146">
        <v>0</v>
      </c>
      <c r="AB100" s="133">
        <v>0</v>
      </c>
      <c r="AC100" s="145">
        <v>0</v>
      </c>
      <c r="AD100" s="146">
        <v>2</v>
      </c>
      <c r="AE100" s="133">
        <v>2</v>
      </c>
      <c r="AF100" s="145">
        <v>0</v>
      </c>
      <c r="AG100" s="146">
        <v>89</v>
      </c>
      <c r="AH100" s="133">
        <v>49</v>
      </c>
      <c r="AI100" s="145">
        <v>40</v>
      </c>
      <c r="AJ100" s="146">
        <v>12</v>
      </c>
      <c r="AK100" s="133">
        <v>7</v>
      </c>
      <c r="AL100" s="133">
        <v>5</v>
      </c>
    </row>
    <row r="101" spans="1:40" ht="17.100000000000001" customHeight="1">
      <c r="A101" s="65"/>
      <c r="B101" s="65"/>
      <c r="C101" s="65"/>
      <c r="D101" s="65"/>
      <c r="E101" s="188" t="s">
        <v>5</v>
      </c>
      <c r="F101" s="133">
        <v>1917</v>
      </c>
      <c r="G101" s="133">
        <v>1010</v>
      </c>
      <c r="H101" s="145">
        <v>907</v>
      </c>
      <c r="I101" s="146">
        <v>1626</v>
      </c>
      <c r="J101" s="133">
        <v>822</v>
      </c>
      <c r="K101" s="145">
        <v>804</v>
      </c>
      <c r="L101" s="146">
        <v>12</v>
      </c>
      <c r="M101" s="133">
        <v>9</v>
      </c>
      <c r="N101" s="145">
        <v>3</v>
      </c>
      <c r="O101" s="146">
        <v>46</v>
      </c>
      <c r="P101" s="133">
        <v>43</v>
      </c>
      <c r="Q101" s="225">
        <v>3</v>
      </c>
      <c r="R101" s="211">
        <v>81</v>
      </c>
      <c r="S101" s="133">
        <v>53</v>
      </c>
      <c r="T101" s="145">
        <v>28</v>
      </c>
      <c r="U101" s="146">
        <v>0</v>
      </c>
      <c r="V101" s="133">
        <v>0</v>
      </c>
      <c r="W101" s="145">
        <v>0</v>
      </c>
      <c r="X101" s="146">
        <v>14</v>
      </c>
      <c r="Y101" s="133">
        <v>0</v>
      </c>
      <c r="Z101" s="145">
        <v>14</v>
      </c>
      <c r="AA101" s="146">
        <v>0</v>
      </c>
      <c r="AB101" s="133">
        <v>0</v>
      </c>
      <c r="AC101" s="145">
        <v>0</v>
      </c>
      <c r="AD101" s="146">
        <v>0</v>
      </c>
      <c r="AE101" s="133">
        <v>0</v>
      </c>
      <c r="AF101" s="145">
        <v>0</v>
      </c>
      <c r="AG101" s="146">
        <v>126</v>
      </c>
      <c r="AH101" s="133">
        <v>74</v>
      </c>
      <c r="AI101" s="145">
        <v>52</v>
      </c>
      <c r="AJ101" s="146">
        <v>12</v>
      </c>
      <c r="AK101" s="133">
        <v>9</v>
      </c>
      <c r="AL101" s="133">
        <v>3</v>
      </c>
    </row>
    <row r="102" spans="1:40" ht="17.100000000000001" customHeight="1">
      <c r="A102" s="65"/>
      <c r="B102" s="65"/>
      <c r="C102" s="65"/>
      <c r="D102" s="65"/>
      <c r="E102" s="188"/>
      <c r="F102" s="133"/>
      <c r="G102" s="133"/>
      <c r="H102" s="145"/>
      <c r="I102" s="146"/>
      <c r="J102" s="133"/>
      <c r="K102" s="145"/>
      <c r="L102" s="146"/>
      <c r="M102" s="133"/>
      <c r="N102" s="145"/>
      <c r="O102" s="146"/>
      <c r="P102" s="133"/>
      <c r="Q102" s="225"/>
      <c r="R102" s="211"/>
      <c r="S102" s="133"/>
      <c r="T102" s="145"/>
      <c r="U102" s="146"/>
      <c r="V102" s="133"/>
      <c r="W102" s="145"/>
      <c r="X102" s="146"/>
      <c r="Y102" s="133"/>
      <c r="Z102" s="145"/>
      <c r="AA102" s="146"/>
      <c r="AB102" s="133"/>
      <c r="AC102" s="145"/>
      <c r="AD102" s="146"/>
      <c r="AE102" s="133"/>
      <c r="AF102" s="145"/>
      <c r="AG102" s="146"/>
      <c r="AH102" s="133"/>
      <c r="AI102" s="145"/>
      <c r="AJ102" s="146"/>
      <c r="AK102" s="133"/>
      <c r="AL102" s="133"/>
    </row>
    <row r="103" spans="1:40" ht="17.100000000000001" customHeight="1">
      <c r="A103" s="65"/>
      <c r="B103" s="65"/>
      <c r="C103" s="65" t="s">
        <v>141</v>
      </c>
      <c r="D103" s="65"/>
      <c r="E103" s="188" t="s">
        <v>4</v>
      </c>
      <c r="F103" s="133">
        <v>570</v>
      </c>
      <c r="G103" s="133">
        <v>301</v>
      </c>
      <c r="H103" s="145">
        <v>269</v>
      </c>
      <c r="I103" s="146">
        <v>536</v>
      </c>
      <c r="J103" s="133">
        <v>279</v>
      </c>
      <c r="K103" s="145">
        <v>257</v>
      </c>
      <c r="L103" s="146">
        <v>3</v>
      </c>
      <c r="M103" s="133">
        <v>3</v>
      </c>
      <c r="N103" s="145">
        <v>0</v>
      </c>
      <c r="O103" s="146">
        <v>2</v>
      </c>
      <c r="P103" s="133">
        <v>2</v>
      </c>
      <c r="Q103" s="225">
        <v>0</v>
      </c>
      <c r="R103" s="211">
        <v>6</v>
      </c>
      <c r="S103" s="133">
        <v>3</v>
      </c>
      <c r="T103" s="145">
        <v>3</v>
      </c>
      <c r="U103" s="146">
        <v>0</v>
      </c>
      <c r="V103" s="133">
        <v>0</v>
      </c>
      <c r="W103" s="145">
        <v>0</v>
      </c>
      <c r="X103" s="146">
        <v>2</v>
      </c>
      <c r="Y103" s="133">
        <v>0</v>
      </c>
      <c r="Z103" s="145">
        <v>2</v>
      </c>
      <c r="AA103" s="146">
        <v>0</v>
      </c>
      <c r="AB103" s="133">
        <v>0</v>
      </c>
      <c r="AC103" s="145">
        <v>0</v>
      </c>
      <c r="AD103" s="146">
        <v>0</v>
      </c>
      <c r="AE103" s="133">
        <v>0</v>
      </c>
      <c r="AF103" s="145">
        <v>0</v>
      </c>
      <c r="AG103" s="146">
        <v>21</v>
      </c>
      <c r="AH103" s="133">
        <v>14</v>
      </c>
      <c r="AI103" s="145">
        <v>7</v>
      </c>
      <c r="AJ103" s="146">
        <v>0</v>
      </c>
      <c r="AK103" s="133">
        <v>0</v>
      </c>
      <c r="AL103" s="133">
        <v>0</v>
      </c>
    </row>
    <row r="104" spans="1:40" ht="17.100000000000001" customHeight="1">
      <c r="A104" s="65"/>
      <c r="B104" s="65"/>
      <c r="C104" s="65"/>
      <c r="D104" s="65"/>
      <c r="E104" s="188" t="s">
        <v>5</v>
      </c>
      <c r="F104" s="133">
        <v>505</v>
      </c>
      <c r="G104" s="133">
        <v>296</v>
      </c>
      <c r="H104" s="145">
        <v>209</v>
      </c>
      <c r="I104" s="146">
        <v>479</v>
      </c>
      <c r="J104" s="133">
        <v>282</v>
      </c>
      <c r="K104" s="145">
        <v>197</v>
      </c>
      <c r="L104" s="146">
        <v>0</v>
      </c>
      <c r="M104" s="133">
        <v>0</v>
      </c>
      <c r="N104" s="145">
        <v>0</v>
      </c>
      <c r="O104" s="146">
        <v>2</v>
      </c>
      <c r="P104" s="133">
        <v>2</v>
      </c>
      <c r="Q104" s="225">
        <v>0</v>
      </c>
      <c r="R104" s="211">
        <v>8</v>
      </c>
      <c r="S104" s="133">
        <v>3</v>
      </c>
      <c r="T104" s="145">
        <v>5</v>
      </c>
      <c r="U104" s="146">
        <v>0</v>
      </c>
      <c r="V104" s="133">
        <v>0</v>
      </c>
      <c r="W104" s="145">
        <v>0</v>
      </c>
      <c r="X104" s="146">
        <v>0</v>
      </c>
      <c r="Y104" s="133">
        <v>0</v>
      </c>
      <c r="Z104" s="145">
        <v>0</v>
      </c>
      <c r="AA104" s="146">
        <v>0</v>
      </c>
      <c r="AB104" s="133">
        <v>0</v>
      </c>
      <c r="AC104" s="145">
        <v>0</v>
      </c>
      <c r="AD104" s="146">
        <v>0</v>
      </c>
      <c r="AE104" s="133">
        <v>0</v>
      </c>
      <c r="AF104" s="145">
        <v>0</v>
      </c>
      <c r="AG104" s="146">
        <v>16</v>
      </c>
      <c r="AH104" s="133">
        <v>9</v>
      </c>
      <c r="AI104" s="145">
        <v>7</v>
      </c>
      <c r="AJ104" s="146">
        <v>0</v>
      </c>
      <c r="AK104" s="133">
        <v>0</v>
      </c>
      <c r="AL104" s="133">
        <v>0</v>
      </c>
    </row>
    <row r="105" spans="1:40" ht="17.100000000000001" customHeight="1">
      <c r="A105" s="65"/>
      <c r="B105" s="65"/>
      <c r="C105" s="65"/>
      <c r="D105" s="65"/>
      <c r="E105" s="188"/>
      <c r="F105" s="133"/>
      <c r="G105" s="133"/>
      <c r="H105" s="145"/>
      <c r="I105" s="146"/>
      <c r="J105" s="133"/>
      <c r="K105" s="145"/>
      <c r="L105" s="146"/>
      <c r="M105" s="133"/>
      <c r="N105" s="145"/>
      <c r="O105" s="146"/>
      <c r="P105" s="133"/>
      <c r="Q105" s="225"/>
      <c r="R105" s="211"/>
      <c r="S105" s="133"/>
      <c r="T105" s="145"/>
      <c r="U105" s="146"/>
      <c r="V105" s="133"/>
      <c r="W105" s="145"/>
      <c r="X105" s="146"/>
      <c r="Y105" s="133"/>
      <c r="Z105" s="145"/>
      <c r="AA105" s="146"/>
      <c r="AB105" s="133"/>
      <c r="AC105" s="145"/>
      <c r="AD105" s="146"/>
      <c r="AE105" s="133"/>
      <c r="AF105" s="145"/>
      <c r="AG105" s="146"/>
      <c r="AH105" s="133"/>
      <c r="AI105" s="145"/>
      <c r="AJ105" s="146"/>
      <c r="AK105" s="133"/>
      <c r="AL105" s="133"/>
    </row>
    <row r="106" spans="1:40" ht="17.100000000000001" customHeight="1">
      <c r="A106" s="65"/>
      <c r="B106" s="65"/>
      <c r="C106" s="65" t="s">
        <v>140</v>
      </c>
      <c r="D106" s="65"/>
      <c r="E106" s="188" t="s">
        <v>5</v>
      </c>
      <c r="F106" s="133">
        <v>314</v>
      </c>
      <c r="G106" s="133">
        <v>124</v>
      </c>
      <c r="H106" s="145">
        <v>190</v>
      </c>
      <c r="I106" s="146">
        <v>290</v>
      </c>
      <c r="J106" s="133">
        <v>115</v>
      </c>
      <c r="K106" s="145">
        <v>175</v>
      </c>
      <c r="L106" s="146">
        <v>0</v>
      </c>
      <c r="M106" s="133">
        <v>0</v>
      </c>
      <c r="N106" s="145">
        <v>0</v>
      </c>
      <c r="O106" s="146">
        <v>0</v>
      </c>
      <c r="P106" s="133">
        <v>0</v>
      </c>
      <c r="Q106" s="225">
        <v>0</v>
      </c>
      <c r="R106" s="211">
        <v>4</v>
      </c>
      <c r="S106" s="133">
        <v>2</v>
      </c>
      <c r="T106" s="145">
        <v>2</v>
      </c>
      <c r="U106" s="146">
        <v>0</v>
      </c>
      <c r="V106" s="133">
        <v>0</v>
      </c>
      <c r="W106" s="145">
        <v>0</v>
      </c>
      <c r="X106" s="146">
        <v>0</v>
      </c>
      <c r="Y106" s="133">
        <v>0</v>
      </c>
      <c r="Z106" s="145">
        <v>0</v>
      </c>
      <c r="AA106" s="146">
        <v>0</v>
      </c>
      <c r="AB106" s="133">
        <v>0</v>
      </c>
      <c r="AC106" s="145">
        <v>0</v>
      </c>
      <c r="AD106" s="146">
        <v>0</v>
      </c>
      <c r="AE106" s="133">
        <v>0</v>
      </c>
      <c r="AF106" s="145">
        <v>0</v>
      </c>
      <c r="AG106" s="146">
        <v>18</v>
      </c>
      <c r="AH106" s="133">
        <v>6</v>
      </c>
      <c r="AI106" s="145">
        <v>12</v>
      </c>
      <c r="AJ106" s="146">
        <v>2</v>
      </c>
      <c r="AK106" s="133">
        <v>1</v>
      </c>
      <c r="AL106" s="133">
        <v>1</v>
      </c>
    </row>
    <row r="107" spans="1:40" ht="17.100000000000001" customHeight="1">
      <c r="A107" s="65"/>
      <c r="B107" s="65"/>
      <c r="C107" s="65"/>
      <c r="D107" s="65"/>
      <c r="E107" s="188"/>
      <c r="F107" s="133"/>
      <c r="G107" s="133"/>
      <c r="H107" s="145"/>
      <c r="I107" s="146"/>
      <c r="J107" s="133"/>
      <c r="K107" s="145"/>
      <c r="L107" s="146"/>
      <c r="M107" s="133"/>
      <c r="N107" s="145"/>
      <c r="O107" s="146"/>
      <c r="P107" s="133"/>
      <c r="Q107" s="225"/>
      <c r="R107" s="211"/>
      <c r="S107" s="133"/>
      <c r="T107" s="145"/>
      <c r="U107" s="146"/>
      <c r="V107" s="133"/>
      <c r="W107" s="145"/>
      <c r="X107" s="146"/>
      <c r="Y107" s="133"/>
      <c r="Z107" s="145"/>
      <c r="AA107" s="146"/>
      <c r="AB107" s="133"/>
      <c r="AC107" s="145"/>
      <c r="AD107" s="146"/>
      <c r="AE107" s="133"/>
      <c r="AF107" s="145"/>
      <c r="AG107" s="146"/>
      <c r="AH107" s="133"/>
      <c r="AI107" s="145"/>
      <c r="AJ107" s="146"/>
      <c r="AK107" s="133"/>
      <c r="AL107" s="133"/>
    </row>
    <row r="108" spans="1:40" ht="17.100000000000001" customHeight="1">
      <c r="A108" s="65"/>
      <c r="B108" s="65"/>
      <c r="C108" s="65" t="s">
        <v>139</v>
      </c>
      <c r="D108" s="65"/>
      <c r="E108" s="188" t="s">
        <v>4</v>
      </c>
      <c r="F108" s="133">
        <v>785</v>
      </c>
      <c r="G108" s="133">
        <v>457</v>
      </c>
      <c r="H108" s="145">
        <v>328</v>
      </c>
      <c r="I108" s="146">
        <v>550</v>
      </c>
      <c r="J108" s="133">
        <v>306</v>
      </c>
      <c r="K108" s="145">
        <v>244</v>
      </c>
      <c r="L108" s="146">
        <v>5</v>
      </c>
      <c r="M108" s="133">
        <v>3</v>
      </c>
      <c r="N108" s="145">
        <v>2</v>
      </c>
      <c r="O108" s="146">
        <v>32</v>
      </c>
      <c r="P108" s="133">
        <v>31</v>
      </c>
      <c r="Q108" s="225">
        <v>1</v>
      </c>
      <c r="R108" s="211">
        <v>103</v>
      </c>
      <c r="S108" s="133">
        <v>73</v>
      </c>
      <c r="T108" s="145">
        <v>30</v>
      </c>
      <c r="U108" s="146">
        <v>0</v>
      </c>
      <c r="V108" s="133">
        <v>0</v>
      </c>
      <c r="W108" s="145">
        <v>0</v>
      </c>
      <c r="X108" s="146">
        <v>13</v>
      </c>
      <c r="Y108" s="133">
        <v>0</v>
      </c>
      <c r="Z108" s="145">
        <v>13</v>
      </c>
      <c r="AA108" s="146">
        <v>0</v>
      </c>
      <c r="AB108" s="133">
        <v>0</v>
      </c>
      <c r="AC108" s="145">
        <v>0</v>
      </c>
      <c r="AD108" s="146">
        <v>2</v>
      </c>
      <c r="AE108" s="133">
        <v>2</v>
      </c>
      <c r="AF108" s="145">
        <v>0</v>
      </c>
      <c r="AG108" s="146">
        <v>68</v>
      </c>
      <c r="AH108" s="133">
        <v>35</v>
      </c>
      <c r="AI108" s="145">
        <v>33</v>
      </c>
      <c r="AJ108" s="146">
        <v>12</v>
      </c>
      <c r="AK108" s="133">
        <v>7</v>
      </c>
      <c r="AL108" s="133">
        <v>5</v>
      </c>
    </row>
    <row r="109" spans="1:40" ht="17.100000000000001" customHeight="1">
      <c r="A109" s="65"/>
      <c r="B109" s="65"/>
      <c r="C109" s="65"/>
      <c r="D109" s="65"/>
      <c r="E109" s="188" t="s">
        <v>5</v>
      </c>
      <c r="F109" s="133">
        <v>1098</v>
      </c>
      <c r="G109" s="133">
        <v>590</v>
      </c>
      <c r="H109" s="145">
        <v>508</v>
      </c>
      <c r="I109" s="146">
        <v>857</v>
      </c>
      <c r="J109" s="133">
        <v>425</v>
      </c>
      <c r="K109" s="145">
        <v>432</v>
      </c>
      <c r="L109" s="146">
        <v>12</v>
      </c>
      <c r="M109" s="133">
        <v>9</v>
      </c>
      <c r="N109" s="145">
        <v>3</v>
      </c>
      <c r="O109" s="146">
        <v>44</v>
      </c>
      <c r="P109" s="133">
        <v>41</v>
      </c>
      <c r="Q109" s="225">
        <v>3</v>
      </c>
      <c r="R109" s="211">
        <v>69</v>
      </c>
      <c r="S109" s="133">
        <v>48</v>
      </c>
      <c r="T109" s="145">
        <v>21</v>
      </c>
      <c r="U109" s="146">
        <v>0</v>
      </c>
      <c r="V109" s="133">
        <v>0</v>
      </c>
      <c r="W109" s="145">
        <v>0</v>
      </c>
      <c r="X109" s="146">
        <v>14</v>
      </c>
      <c r="Y109" s="133">
        <v>0</v>
      </c>
      <c r="Z109" s="145">
        <v>14</v>
      </c>
      <c r="AA109" s="146">
        <v>0</v>
      </c>
      <c r="AB109" s="133">
        <v>0</v>
      </c>
      <c r="AC109" s="145">
        <v>0</v>
      </c>
      <c r="AD109" s="146">
        <v>0</v>
      </c>
      <c r="AE109" s="133">
        <v>0</v>
      </c>
      <c r="AF109" s="145">
        <v>0</v>
      </c>
      <c r="AG109" s="146">
        <v>92</v>
      </c>
      <c r="AH109" s="133">
        <v>59</v>
      </c>
      <c r="AI109" s="145">
        <v>33</v>
      </c>
      <c r="AJ109" s="146">
        <v>10</v>
      </c>
      <c r="AK109" s="133">
        <v>8</v>
      </c>
      <c r="AL109" s="133">
        <v>2</v>
      </c>
    </row>
    <row r="110" spans="1:40" ht="17.100000000000001" customHeight="1">
      <c r="A110" s="65"/>
      <c r="B110" s="65"/>
      <c r="C110" s="65"/>
      <c r="D110" s="65"/>
      <c r="E110" s="188"/>
      <c r="F110" s="133"/>
      <c r="G110" s="133"/>
      <c r="H110" s="145"/>
      <c r="I110" s="146"/>
      <c r="J110" s="133"/>
      <c r="K110" s="145"/>
      <c r="L110" s="146"/>
      <c r="M110" s="133"/>
      <c r="N110" s="145"/>
      <c r="O110" s="146"/>
      <c r="P110" s="133"/>
      <c r="Q110" s="225"/>
      <c r="R110" s="211"/>
      <c r="S110" s="133"/>
      <c r="T110" s="145"/>
      <c r="U110" s="146"/>
      <c r="V110" s="133"/>
      <c r="W110" s="145"/>
      <c r="X110" s="146"/>
      <c r="Y110" s="133"/>
      <c r="Z110" s="145"/>
      <c r="AA110" s="146"/>
      <c r="AB110" s="133"/>
      <c r="AC110" s="145"/>
      <c r="AD110" s="146"/>
      <c r="AE110" s="133"/>
      <c r="AF110" s="145"/>
      <c r="AG110" s="146"/>
      <c r="AH110" s="133"/>
      <c r="AI110" s="145"/>
      <c r="AJ110" s="146"/>
      <c r="AK110" s="133"/>
      <c r="AL110" s="133"/>
    </row>
    <row r="111" spans="1:40" ht="17.100000000000001" customHeight="1">
      <c r="A111" s="65"/>
      <c r="B111" s="633" t="s">
        <v>142</v>
      </c>
      <c r="C111" s="633"/>
      <c r="D111" s="65"/>
      <c r="E111" s="188" t="s">
        <v>4</v>
      </c>
      <c r="F111" s="133">
        <v>768</v>
      </c>
      <c r="G111" s="133">
        <v>50</v>
      </c>
      <c r="H111" s="145">
        <v>718</v>
      </c>
      <c r="I111" s="146">
        <v>423</v>
      </c>
      <c r="J111" s="133">
        <v>31</v>
      </c>
      <c r="K111" s="145">
        <v>392</v>
      </c>
      <c r="L111" s="146">
        <v>10</v>
      </c>
      <c r="M111" s="133">
        <v>0</v>
      </c>
      <c r="N111" s="145">
        <v>10</v>
      </c>
      <c r="O111" s="146">
        <v>22</v>
      </c>
      <c r="P111" s="133">
        <v>10</v>
      </c>
      <c r="Q111" s="225">
        <v>12</v>
      </c>
      <c r="R111" s="211">
        <v>144</v>
      </c>
      <c r="S111" s="133">
        <v>8</v>
      </c>
      <c r="T111" s="145">
        <v>136</v>
      </c>
      <c r="U111" s="146">
        <v>0</v>
      </c>
      <c r="V111" s="133">
        <v>0</v>
      </c>
      <c r="W111" s="145">
        <v>0</v>
      </c>
      <c r="X111" s="146">
        <v>96</v>
      </c>
      <c r="Y111" s="133">
        <v>1</v>
      </c>
      <c r="Z111" s="145">
        <v>95</v>
      </c>
      <c r="AA111" s="146">
        <v>0</v>
      </c>
      <c r="AB111" s="133">
        <v>0</v>
      </c>
      <c r="AC111" s="145">
        <v>0</v>
      </c>
      <c r="AD111" s="146">
        <v>4</v>
      </c>
      <c r="AE111" s="133">
        <v>0</v>
      </c>
      <c r="AF111" s="145">
        <v>4</v>
      </c>
      <c r="AG111" s="146">
        <v>51</v>
      </c>
      <c r="AH111" s="133">
        <v>0</v>
      </c>
      <c r="AI111" s="145">
        <v>51</v>
      </c>
      <c r="AJ111" s="146">
        <v>18</v>
      </c>
      <c r="AK111" s="133">
        <v>0</v>
      </c>
      <c r="AL111" s="133">
        <v>18</v>
      </c>
    </row>
    <row r="112" spans="1:40" ht="17.100000000000001" customHeight="1">
      <c r="A112" s="65"/>
      <c r="B112" s="65"/>
      <c r="C112" s="65"/>
      <c r="D112" s="65"/>
      <c r="E112" s="188" t="s">
        <v>5</v>
      </c>
      <c r="F112" s="133">
        <v>153</v>
      </c>
      <c r="G112" s="133">
        <v>10</v>
      </c>
      <c r="H112" s="145">
        <v>143</v>
      </c>
      <c r="I112" s="146">
        <v>101</v>
      </c>
      <c r="J112" s="133">
        <v>9</v>
      </c>
      <c r="K112" s="145">
        <v>92</v>
      </c>
      <c r="L112" s="146">
        <v>1</v>
      </c>
      <c r="M112" s="133">
        <v>0</v>
      </c>
      <c r="N112" s="145">
        <v>1</v>
      </c>
      <c r="O112" s="146">
        <v>0</v>
      </c>
      <c r="P112" s="133">
        <v>0</v>
      </c>
      <c r="Q112" s="225">
        <v>0</v>
      </c>
      <c r="R112" s="211">
        <v>16</v>
      </c>
      <c r="S112" s="133">
        <v>0</v>
      </c>
      <c r="T112" s="145">
        <v>16</v>
      </c>
      <c r="U112" s="146">
        <v>0</v>
      </c>
      <c r="V112" s="133">
        <v>0</v>
      </c>
      <c r="W112" s="145">
        <v>0</v>
      </c>
      <c r="X112" s="146">
        <v>20</v>
      </c>
      <c r="Y112" s="133">
        <v>0</v>
      </c>
      <c r="Z112" s="145">
        <v>20</v>
      </c>
      <c r="AA112" s="146">
        <v>1</v>
      </c>
      <c r="AB112" s="133">
        <v>0</v>
      </c>
      <c r="AC112" s="145">
        <v>1</v>
      </c>
      <c r="AD112" s="146">
        <v>0</v>
      </c>
      <c r="AE112" s="133">
        <v>0</v>
      </c>
      <c r="AF112" s="145">
        <v>0</v>
      </c>
      <c r="AG112" s="146">
        <v>12</v>
      </c>
      <c r="AH112" s="133">
        <v>1</v>
      </c>
      <c r="AI112" s="145">
        <v>11</v>
      </c>
      <c r="AJ112" s="146">
        <v>2</v>
      </c>
      <c r="AK112" s="133">
        <v>0</v>
      </c>
      <c r="AL112" s="133">
        <v>2</v>
      </c>
    </row>
    <row r="113" spans="1:38" ht="17.100000000000001" customHeight="1">
      <c r="A113" s="65"/>
      <c r="B113" s="65"/>
      <c r="C113" s="65"/>
      <c r="D113" s="65"/>
      <c r="E113" s="188"/>
      <c r="F113" s="133"/>
      <c r="G113" s="133"/>
      <c r="H113" s="145"/>
      <c r="I113" s="146"/>
      <c r="J113" s="133"/>
      <c r="K113" s="145"/>
      <c r="L113" s="146"/>
      <c r="M113" s="133"/>
      <c r="N113" s="145"/>
      <c r="O113" s="146"/>
      <c r="P113" s="133"/>
      <c r="Q113" s="225"/>
      <c r="R113" s="211"/>
      <c r="S113" s="133"/>
      <c r="T113" s="145"/>
      <c r="U113" s="146"/>
      <c r="V113" s="133"/>
      <c r="W113" s="145"/>
      <c r="X113" s="146"/>
      <c r="Y113" s="133"/>
      <c r="Z113" s="145"/>
      <c r="AA113" s="146"/>
      <c r="AB113" s="133"/>
      <c r="AC113" s="145"/>
      <c r="AD113" s="146"/>
      <c r="AE113" s="133"/>
      <c r="AF113" s="145"/>
      <c r="AG113" s="146"/>
      <c r="AH113" s="133"/>
      <c r="AI113" s="145"/>
      <c r="AJ113" s="146"/>
      <c r="AK113" s="133"/>
      <c r="AL113" s="133"/>
    </row>
    <row r="114" spans="1:38" ht="17.100000000000001" customHeight="1">
      <c r="A114" s="65"/>
      <c r="B114" s="65"/>
      <c r="C114" s="65" t="s">
        <v>141</v>
      </c>
      <c r="D114" s="65"/>
      <c r="E114" s="188" t="s">
        <v>4</v>
      </c>
      <c r="F114" s="133">
        <v>7</v>
      </c>
      <c r="G114" s="133">
        <v>6</v>
      </c>
      <c r="H114" s="145">
        <v>1</v>
      </c>
      <c r="I114" s="146">
        <v>1</v>
      </c>
      <c r="J114" s="133">
        <v>0</v>
      </c>
      <c r="K114" s="145">
        <v>1</v>
      </c>
      <c r="L114" s="146">
        <v>0</v>
      </c>
      <c r="M114" s="133">
        <v>0</v>
      </c>
      <c r="N114" s="145">
        <v>0</v>
      </c>
      <c r="O114" s="146">
        <v>6</v>
      </c>
      <c r="P114" s="133">
        <v>6</v>
      </c>
      <c r="Q114" s="225">
        <v>0</v>
      </c>
      <c r="R114" s="211">
        <v>0</v>
      </c>
      <c r="S114" s="133">
        <v>0</v>
      </c>
      <c r="T114" s="145">
        <v>0</v>
      </c>
      <c r="U114" s="146">
        <v>0</v>
      </c>
      <c r="V114" s="133">
        <v>0</v>
      </c>
      <c r="W114" s="145">
        <v>0</v>
      </c>
      <c r="X114" s="146">
        <v>0</v>
      </c>
      <c r="Y114" s="133">
        <v>0</v>
      </c>
      <c r="Z114" s="145">
        <v>0</v>
      </c>
      <c r="AA114" s="146">
        <v>0</v>
      </c>
      <c r="AB114" s="133">
        <v>0</v>
      </c>
      <c r="AC114" s="145">
        <v>0</v>
      </c>
      <c r="AD114" s="146">
        <v>0</v>
      </c>
      <c r="AE114" s="133">
        <v>0</v>
      </c>
      <c r="AF114" s="145">
        <v>0</v>
      </c>
      <c r="AG114" s="146">
        <v>0</v>
      </c>
      <c r="AH114" s="133">
        <v>0</v>
      </c>
      <c r="AI114" s="145">
        <v>0</v>
      </c>
      <c r="AJ114" s="146">
        <v>0</v>
      </c>
      <c r="AK114" s="133">
        <v>0</v>
      </c>
      <c r="AL114" s="133">
        <v>0</v>
      </c>
    </row>
    <row r="115" spans="1:38" ht="17.100000000000001" customHeight="1">
      <c r="A115" s="65"/>
      <c r="B115" s="65"/>
      <c r="C115" s="65"/>
      <c r="D115" s="65"/>
      <c r="E115" s="188" t="s">
        <v>5</v>
      </c>
      <c r="F115" s="133">
        <v>0</v>
      </c>
      <c r="G115" s="133">
        <v>0</v>
      </c>
      <c r="H115" s="145">
        <v>0</v>
      </c>
      <c r="I115" s="146">
        <v>0</v>
      </c>
      <c r="J115" s="133">
        <v>0</v>
      </c>
      <c r="K115" s="145">
        <v>0</v>
      </c>
      <c r="L115" s="146">
        <v>0</v>
      </c>
      <c r="M115" s="133">
        <v>0</v>
      </c>
      <c r="N115" s="145">
        <v>0</v>
      </c>
      <c r="O115" s="146">
        <v>0</v>
      </c>
      <c r="P115" s="133">
        <v>0</v>
      </c>
      <c r="Q115" s="225">
        <v>0</v>
      </c>
      <c r="R115" s="211">
        <v>0</v>
      </c>
      <c r="S115" s="133">
        <v>0</v>
      </c>
      <c r="T115" s="145">
        <v>0</v>
      </c>
      <c r="U115" s="146">
        <v>0</v>
      </c>
      <c r="V115" s="133">
        <v>0</v>
      </c>
      <c r="W115" s="145">
        <v>0</v>
      </c>
      <c r="X115" s="146">
        <v>0</v>
      </c>
      <c r="Y115" s="133">
        <v>0</v>
      </c>
      <c r="Z115" s="145">
        <v>0</v>
      </c>
      <c r="AA115" s="146">
        <v>0</v>
      </c>
      <c r="AB115" s="133">
        <v>0</v>
      </c>
      <c r="AC115" s="145">
        <v>0</v>
      </c>
      <c r="AD115" s="146">
        <v>0</v>
      </c>
      <c r="AE115" s="133">
        <v>0</v>
      </c>
      <c r="AF115" s="145">
        <v>0</v>
      </c>
      <c r="AG115" s="146">
        <v>0</v>
      </c>
      <c r="AH115" s="133">
        <v>0</v>
      </c>
      <c r="AI115" s="145">
        <v>0</v>
      </c>
      <c r="AJ115" s="146">
        <v>0</v>
      </c>
      <c r="AK115" s="133">
        <v>0</v>
      </c>
      <c r="AL115" s="133">
        <v>0</v>
      </c>
    </row>
    <row r="116" spans="1:38" ht="17.100000000000001" customHeight="1">
      <c r="A116" s="65"/>
      <c r="B116" s="65"/>
      <c r="C116" s="65"/>
      <c r="D116" s="65"/>
      <c r="E116" s="188"/>
      <c r="F116" s="133"/>
      <c r="G116" s="133"/>
      <c r="H116" s="145"/>
      <c r="I116" s="146"/>
      <c r="J116" s="133"/>
      <c r="K116" s="145"/>
      <c r="L116" s="146"/>
      <c r="M116" s="133"/>
      <c r="N116" s="145"/>
      <c r="O116" s="146"/>
      <c r="P116" s="133"/>
      <c r="Q116" s="225"/>
      <c r="R116" s="211"/>
      <c r="S116" s="133"/>
      <c r="T116" s="145"/>
      <c r="U116" s="146"/>
      <c r="V116" s="133"/>
      <c r="W116" s="145"/>
      <c r="X116" s="146"/>
      <c r="Y116" s="133"/>
      <c r="Z116" s="145"/>
      <c r="AA116" s="146"/>
      <c r="AB116" s="133"/>
      <c r="AC116" s="145"/>
      <c r="AD116" s="146"/>
      <c r="AE116" s="133"/>
      <c r="AF116" s="145"/>
      <c r="AG116" s="146"/>
      <c r="AH116" s="133"/>
      <c r="AI116" s="145"/>
      <c r="AJ116" s="146"/>
      <c r="AK116" s="133"/>
      <c r="AL116" s="133"/>
    </row>
    <row r="117" spans="1:38" ht="17.100000000000001" customHeight="1">
      <c r="A117" s="65"/>
      <c r="B117" s="65"/>
      <c r="C117" s="65" t="s">
        <v>140</v>
      </c>
      <c r="D117" s="65"/>
      <c r="E117" s="188" t="s">
        <v>4</v>
      </c>
      <c r="F117" s="133">
        <v>204</v>
      </c>
      <c r="G117" s="133">
        <v>34</v>
      </c>
      <c r="H117" s="145">
        <v>170</v>
      </c>
      <c r="I117" s="146">
        <v>160</v>
      </c>
      <c r="J117" s="133">
        <v>27</v>
      </c>
      <c r="K117" s="145">
        <v>133</v>
      </c>
      <c r="L117" s="146">
        <v>2</v>
      </c>
      <c r="M117" s="133">
        <v>0</v>
      </c>
      <c r="N117" s="145">
        <v>2</v>
      </c>
      <c r="O117" s="146">
        <v>2</v>
      </c>
      <c r="P117" s="133">
        <v>0</v>
      </c>
      <c r="Q117" s="225">
        <v>2</v>
      </c>
      <c r="R117" s="211">
        <v>24</v>
      </c>
      <c r="S117" s="133">
        <v>7</v>
      </c>
      <c r="T117" s="145">
        <v>17</v>
      </c>
      <c r="U117" s="146">
        <v>0</v>
      </c>
      <c r="V117" s="133">
        <v>0</v>
      </c>
      <c r="W117" s="145">
        <v>0</v>
      </c>
      <c r="X117" s="146">
        <v>3</v>
      </c>
      <c r="Y117" s="133">
        <v>0</v>
      </c>
      <c r="Z117" s="145">
        <v>3</v>
      </c>
      <c r="AA117" s="146">
        <v>0</v>
      </c>
      <c r="AB117" s="133">
        <v>0</v>
      </c>
      <c r="AC117" s="145">
        <v>0</v>
      </c>
      <c r="AD117" s="146">
        <v>0</v>
      </c>
      <c r="AE117" s="133">
        <v>0</v>
      </c>
      <c r="AF117" s="145">
        <v>0</v>
      </c>
      <c r="AG117" s="146">
        <v>10</v>
      </c>
      <c r="AH117" s="133">
        <v>0</v>
      </c>
      <c r="AI117" s="145">
        <v>10</v>
      </c>
      <c r="AJ117" s="146">
        <v>3</v>
      </c>
      <c r="AK117" s="133">
        <v>0</v>
      </c>
      <c r="AL117" s="133">
        <v>3</v>
      </c>
    </row>
    <row r="118" spans="1:38" ht="17.100000000000001" customHeight="1">
      <c r="A118" s="65"/>
      <c r="B118" s="65"/>
      <c r="C118" s="65"/>
      <c r="D118" s="65"/>
      <c r="E118" s="188" t="s">
        <v>5</v>
      </c>
      <c r="F118" s="133">
        <v>26</v>
      </c>
      <c r="G118" s="133">
        <v>1</v>
      </c>
      <c r="H118" s="145">
        <v>25</v>
      </c>
      <c r="I118" s="146">
        <v>18</v>
      </c>
      <c r="J118" s="133">
        <v>1</v>
      </c>
      <c r="K118" s="145">
        <v>17</v>
      </c>
      <c r="L118" s="146">
        <v>0</v>
      </c>
      <c r="M118" s="133">
        <v>0</v>
      </c>
      <c r="N118" s="145">
        <v>0</v>
      </c>
      <c r="O118" s="146">
        <v>0</v>
      </c>
      <c r="P118" s="133">
        <v>0</v>
      </c>
      <c r="Q118" s="225">
        <v>0</v>
      </c>
      <c r="R118" s="211">
        <v>2</v>
      </c>
      <c r="S118" s="133">
        <v>0</v>
      </c>
      <c r="T118" s="145">
        <v>2</v>
      </c>
      <c r="U118" s="146">
        <v>0</v>
      </c>
      <c r="V118" s="133">
        <v>0</v>
      </c>
      <c r="W118" s="145">
        <v>0</v>
      </c>
      <c r="X118" s="146">
        <v>0</v>
      </c>
      <c r="Y118" s="133">
        <v>0</v>
      </c>
      <c r="Z118" s="145">
        <v>0</v>
      </c>
      <c r="AA118" s="146">
        <v>0</v>
      </c>
      <c r="AB118" s="133">
        <v>0</v>
      </c>
      <c r="AC118" s="145">
        <v>0</v>
      </c>
      <c r="AD118" s="146">
        <v>0</v>
      </c>
      <c r="AE118" s="133">
        <v>0</v>
      </c>
      <c r="AF118" s="145">
        <v>0</v>
      </c>
      <c r="AG118" s="146">
        <v>6</v>
      </c>
      <c r="AH118" s="133">
        <v>0</v>
      </c>
      <c r="AI118" s="145">
        <v>6</v>
      </c>
      <c r="AJ118" s="146">
        <v>0</v>
      </c>
      <c r="AK118" s="133">
        <v>0</v>
      </c>
      <c r="AL118" s="133">
        <v>0</v>
      </c>
    </row>
    <row r="119" spans="1:38" ht="17.100000000000001" customHeight="1">
      <c r="A119" s="65"/>
      <c r="B119" s="65"/>
      <c r="C119" s="65"/>
      <c r="D119" s="65"/>
      <c r="E119" s="188"/>
      <c r="F119" s="133"/>
      <c r="G119" s="133"/>
      <c r="H119" s="145"/>
      <c r="I119" s="146"/>
      <c r="J119" s="133"/>
      <c r="K119" s="145"/>
      <c r="L119" s="146"/>
      <c r="M119" s="133"/>
      <c r="N119" s="145"/>
      <c r="O119" s="146"/>
      <c r="P119" s="133"/>
      <c r="Q119" s="225"/>
      <c r="R119" s="211"/>
      <c r="S119" s="133"/>
      <c r="T119" s="145"/>
      <c r="U119" s="146"/>
      <c r="V119" s="133"/>
      <c r="W119" s="145"/>
      <c r="X119" s="146"/>
      <c r="Y119" s="133"/>
      <c r="Z119" s="145"/>
      <c r="AA119" s="146"/>
      <c r="AB119" s="133"/>
      <c r="AC119" s="145"/>
      <c r="AD119" s="146"/>
      <c r="AE119" s="133"/>
      <c r="AF119" s="145"/>
      <c r="AG119" s="146"/>
      <c r="AH119" s="133"/>
      <c r="AI119" s="145"/>
      <c r="AJ119" s="146"/>
      <c r="AK119" s="133"/>
      <c r="AL119" s="133"/>
    </row>
    <row r="120" spans="1:38" ht="17.100000000000001" customHeight="1">
      <c r="A120" s="65"/>
      <c r="B120" s="65"/>
      <c r="C120" s="65" t="s">
        <v>139</v>
      </c>
      <c r="D120" s="65"/>
      <c r="E120" s="188" t="s">
        <v>4</v>
      </c>
      <c r="F120" s="133">
        <v>557</v>
      </c>
      <c r="G120" s="133">
        <v>10</v>
      </c>
      <c r="H120" s="145">
        <v>547</v>
      </c>
      <c r="I120" s="146">
        <v>262</v>
      </c>
      <c r="J120" s="133">
        <v>4</v>
      </c>
      <c r="K120" s="145">
        <v>258</v>
      </c>
      <c r="L120" s="146">
        <v>8</v>
      </c>
      <c r="M120" s="133">
        <v>0</v>
      </c>
      <c r="N120" s="145">
        <v>8</v>
      </c>
      <c r="O120" s="146">
        <v>14</v>
      </c>
      <c r="P120" s="133">
        <v>4</v>
      </c>
      <c r="Q120" s="225">
        <v>10</v>
      </c>
      <c r="R120" s="211">
        <v>120</v>
      </c>
      <c r="S120" s="133">
        <v>1</v>
      </c>
      <c r="T120" s="145">
        <v>119</v>
      </c>
      <c r="U120" s="146">
        <v>0</v>
      </c>
      <c r="V120" s="133">
        <v>0</v>
      </c>
      <c r="W120" s="145">
        <v>0</v>
      </c>
      <c r="X120" s="146">
        <v>93</v>
      </c>
      <c r="Y120" s="133">
        <v>1</v>
      </c>
      <c r="Z120" s="145">
        <v>92</v>
      </c>
      <c r="AA120" s="146">
        <v>0</v>
      </c>
      <c r="AB120" s="133">
        <v>0</v>
      </c>
      <c r="AC120" s="145">
        <v>0</v>
      </c>
      <c r="AD120" s="146">
        <v>4</v>
      </c>
      <c r="AE120" s="133">
        <v>0</v>
      </c>
      <c r="AF120" s="145">
        <v>4</v>
      </c>
      <c r="AG120" s="146">
        <v>41</v>
      </c>
      <c r="AH120" s="133">
        <v>0</v>
      </c>
      <c r="AI120" s="145">
        <v>41</v>
      </c>
      <c r="AJ120" s="146">
        <v>15</v>
      </c>
      <c r="AK120" s="133">
        <v>0</v>
      </c>
      <c r="AL120" s="133">
        <v>15</v>
      </c>
    </row>
    <row r="121" spans="1:38" ht="17.100000000000001" customHeight="1">
      <c r="A121" s="65"/>
      <c r="B121" s="65"/>
      <c r="C121" s="65"/>
      <c r="D121" s="65"/>
      <c r="E121" s="188" t="s">
        <v>5</v>
      </c>
      <c r="F121" s="133">
        <v>127</v>
      </c>
      <c r="G121" s="133">
        <v>9</v>
      </c>
      <c r="H121" s="145">
        <v>118</v>
      </c>
      <c r="I121" s="146">
        <v>83</v>
      </c>
      <c r="J121" s="133">
        <v>8</v>
      </c>
      <c r="K121" s="145">
        <v>75</v>
      </c>
      <c r="L121" s="146">
        <v>1</v>
      </c>
      <c r="M121" s="133">
        <v>0</v>
      </c>
      <c r="N121" s="145">
        <v>1</v>
      </c>
      <c r="O121" s="146">
        <v>0</v>
      </c>
      <c r="P121" s="133">
        <v>0</v>
      </c>
      <c r="Q121" s="225">
        <v>0</v>
      </c>
      <c r="R121" s="211">
        <v>14</v>
      </c>
      <c r="S121" s="133">
        <v>0</v>
      </c>
      <c r="T121" s="145">
        <v>14</v>
      </c>
      <c r="U121" s="146">
        <v>0</v>
      </c>
      <c r="V121" s="133">
        <v>0</v>
      </c>
      <c r="W121" s="145">
        <v>0</v>
      </c>
      <c r="X121" s="146">
        <v>20</v>
      </c>
      <c r="Y121" s="133">
        <v>0</v>
      </c>
      <c r="Z121" s="145">
        <v>20</v>
      </c>
      <c r="AA121" s="146">
        <v>1</v>
      </c>
      <c r="AB121" s="133">
        <v>0</v>
      </c>
      <c r="AC121" s="145">
        <v>1</v>
      </c>
      <c r="AD121" s="146">
        <v>0</v>
      </c>
      <c r="AE121" s="133">
        <v>0</v>
      </c>
      <c r="AF121" s="145">
        <v>0</v>
      </c>
      <c r="AG121" s="146">
        <v>6</v>
      </c>
      <c r="AH121" s="133">
        <v>1</v>
      </c>
      <c r="AI121" s="145">
        <v>5</v>
      </c>
      <c r="AJ121" s="146">
        <v>2</v>
      </c>
      <c r="AK121" s="133">
        <v>0</v>
      </c>
      <c r="AL121" s="133">
        <v>2</v>
      </c>
    </row>
    <row r="122" spans="1:38" ht="21.75" customHeight="1">
      <c r="A122" s="65"/>
      <c r="B122" s="65"/>
      <c r="C122" s="65"/>
      <c r="D122" s="65"/>
      <c r="E122" s="188"/>
      <c r="F122" s="133"/>
      <c r="G122" s="133"/>
      <c r="H122" s="145"/>
      <c r="I122" s="146"/>
      <c r="J122" s="133"/>
      <c r="K122" s="145"/>
      <c r="L122" s="146"/>
      <c r="M122" s="133"/>
      <c r="N122" s="145"/>
      <c r="O122" s="146"/>
      <c r="P122" s="133"/>
      <c r="Q122" s="225"/>
      <c r="R122" s="211"/>
      <c r="S122" s="133"/>
      <c r="T122" s="145"/>
      <c r="U122" s="146"/>
      <c r="V122" s="133"/>
      <c r="W122" s="145"/>
      <c r="X122" s="146"/>
      <c r="Y122" s="133"/>
      <c r="Z122" s="145"/>
      <c r="AA122" s="146"/>
      <c r="AB122" s="133"/>
      <c r="AC122" s="145"/>
      <c r="AD122" s="146"/>
      <c r="AE122" s="133"/>
      <c r="AF122" s="145"/>
      <c r="AG122" s="146"/>
      <c r="AH122" s="133"/>
      <c r="AI122" s="145"/>
      <c r="AJ122" s="146"/>
      <c r="AK122" s="133"/>
      <c r="AL122" s="133"/>
    </row>
    <row r="123" spans="1:38" ht="16.5" hidden="1" customHeight="1">
      <c r="A123" s="65"/>
      <c r="B123" s="65"/>
      <c r="C123" s="65"/>
      <c r="D123" s="65"/>
      <c r="E123" s="188" t="s">
        <v>4</v>
      </c>
      <c r="F123" s="133">
        <v>0</v>
      </c>
      <c r="G123" s="133">
        <v>0</v>
      </c>
      <c r="H123" s="145">
        <v>0</v>
      </c>
      <c r="I123" s="146">
        <v>0</v>
      </c>
      <c r="J123" s="133">
        <v>0</v>
      </c>
      <c r="K123" s="145">
        <v>0</v>
      </c>
      <c r="L123" s="146">
        <v>0</v>
      </c>
      <c r="M123" s="133">
        <v>0</v>
      </c>
      <c r="N123" s="145">
        <v>0</v>
      </c>
      <c r="O123" s="146">
        <v>0</v>
      </c>
      <c r="P123" s="133">
        <v>0</v>
      </c>
      <c r="Q123" s="225">
        <v>0</v>
      </c>
      <c r="R123" s="211">
        <v>0</v>
      </c>
      <c r="S123" s="133">
        <v>0</v>
      </c>
      <c r="T123" s="145">
        <v>0</v>
      </c>
      <c r="U123" s="146">
        <v>0</v>
      </c>
      <c r="V123" s="133">
        <v>0</v>
      </c>
      <c r="W123" s="145">
        <v>0</v>
      </c>
      <c r="X123" s="146">
        <v>0</v>
      </c>
      <c r="Y123" s="133">
        <v>0</v>
      </c>
      <c r="Z123" s="145">
        <v>0</v>
      </c>
      <c r="AA123" s="146">
        <v>0</v>
      </c>
      <c r="AB123" s="133">
        <v>0</v>
      </c>
      <c r="AC123" s="145">
        <v>0</v>
      </c>
      <c r="AD123" s="146">
        <v>0</v>
      </c>
      <c r="AE123" s="133">
        <v>0</v>
      </c>
      <c r="AF123" s="145">
        <v>0</v>
      </c>
      <c r="AG123" s="146">
        <v>0</v>
      </c>
      <c r="AH123" s="133">
        <v>0</v>
      </c>
      <c r="AI123" s="145">
        <v>0</v>
      </c>
      <c r="AJ123" s="146">
        <v>0</v>
      </c>
      <c r="AK123" s="133">
        <v>0</v>
      </c>
      <c r="AL123" s="133">
        <v>0</v>
      </c>
    </row>
    <row r="124" spans="1:38" ht="17.100000000000001" customHeight="1">
      <c r="A124" s="65"/>
      <c r="B124" s="633" t="s">
        <v>137</v>
      </c>
      <c r="C124" s="633"/>
      <c r="D124" s="65"/>
      <c r="E124" s="188" t="s">
        <v>5</v>
      </c>
      <c r="F124" s="133">
        <v>1</v>
      </c>
      <c r="G124" s="133">
        <v>1</v>
      </c>
      <c r="H124" s="145">
        <v>0</v>
      </c>
      <c r="I124" s="146">
        <v>0</v>
      </c>
      <c r="J124" s="133">
        <v>0</v>
      </c>
      <c r="K124" s="145">
        <v>0</v>
      </c>
      <c r="L124" s="146">
        <v>0</v>
      </c>
      <c r="M124" s="133">
        <v>0</v>
      </c>
      <c r="N124" s="145">
        <v>0</v>
      </c>
      <c r="O124" s="146">
        <v>1</v>
      </c>
      <c r="P124" s="133">
        <v>1</v>
      </c>
      <c r="Q124" s="225">
        <v>0</v>
      </c>
      <c r="R124" s="211">
        <v>0</v>
      </c>
      <c r="S124" s="133">
        <v>0</v>
      </c>
      <c r="T124" s="145">
        <v>0</v>
      </c>
      <c r="U124" s="146">
        <v>0</v>
      </c>
      <c r="V124" s="133">
        <v>0</v>
      </c>
      <c r="W124" s="145">
        <v>0</v>
      </c>
      <c r="X124" s="146">
        <v>0</v>
      </c>
      <c r="Y124" s="133">
        <v>0</v>
      </c>
      <c r="Z124" s="145">
        <v>0</v>
      </c>
      <c r="AA124" s="146">
        <v>0</v>
      </c>
      <c r="AB124" s="133">
        <v>0</v>
      </c>
      <c r="AC124" s="145">
        <v>0</v>
      </c>
      <c r="AD124" s="146">
        <v>0</v>
      </c>
      <c r="AE124" s="133">
        <v>0</v>
      </c>
      <c r="AF124" s="145">
        <v>0</v>
      </c>
      <c r="AG124" s="146">
        <v>0</v>
      </c>
      <c r="AH124" s="133">
        <v>0</v>
      </c>
      <c r="AI124" s="145">
        <v>0</v>
      </c>
      <c r="AJ124" s="146">
        <v>0</v>
      </c>
      <c r="AK124" s="133">
        <v>0</v>
      </c>
      <c r="AL124" s="133">
        <v>0</v>
      </c>
    </row>
    <row r="125" spans="1:38" ht="17.100000000000001" customHeight="1">
      <c r="A125" s="65"/>
      <c r="B125" s="568"/>
      <c r="C125" s="568"/>
      <c r="D125" s="65"/>
      <c r="E125" s="188"/>
      <c r="F125" s="133"/>
      <c r="G125" s="133"/>
      <c r="H125" s="145"/>
      <c r="I125" s="146"/>
      <c r="J125" s="133"/>
      <c r="K125" s="145"/>
      <c r="L125" s="146"/>
      <c r="M125" s="133"/>
      <c r="N125" s="145"/>
      <c r="O125" s="146"/>
      <c r="P125" s="133"/>
      <c r="Q125" s="225"/>
      <c r="R125" s="211"/>
      <c r="S125" s="133"/>
      <c r="T125" s="145"/>
      <c r="U125" s="146"/>
      <c r="V125" s="133"/>
      <c r="W125" s="145"/>
      <c r="X125" s="146"/>
      <c r="Y125" s="133"/>
      <c r="Z125" s="145"/>
      <c r="AA125" s="146"/>
      <c r="AB125" s="133"/>
      <c r="AC125" s="145"/>
      <c r="AD125" s="146"/>
      <c r="AE125" s="133"/>
      <c r="AF125" s="145"/>
      <c r="AG125" s="146"/>
      <c r="AH125" s="133"/>
      <c r="AI125" s="145"/>
      <c r="AJ125" s="146"/>
      <c r="AK125" s="133"/>
      <c r="AL125" s="133"/>
    </row>
    <row r="126" spans="1:38" ht="17.100000000000001" customHeight="1">
      <c r="A126" s="65"/>
      <c r="B126" s="65" t="s">
        <v>138</v>
      </c>
      <c r="C126" s="568"/>
      <c r="D126" s="65"/>
      <c r="E126" s="188" t="s">
        <v>4</v>
      </c>
      <c r="F126" s="133">
        <v>0</v>
      </c>
      <c r="G126" s="133">
        <v>0</v>
      </c>
      <c r="H126" s="145">
        <v>0</v>
      </c>
      <c r="I126" s="146">
        <v>0</v>
      </c>
      <c r="J126" s="133">
        <v>0</v>
      </c>
      <c r="K126" s="145">
        <v>0</v>
      </c>
      <c r="L126" s="146">
        <v>0</v>
      </c>
      <c r="M126" s="133">
        <v>0</v>
      </c>
      <c r="N126" s="145">
        <v>0</v>
      </c>
      <c r="O126" s="146">
        <v>0</v>
      </c>
      <c r="P126" s="133">
        <v>0</v>
      </c>
      <c r="Q126" s="225">
        <v>0</v>
      </c>
      <c r="R126" s="211">
        <v>0</v>
      </c>
      <c r="S126" s="133">
        <v>0</v>
      </c>
      <c r="T126" s="145">
        <v>0</v>
      </c>
      <c r="U126" s="146">
        <v>0</v>
      </c>
      <c r="V126" s="133">
        <v>0</v>
      </c>
      <c r="W126" s="145">
        <v>0</v>
      </c>
      <c r="X126" s="146">
        <v>0</v>
      </c>
      <c r="Y126" s="133">
        <v>0</v>
      </c>
      <c r="Z126" s="145">
        <v>0</v>
      </c>
      <c r="AA126" s="146">
        <v>0</v>
      </c>
      <c r="AB126" s="133">
        <v>0</v>
      </c>
      <c r="AC126" s="145">
        <v>0</v>
      </c>
      <c r="AD126" s="146">
        <v>0</v>
      </c>
      <c r="AE126" s="133">
        <v>0</v>
      </c>
      <c r="AF126" s="145">
        <v>0</v>
      </c>
      <c r="AG126" s="146">
        <v>0</v>
      </c>
      <c r="AH126" s="133">
        <v>0</v>
      </c>
      <c r="AI126" s="145">
        <v>0</v>
      </c>
      <c r="AJ126" s="146">
        <v>0</v>
      </c>
      <c r="AK126" s="133">
        <v>0</v>
      </c>
      <c r="AL126" s="133">
        <v>0</v>
      </c>
    </row>
    <row r="127" spans="1:38" ht="17.100000000000001" customHeight="1">
      <c r="A127" s="65"/>
      <c r="B127" s="65"/>
      <c r="C127" s="65"/>
      <c r="D127" s="65"/>
      <c r="E127" s="188" t="s">
        <v>5</v>
      </c>
      <c r="F127" s="133">
        <v>4</v>
      </c>
      <c r="G127" s="133">
        <v>2</v>
      </c>
      <c r="H127" s="145">
        <v>2</v>
      </c>
      <c r="I127" s="146">
        <v>2</v>
      </c>
      <c r="J127" s="133">
        <v>0</v>
      </c>
      <c r="K127" s="145">
        <v>2</v>
      </c>
      <c r="L127" s="146">
        <v>0</v>
      </c>
      <c r="M127" s="133">
        <v>0</v>
      </c>
      <c r="N127" s="145">
        <v>0</v>
      </c>
      <c r="O127" s="146">
        <v>1</v>
      </c>
      <c r="P127" s="133">
        <v>1</v>
      </c>
      <c r="Q127" s="225">
        <v>0</v>
      </c>
      <c r="R127" s="211">
        <v>1</v>
      </c>
      <c r="S127" s="133">
        <v>1</v>
      </c>
      <c r="T127" s="145">
        <v>0</v>
      </c>
      <c r="U127" s="146">
        <v>0</v>
      </c>
      <c r="V127" s="133">
        <v>0</v>
      </c>
      <c r="W127" s="145">
        <v>0</v>
      </c>
      <c r="X127" s="146">
        <v>0</v>
      </c>
      <c r="Y127" s="133">
        <v>0</v>
      </c>
      <c r="Z127" s="145">
        <v>0</v>
      </c>
      <c r="AA127" s="146">
        <v>0</v>
      </c>
      <c r="AB127" s="133">
        <v>0</v>
      </c>
      <c r="AC127" s="145">
        <v>0</v>
      </c>
      <c r="AD127" s="146">
        <v>0</v>
      </c>
      <c r="AE127" s="133">
        <v>0</v>
      </c>
      <c r="AF127" s="145">
        <v>0</v>
      </c>
      <c r="AG127" s="146">
        <v>0</v>
      </c>
      <c r="AH127" s="133">
        <v>0</v>
      </c>
      <c r="AI127" s="145">
        <v>0</v>
      </c>
      <c r="AJ127" s="146">
        <v>0</v>
      </c>
      <c r="AK127" s="133">
        <v>0</v>
      </c>
      <c r="AL127" s="133">
        <v>0</v>
      </c>
    </row>
    <row r="128" spans="1:38" ht="17.100000000000001" customHeight="1">
      <c r="A128" s="65"/>
      <c r="B128" s="65"/>
      <c r="C128" s="65"/>
      <c r="D128" s="65"/>
      <c r="E128" s="188"/>
      <c r="F128" s="133"/>
      <c r="G128" s="133"/>
      <c r="H128" s="145"/>
      <c r="I128" s="146"/>
      <c r="J128" s="133"/>
      <c r="K128" s="145"/>
      <c r="L128" s="146"/>
      <c r="M128" s="133"/>
      <c r="N128" s="145"/>
      <c r="O128" s="146"/>
      <c r="P128" s="133"/>
      <c r="Q128" s="225"/>
      <c r="R128" s="211"/>
      <c r="S128" s="133"/>
      <c r="T128" s="145"/>
      <c r="U128" s="146"/>
      <c r="V128" s="133"/>
      <c r="W128" s="145"/>
      <c r="X128" s="146"/>
      <c r="Y128" s="133"/>
      <c r="Z128" s="145"/>
      <c r="AA128" s="146"/>
      <c r="AB128" s="133"/>
      <c r="AC128" s="145"/>
      <c r="AD128" s="146"/>
      <c r="AE128" s="133"/>
      <c r="AF128" s="145"/>
      <c r="AG128" s="146"/>
      <c r="AH128" s="133"/>
      <c r="AI128" s="145"/>
      <c r="AJ128" s="146"/>
      <c r="AK128" s="133"/>
      <c r="AL128" s="133"/>
    </row>
    <row r="129" spans="1:40" ht="17.100000000000001" customHeight="1">
      <c r="A129" s="65"/>
      <c r="B129" s="633" t="s">
        <v>136</v>
      </c>
      <c r="C129" s="633"/>
      <c r="D129" s="65"/>
      <c r="E129" s="188" t="s">
        <v>4</v>
      </c>
      <c r="F129" s="133">
        <v>45</v>
      </c>
      <c r="G129" s="133">
        <v>25</v>
      </c>
      <c r="H129" s="145">
        <v>20</v>
      </c>
      <c r="I129" s="146">
        <v>2</v>
      </c>
      <c r="J129" s="133">
        <v>0</v>
      </c>
      <c r="K129" s="145">
        <v>2</v>
      </c>
      <c r="L129" s="146">
        <v>0</v>
      </c>
      <c r="M129" s="133">
        <v>0</v>
      </c>
      <c r="N129" s="145">
        <v>0</v>
      </c>
      <c r="O129" s="146">
        <v>4</v>
      </c>
      <c r="P129" s="133">
        <v>4</v>
      </c>
      <c r="Q129" s="225">
        <v>0</v>
      </c>
      <c r="R129" s="211">
        <v>0</v>
      </c>
      <c r="S129" s="133">
        <v>0</v>
      </c>
      <c r="T129" s="145">
        <v>0</v>
      </c>
      <c r="U129" s="146">
        <v>22</v>
      </c>
      <c r="V129" s="133">
        <v>21</v>
      </c>
      <c r="W129" s="145">
        <v>1</v>
      </c>
      <c r="X129" s="146">
        <v>0</v>
      </c>
      <c r="Y129" s="133">
        <v>0</v>
      </c>
      <c r="Z129" s="145">
        <v>0</v>
      </c>
      <c r="AA129" s="146">
        <v>17</v>
      </c>
      <c r="AB129" s="133">
        <v>0</v>
      </c>
      <c r="AC129" s="145">
        <v>17</v>
      </c>
      <c r="AD129" s="146">
        <v>0</v>
      </c>
      <c r="AE129" s="133">
        <v>0</v>
      </c>
      <c r="AF129" s="145">
        <v>0</v>
      </c>
      <c r="AG129" s="146">
        <v>0</v>
      </c>
      <c r="AH129" s="133">
        <v>0</v>
      </c>
      <c r="AI129" s="145">
        <v>0</v>
      </c>
      <c r="AJ129" s="146">
        <v>0</v>
      </c>
      <c r="AK129" s="133">
        <v>0</v>
      </c>
      <c r="AL129" s="133">
        <v>0</v>
      </c>
    </row>
    <row r="130" spans="1:40" ht="17.100000000000001" customHeight="1">
      <c r="A130" s="65"/>
      <c r="B130" s="65"/>
      <c r="C130" s="65"/>
      <c r="D130" s="65"/>
      <c r="E130" s="188" t="s">
        <v>5</v>
      </c>
      <c r="F130" s="133">
        <v>0</v>
      </c>
      <c r="G130" s="133">
        <v>0</v>
      </c>
      <c r="H130" s="145">
        <v>0</v>
      </c>
      <c r="I130" s="146">
        <v>0</v>
      </c>
      <c r="J130" s="133">
        <v>0</v>
      </c>
      <c r="K130" s="145">
        <v>0</v>
      </c>
      <c r="L130" s="146">
        <v>0</v>
      </c>
      <c r="M130" s="133">
        <v>0</v>
      </c>
      <c r="N130" s="145">
        <v>0</v>
      </c>
      <c r="O130" s="146">
        <v>0</v>
      </c>
      <c r="P130" s="133">
        <v>0</v>
      </c>
      <c r="Q130" s="225">
        <v>0</v>
      </c>
      <c r="R130" s="211">
        <v>0</v>
      </c>
      <c r="S130" s="133">
        <v>0</v>
      </c>
      <c r="T130" s="145">
        <v>0</v>
      </c>
      <c r="U130" s="146">
        <v>0</v>
      </c>
      <c r="V130" s="133">
        <v>0</v>
      </c>
      <c r="W130" s="145">
        <v>0</v>
      </c>
      <c r="X130" s="146">
        <v>0</v>
      </c>
      <c r="Y130" s="133">
        <v>0</v>
      </c>
      <c r="Z130" s="145">
        <v>0</v>
      </c>
      <c r="AA130" s="146">
        <v>0</v>
      </c>
      <c r="AB130" s="133">
        <v>0</v>
      </c>
      <c r="AC130" s="145">
        <v>0</v>
      </c>
      <c r="AD130" s="146">
        <v>0</v>
      </c>
      <c r="AE130" s="133">
        <v>0</v>
      </c>
      <c r="AF130" s="145">
        <v>0</v>
      </c>
      <c r="AG130" s="146">
        <v>0</v>
      </c>
      <c r="AH130" s="133">
        <v>0</v>
      </c>
      <c r="AI130" s="145">
        <v>0</v>
      </c>
      <c r="AJ130" s="146">
        <v>0</v>
      </c>
      <c r="AK130" s="133">
        <v>0</v>
      </c>
      <c r="AL130" s="133">
        <v>0</v>
      </c>
    </row>
    <row r="131" spans="1:40" ht="17.100000000000001" customHeight="1">
      <c r="A131" s="65"/>
      <c r="B131" s="65"/>
      <c r="C131" s="65"/>
      <c r="D131" s="65"/>
      <c r="E131" s="188"/>
      <c r="F131" s="133"/>
      <c r="G131" s="133"/>
      <c r="H131" s="145"/>
      <c r="I131" s="146"/>
      <c r="J131" s="133"/>
      <c r="K131" s="145"/>
      <c r="L131" s="146"/>
      <c r="M131" s="133"/>
      <c r="N131" s="145"/>
      <c r="O131" s="146"/>
      <c r="P131" s="133"/>
      <c r="Q131" s="225"/>
      <c r="R131" s="211"/>
      <c r="S131" s="133"/>
      <c r="T131" s="145"/>
      <c r="U131" s="146"/>
      <c r="V131" s="133"/>
      <c r="W131" s="145"/>
      <c r="X131" s="146"/>
      <c r="Y131" s="133"/>
      <c r="Z131" s="145"/>
      <c r="AA131" s="146"/>
      <c r="AB131" s="133"/>
      <c r="AC131" s="145"/>
      <c r="AD131" s="146"/>
      <c r="AE131" s="133"/>
      <c r="AF131" s="145"/>
      <c r="AG131" s="146"/>
      <c r="AH131" s="133"/>
      <c r="AI131" s="145"/>
      <c r="AJ131" s="146"/>
      <c r="AK131" s="133"/>
      <c r="AL131" s="133"/>
    </row>
    <row r="132" spans="1:40" ht="17.100000000000001" customHeight="1">
      <c r="A132" s="65"/>
      <c r="B132" s="65" t="s">
        <v>135</v>
      </c>
      <c r="C132" s="65"/>
      <c r="D132" s="65"/>
      <c r="E132" s="188" t="s">
        <v>4</v>
      </c>
      <c r="F132" s="133">
        <v>0</v>
      </c>
      <c r="G132" s="133">
        <v>0</v>
      </c>
      <c r="H132" s="145">
        <v>0</v>
      </c>
      <c r="I132" s="146">
        <v>0</v>
      </c>
      <c r="J132" s="133">
        <v>0</v>
      </c>
      <c r="K132" s="145">
        <v>0</v>
      </c>
      <c r="L132" s="146">
        <v>0</v>
      </c>
      <c r="M132" s="133">
        <v>0</v>
      </c>
      <c r="N132" s="145">
        <v>0</v>
      </c>
      <c r="O132" s="146">
        <v>0</v>
      </c>
      <c r="P132" s="133">
        <v>0</v>
      </c>
      <c r="Q132" s="225">
        <v>0</v>
      </c>
      <c r="R132" s="211">
        <v>0</v>
      </c>
      <c r="S132" s="133">
        <v>0</v>
      </c>
      <c r="T132" s="145">
        <v>0</v>
      </c>
      <c r="U132" s="146">
        <v>0</v>
      </c>
      <c r="V132" s="133">
        <v>0</v>
      </c>
      <c r="W132" s="145">
        <v>0</v>
      </c>
      <c r="X132" s="146">
        <v>0</v>
      </c>
      <c r="Y132" s="133">
        <v>0</v>
      </c>
      <c r="Z132" s="145">
        <v>0</v>
      </c>
      <c r="AA132" s="146">
        <v>0</v>
      </c>
      <c r="AB132" s="133">
        <v>0</v>
      </c>
      <c r="AC132" s="145">
        <v>0</v>
      </c>
      <c r="AD132" s="146">
        <v>0</v>
      </c>
      <c r="AE132" s="133">
        <v>0</v>
      </c>
      <c r="AF132" s="145">
        <v>0</v>
      </c>
      <c r="AG132" s="146">
        <v>0</v>
      </c>
      <c r="AH132" s="133">
        <v>0</v>
      </c>
      <c r="AI132" s="145">
        <v>0</v>
      </c>
      <c r="AJ132" s="146">
        <v>0</v>
      </c>
      <c r="AK132" s="133">
        <v>0</v>
      </c>
      <c r="AL132" s="133">
        <v>0</v>
      </c>
    </row>
    <row r="133" spans="1:40" ht="17.100000000000001" customHeight="1">
      <c r="A133" s="65"/>
      <c r="B133" s="65"/>
      <c r="C133" s="65"/>
      <c r="D133" s="65"/>
      <c r="E133" s="188" t="s">
        <v>5</v>
      </c>
      <c r="F133" s="133">
        <v>0</v>
      </c>
      <c r="G133" s="133">
        <v>0</v>
      </c>
      <c r="H133" s="145">
        <v>0</v>
      </c>
      <c r="I133" s="146">
        <v>0</v>
      </c>
      <c r="J133" s="133">
        <v>0</v>
      </c>
      <c r="K133" s="145">
        <v>0</v>
      </c>
      <c r="L133" s="146">
        <v>0</v>
      </c>
      <c r="M133" s="133">
        <v>0</v>
      </c>
      <c r="N133" s="145">
        <v>0</v>
      </c>
      <c r="O133" s="146">
        <v>0</v>
      </c>
      <c r="P133" s="133">
        <v>0</v>
      </c>
      <c r="Q133" s="225">
        <v>0</v>
      </c>
      <c r="R133" s="211">
        <v>0</v>
      </c>
      <c r="S133" s="133">
        <v>0</v>
      </c>
      <c r="T133" s="145">
        <v>0</v>
      </c>
      <c r="U133" s="146">
        <v>0</v>
      </c>
      <c r="V133" s="133">
        <v>0</v>
      </c>
      <c r="W133" s="145">
        <v>0</v>
      </c>
      <c r="X133" s="146">
        <v>0</v>
      </c>
      <c r="Y133" s="133">
        <v>0</v>
      </c>
      <c r="Z133" s="145">
        <v>0</v>
      </c>
      <c r="AA133" s="146">
        <v>0</v>
      </c>
      <c r="AB133" s="133">
        <v>0</v>
      </c>
      <c r="AC133" s="145">
        <v>0</v>
      </c>
      <c r="AD133" s="146">
        <v>0</v>
      </c>
      <c r="AE133" s="133">
        <v>0</v>
      </c>
      <c r="AF133" s="145">
        <v>0</v>
      </c>
      <c r="AG133" s="146">
        <v>0</v>
      </c>
      <c r="AH133" s="133">
        <v>0</v>
      </c>
      <c r="AI133" s="145">
        <v>0</v>
      </c>
      <c r="AJ133" s="146">
        <v>0</v>
      </c>
      <c r="AK133" s="133">
        <v>0</v>
      </c>
      <c r="AL133" s="133">
        <v>0</v>
      </c>
    </row>
    <row r="134" spans="1:40" ht="17.100000000000001" customHeight="1">
      <c r="A134" s="65"/>
      <c r="B134" s="65"/>
      <c r="C134" s="65"/>
      <c r="D134" s="65"/>
      <c r="E134" s="177"/>
      <c r="F134" s="133"/>
      <c r="G134" s="133"/>
      <c r="H134" s="145"/>
      <c r="I134" s="146"/>
      <c r="J134" s="133"/>
      <c r="K134" s="145"/>
      <c r="L134" s="146"/>
      <c r="M134" s="133"/>
      <c r="N134" s="145"/>
      <c r="O134" s="146"/>
      <c r="P134" s="133"/>
      <c r="Q134" s="225"/>
      <c r="R134" s="211"/>
      <c r="S134" s="133"/>
      <c r="T134" s="145"/>
      <c r="U134" s="146"/>
      <c r="V134" s="133"/>
      <c r="W134" s="145"/>
      <c r="X134" s="146"/>
      <c r="Y134" s="133"/>
      <c r="Z134" s="145"/>
      <c r="AA134" s="146"/>
      <c r="AB134" s="133"/>
      <c r="AC134" s="145"/>
      <c r="AD134" s="146"/>
      <c r="AE134" s="133"/>
      <c r="AF134" s="145"/>
      <c r="AG134" s="146"/>
      <c r="AH134" s="133"/>
      <c r="AI134" s="145"/>
      <c r="AJ134" s="146"/>
      <c r="AK134" s="133"/>
      <c r="AL134" s="133"/>
      <c r="AN134" s="64"/>
    </row>
    <row r="135" spans="1:40" s="64" customFormat="1" ht="17.100000000000001" customHeight="1">
      <c r="A135" s="634" t="s">
        <v>134</v>
      </c>
      <c r="B135" s="635"/>
      <c r="C135" s="635"/>
      <c r="D135" s="635"/>
      <c r="E135" s="636"/>
      <c r="F135" s="138">
        <v>1973</v>
      </c>
      <c r="G135" s="138">
        <v>812</v>
      </c>
      <c r="H135" s="139">
        <v>1161</v>
      </c>
      <c r="I135" s="140">
        <v>868</v>
      </c>
      <c r="J135" s="138">
        <v>336</v>
      </c>
      <c r="K135" s="139">
        <v>532</v>
      </c>
      <c r="L135" s="140">
        <v>110</v>
      </c>
      <c r="M135" s="138">
        <v>65</v>
      </c>
      <c r="N135" s="139">
        <v>45</v>
      </c>
      <c r="O135" s="140">
        <v>179</v>
      </c>
      <c r="P135" s="138">
        <v>137</v>
      </c>
      <c r="Q135" s="221">
        <v>42</v>
      </c>
      <c r="R135" s="222">
        <v>437</v>
      </c>
      <c r="S135" s="138">
        <v>158</v>
      </c>
      <c r="T135" s="139">
        <v>279</v>
      </c>
      <c r="U135" s="140">
        <v>7</v>
      </c>
      <c r="V135" s="138">
        <v>7</v>
      </c>
      <c r="W135" s="139">
        <v>0</v>
      </c>
      <c r="X135" s="140">
        <v>121</v>
      </c>
      <c r="Y135" s="138">
        <v>1</v>
      </c>
      <c r="Z135" s="139">
        <v>120</v>
      </c>
      <c r="AA135" s="140">
        <v>14</v>
      </c>
      <c r="AB135" s="138">
        <v>5</v>
      </c>
      <c r="AC135" s="139">
        <v>9</v>
      </c>
      <c r="AD135" s="140">
        <v>13</v>
      </c>
      <c r="AE135" s="138">
        <v>7</v>
      </c>
      <c r="AF135" s="139">
        <v>6</v>
      </c>
      <c r="AG135" s="140">
        <v>134</v>
      </c>
      <c r="AH135" s="138">
        <v>56</v>
      </c>
      <c r="AI135" s="139">
        <v>78</v>
      </c>
      <c r="AJ135" s="140">
        <v>90</v>
      </c>
      <c r="AK135" s="138">
        <v>40</v>
      </c>
      <c r="AL135" s="138">
        <v>50</v>
      </c>
      <c r="AM135" s="27"/>
      <c r="AN135" s="27"/>
    </row>
    <row r="136" spans="1:40" ht="17.100000000000001" customHeight="1">
      <c r="A136" s="65"/>
      <c r="B136" s="65"/>
      <c r="C136" s="65"/>
      <c r="D136" s="65"/>
      <c r="E136" s="177"/>
      <c r="F136" s="480"/>
      <c r="G136" s="480"/>
      <c r="H136" s="481"/>
      <c r="I136" s="482"/>
      <c r="J136" s="480"/>
      <c r="K136" s="481"/>
      <c r="L136" s="482"/>
      <c r="M136" s="480"/>
      <c r="N136" s="481"/>
      <c r="O136" s="482"/>
      <c r="P136" s="480"/>
      <c r="Q136" s="483"/>
      <c r="R136" s="484"/>
      <c r="S136" s="480"/>
      <c r="T136" s="481"/>
      <c r="U136" s="482"/>
      <c r="V136" s="480"/>
      <c r="W136" s="481"/>
      <c r="X136" s="482"/>
      <c r="Y136" s="480"/>
      <c r="Z136" s="481"/>
      <c r="AA136" s="482"/>
      <c r="AB136" s="480"/>
      <c r="AC136" s="481"/>
      <c r="AD136" s="482"/>
      <c r="AE136" s="480"/>
      <c r="AF136" s="481"/>
      <c r="AG136" s="482"/>
      <c r="AH136" s="480"/>
      <c r="AI136" s="481"/>
      <c r="AJ136" s="482"/>
      <c r="AK136" s="480"/>
      <c r="AL136" s="480"/>
      <c r="AN136" s="64"/>
    </row>
    <row r="137" spans="1:40" s="64" customFormat="1" ht="17.100000000000001" customHeight="1">
      <c r="A137" s="634" t="s">
        <v>67</v>
      </c>
      <c r="B137" s="635"/>
      <c r="C137" s="635"/>
      <c r="D137" s="635"/>
      <c r="E137" s="636"/>
      <c r="F137" s="138">
        <v>507</v>
      </c>
      <c r="G137" s="138">
        <v>347</v>
      </c>
      <c r="H137" s="139">
        <v>160</v>
      </c>
      <c r="I137" s="140">
        <v>453</v>
      </c>
      <c r="J137" s="138">
        <v>315</v>
      </c>
      <c r="K137" s="139">
        <v>138</v>
      </c>
      <c r="L137" s="140">
        <v>2</v>
      </c>
      <c r="M137" s="138">
        <v>1</v>
      </c>
      <c r="N137" s="139">
        <v>1</v>
      </c>
      <c r="O137" s="140">
        <v>10</v>
      </c>
      <c r="P137" s="138">
        <v>10</v>
      </c>
      <c r="Q137" s="221">
        <v>0</v>
      </c>
      <c r="R137" s="222">
        <v>14</v>
      </c>
      <c r="S137" s="138">
        <v>6</v>
      </c>
      <c r="T137" s="139">
        <v>8</v>
      </c>
      <c r="U137" s="140">
        <v>0</v>
      </c>
      <c r="V137" s="138">
        <v>0</v>
      </c>
      <c r="W137" s="139">
        <v>0</v>
      </c>
      <c r="X137" s="140">
        <v>6</v>
      </c>
      <c r="Y137" s="138">
        <v>0</v>
      </c>
      <c r="Z137" s="139">
        <v>6</v>
      </c>
      <c r="AA137" s="140">
        <v>0</v>
      </c>
      <c r="AB137" s="138">
        <v>0</v>
      </c>
      <c r="AC137" s="139">
        <v>0</v>
      </c>
      <c r="AD137" s="140">
        <v>1</v>
      </c>
      <c r="AE137" s="138">
        <v>0</v>
      </c>
      <c r="AF137" s="139">
        <v>1</v>
      </c>
      <c r="AG137" s="140">
        <v>20</v>
      </c>
      <c r="AH137" s="138">
        <v>14</v>
      </c>
      <c r="AI137" s="139">
        <v>6</v>
      </c>
      <c r="AJ137" s="140">
        <v>1</v>
      </c>
      <c r="AK137" s="138">
        <v>1</v>
      </c>
      <c r="AL137" s="138">
        <v>0</v>
      </c>
      <c r="AM137" s="27"/>
      <c r="AN137" s="27"/>
    </row>
    <row r="138" spans="1:40" ht="17.100000000000001" customHeight="1">
      <c r="A138" s="65"/>
      <c r="B138" s="65"/>
      <c r="C138" s="633" t="s">
        <v>133</v>
      </c>
      <c r="D138" s="633"/>
      <c r="E138" s="638"/>
      <c r="F138" s="133">
        <v>450</v>
      </c>
      <c r="G138" s="133">
        <v>314</v>
      </c>
      <c r="H138" s="145">
        <v>136</v>
      </c>
      <c r="I138" s="146">
        <v>434</v>
      </c>
      <c r="J138" s="133">
        <v>301</v>
      </c>
      <c r="K138" s="145">
        <v>133</v>
      </c>
      <c r="L138" s="146">
        <v>1</v>
      </c>
      <c r="M138" s="133">
        <v>1</v>
      </c>
      <c r="N138" s="145">
        <v>0</v>
      </c>
      <c r="O138" s="146">
        <v>2</v>
      </c>
      <c r="P138" s="133">
        <v>2</v>
      </c>
      <c r="Q138" s="225">
        <v>0</v>
      </c>
      <c r="R138" s="211">
        <v>0</v>
      </c>
      <c r="S138" s="133">
        <v>0</v>
      </c>
      <c r="T138" s="145">
        <v>0</v>
      </c>
      <c r="U138" s="146">
        <v>0</v>
      </c>
      <c r="V138" s="133">
        <v>0</v>
      </c>
      <c r="W138" s="145">
        <v>0</v>
      </c>
      <c r="X138" s="146">
        <v>0</v>
      </c>
      <c r="Y138" s="133">
        <v>0</v>
      </c>
      <c r="Z138" s="145">
        <v>0</v>
      </c>
      <c r="AA138" s="146">
        <v>0</v>
      </c>
      <c r="AB138" s="133">
        <v>0</v>
      </c>
      <c r="AC138" s="145">
        <v>0</v>
      </c>
      <c r="AD138" s="146">
        <v>0</v>
      </c>
      <c r="AE138" s="133">
        <v>0</v>
      </c>
      <c r="AF138" s="145">
        <v>0</v>
      </c>
      <c r="AG138" s="146">
        <v>13</v>
      </c>
      <c r="AH138" s="133">
        <v>10</v>
      </c>
      <c r="AI138" s="145">
        <v>3</v>
      </c>
      <c r="AJ138" s="146">
        <v>0</v>
      </c>
      <c r="AK138" s="133">
        <v>0</v>
      </c>
      <c r="AL138" s="133">
        <v>0</v>
      </c>
      <c r="AM138" s="64"/>
    </row>
    <row r="139" spans="1:40" ht="17.100000000000001" customHeight="1">
      <c r="A139" s="65"/>
      <c r="B139" s="65"/>
      <c r="C139" s="633" t="s">
        <v>68</v>
      </c>
      <c r="D139" s="633"/>
      <c r="E139" s="638"/>
      <c r="F139" s="133">
        <v>57</v>
      </c>
      <c r="G139" s="133">
        <v>33</v>
      </c>
      <c r="H139" s="145">
        <v>24</v>
      </c>
      <c r="I139" s="146">
        <v>19</v>
      </c>
      <c r="J139" s="133">
        <v>14</v>
      </c>
      <c r="K139" s="145">
        <v>5</v>
      </c>
      <c r="L139" s="146">
        <v>1</v>
      </c>
      <c r="M139" s="133">
        <v>0</v>
      </c>
      <c r="N139" s="145">
        <v>1</v>
      </c>
      <c r="O139" s="146">
        <v>8</v>
      </c>
      <c r="P139" s="133">
        <v>8</v>
      </c>
      <c r="Q139" s="225">
        <v>0</v>
      </c>
      <c r="R139" s="211">
        <v>14</v>
      </c>
      <c r="S139" s="133">
        <v>6</v>
      </c>
      <c r="T139" s="145">
        <v>8</v>
      </c>
      <c r="U139" s="146">
        <v>0</v>
      </c>
      <c r="V139" s="133">
        <v>0</v>
      </c>
      <c r="W139" s="145">
        <v>0</v>
      </c>
      <c r="X139" s="146">
        <v>6</v>
      </c>
      <c r="Y139" s="133">
        <v>0</v>
      </c>
      <c r="Z139" s="145">
        <v>6</v>
      </c>
      <c r="AA139" s="146">
        <v>0</v>
      </c>
      <c r="AB139" s="133">
        <v>0</v>
      </c>
      <c r="AC139" s="145">
        <v>0</v>
      </c>
      <c r="AD139" s="146">
        <v>1</v>
      </c>
      <c r="AE139" s="133">
        <v>0</v>
      </c>
      <c r="AF139" s="145">
        <v>1</v>
      </c>
      <c r="AG139" s="146">
        <v>7</v>
      </c>
      <c r="AH139" s="133">
        <v>4</v>
      </c>
      <c r="AI139" s="481">
        <v>3</v>
      </c>
      <c r="AJ139" s="482">
        <v>1</v>
      </c>
      <c r="AK139" s="480">
        <v>1</v>
      </c>
      <c r="AL139" s="480">
        <v>0</v>
      </c>
    </row>
    <row r="140" spans="1:40" ht="17.100000000000001" customHeight="1">
      <c r="A140" s="65"/>
      <c r="B140" s="65"/>
      <c r="C140" s="77"/>
      <c r="D140" s="77"/>
      <c r="E140" s="195"/>
      <c r="F140" s="141"/>
      <c r="G140" s="141"/>
      <c r="H140" s="142"/>
      <c r="I140" s="143"/>
      <c r="J140" s="141"/>
      <c r="K140" s="142"/>
      <c r="L140" s="143"/>
      <c r="M140" s="141"/>
      <c r="N140" s="142"/>
      <c r="O140" s="143"/>
      <c r="P140" s="141"/>
      <c r="Q140" s="223"/>
      <c r="R140" s="224"/>
      <c r="S140" s="141"/>
      <c r="T140" s="142"/>
      <c r="U140" s="143"/>
      <c r="V140" s="141"/>
      <c r="W140" s="142"/>
      <c r="X140" s="143"/>
      <c r="Y140" s="141"/>
      <c r="Z140" s="142"/>
      <c r="AA140" s="143"/>
      <c r="AB140" s="141"/>
      <c r="AC140" s="142"/>
      <c r="AD140" s="143"/>
      <c r="AE140" s="141"/>
      <c r="AF140" s="142"/>
      <c r="AG140" s="143"/>
      <c r="AH140" s="141"/>
      <c r="AI140" s="142"/>
      <c r="AJ140" s="143"/>
      <c r="AK140" s="141"/>
      <c r="AL140" s="141"/>
      <c r="AM140" s="64"/>
      <c r="AN140" s="64"/>
    </row>
    <row r="141" spans="1:40" s="64" customFormat="1" ht="17.100000000000001" customHeight="1">
      <c r="A141" s="634" t="s">
        <v>132</v>
      </c>
      <c r="B141" s="635"/>
      <c r="C141" s="635"/>
      <c r="D141" s="635"/>
      <c r="E141" s="636"/>
      <c r="F141" s="138">
        <v>131</v>
      </c>
      <c r="G141" s="138">
        <v>117</v>
      </c>
      <c r="H141" s="139">
        <v>14</v>
      </c>
      <c r="I141" s="140">
        <v>56</v>
      </c>
      <c r="J141" s="138">
        <v>52</v>
      </c>
      <c r="K141" s="139">
        <v>4</v>
      </c>
      <c r="L141" s="140">
        <v>13</v>
      </c>
      <c r="M141" s="138">
        <v>10</v>
      </c>
      <c r="N141" s="139">
        <v>3</v>
      </c>
      <c r="O141" s="140">
        <v>39</v>
      </c>
      <c r="P141" s="138">
        <v>38</v>
      </c>
      <c r="Q141" s="221">
        <v>1</v>
      </c>
      <c r="R141" s="222">
        <v>12</v>
      </c>
      <c r="S141" s="138">
        <v>10</v>
      </c>
      <c r="T141" s="139">
        <v>2</v>
      </c>
      <c r="U141" s="140">
        <v>2</v>
      </c>
      <c r="V141" s="138">
        <v>0</v>
      </c>
      <c r="W141" s="139">
        <v>2</v>
      </c>
      <c r="X141" s="140">
        <v>1</v>
      </c>
      <c r="Y141" s="138">
        <v>0</v>
      </c>
      <c r="Z141" s="139">
        <v>1</v>
      </c>
      <c r="AA141" s="140">
        <v>0</v>
      </c>
      <c r="AB141" s="138">
        <v>0</v>
      </c>
      <c r="AC141" s="139">
        <v>0</v>
      </c>
      <c r="AD141" s="140">
        <v>0</v>
      </c>
      <c r="AE141" s="138">
        <v>0</v>
      </c>
      <c r="AF141" s="139">
        <v>0</v>
      </c>
      <c r="AG141" s="140">
        <v>4</v>
      </c>
      <c r="AH141" s="138">
        <v>3</v>
      </c>
      <c r="AI141" s="139">
        <v>1</v>
      </c>
      <c r="AJ141" s="140">
        <v>4</v>
      </c>
      <c r="AK141" s="138">
        <v>4</v>
      </c>
      <c r="AL141" s="138">
        <v>0</v>
      </c>
      <c r="AM141" s="27"/>
      <c r="AN141" s="27"/>
    </row>
    <row r="142" spans="1:40" ht="17.100000000000001" customHeight="1">
      <c r="A142" s="65"/>
      <c r="B142" s="65"/>
      <c r="C142" s="65"/>
      <c r="D142" s="65"/>
      <c r="E142" s="177"/>
      <c r="F142" s="138"/>
      <c r="G142" s="138"/>
      <c r="H142" s="139"/>
      <c r="I142" s="140"/>
      <c r="J142" s="138"/>
      <c r="K142" s="139"/>
      <c r="L142" s="140"/>
      <c r="M142" s="138"/>
      <c r="N142" s="139"/>
      <c r="O142" s="140"/>
      <c r="P142" s="138"/>
      <c r="Q142" s="221"/>
      <c r="R142" s="222"/>
      <c r="S142" s="138"/>
      <c r="T142" s="139"/>
      <c r="U142" s="140"/>
      <c r="V142" s="138"/>
      <c r="W142" s="139"/>
      <c r="X142" s="140"/>
      <c r="Y142" s="138"/>
      <c r="Z142" s="139"/>
      <c r="AA142" s="140"/>
      <c r="AB142" s="138"/>
      <c r="AC142" s="139"/>
      <c r="AD142" s="140"/>
      <c r="AE142" s="138"/>
      <c r="AF142" s="139"/>
      <c r="AG142" s="140"/>
      <c r="AH142" s="138"/>
      <c r="AI142" s="145"/>
      <c r="AJ142" s="146"/>
      <c r="AK142" s="133"/>
      <c r="AL142" s="133"/>
      <c r="AN142" s="64"/>
    </row>
    <row r="143" spans="1:40" s="64" customFormat="1" ht="17.100000000000001" customHeight="1">
      <c r="A143" s="634" t="s">
        <v>3</v>
      </c>
      <c r="B143" s="635"/>
      <c r="C143" s="635"/>
      <c r="D143" s="635"/>
      <c r="E143" s="636"/>
      <c r="F143" s="138">
        <v>2924</v>
      </c>
      <c r="G143" s="138">
        <v>1889</v>
      </c>
      <c r="H143" s="139">
        <v>1035</v>
      </c>
      <c r="I143" s="140">
        <v>265</v>
      </c>
      <c r="J143" s="138">
        <v>162</v>
      </c>
      <c r="K143" s="139">
        <v>103</v>
      </c>
      <c r="L143" s="140">
        <v>310</v>
      </c>
      <c r="M143" s="138">
        <v>203</v>
      </c>
      <c r="N143" s="139">
        <v>107</v>
      </c>
      <c r="O143" s="140">
        <v>1185</v>
      </c>
      <c r="P143" s="138">
        <v>1081</v>
      </c>
      <c r="Q143" s="221">
        <v>104</v>
      </c>
      <c r="R143" s="222">
        <v>727</v>
      </c>
      <c r="S143" s="138">
        <v>286</v>
      </c>
      <c r="T143" s="139">
        <v>441</v>
      </c>
      <c r="U143" s="140">
        <v>65</v>
      </c>
      <c r="V143" s="138">
        <v>58</v>
      </c>
      <c r="W143" s="139">
        <v>7</v>
      </c>
      <c r="X143" s="140">
        <v>158</v>
      </c>
      <c r="Y143" s="138">
        <v>4</v>
      </c>
      <c r="Z143" s="139">
        <v>154</v>
      </c>
      <c r="AA143" s="140">
        <v>1</v>
      </c>
      <c r="AB143" s="138">
        <v>1</v>
      </c>
      <c r="AC143" s="139">
        <v>0</v>
      </c>
      <c r="AD143" s="140">
        <v>54</v>
      </c>
      <c r="AE143" s="138">
        <v>20</v>
      </c>
      <c r="AF143" s="139">
        <v>34</v>
      </c>
      <c r="AG143" s="140">
        <v>48</v>
      </c>
      <c r="AH143" s="138">
        <v>18</v>
      </c>
      <c r="AI143" s="139">
        <v>30</v>
      </c>
      <c r="AJ143" s="140">
        <v>111</v>
      </c>
      <c r="AK143" s="138">
        <v>56</v>
      </c>
      <c r="AL143" s="138">
        <v>55</v>
      </c>
      <c r="AM143" s="27"/>
    </row>
    <row r="144" spans="1:40" s="64" customFormat="1" ht="17.100000000000001" customHeight="1">
      <c r="A144" s="565"/>
      <c r="B144" s="566"/>
      <c r="C144" s="639" t="s">
        <v>250</v>
      </c>
      <c r="D144" s="639"/>
      <c r="E144" s="640"/>
      <c r="F144" s="133">
        <v>2919</v>
      </c>
      <c r="G144" s="133">
        <v>1888</v>
      </c>
      <c r="H144" s="145">
        <v>1031</v>
      </c>
      <c r="I144" s="146">
        <v>264</v>
      </c>
      <c r="J144" s="133">
        <v>162</v>
      </c>
      <c r="K144" s="145">
        <v>102</v>
      </c>
      <c r="L144" s="146">
        <v>310</v>
      </c>
      <c r="M144" s="133">
        <v>203</v>
      </c>
      <c r="N144" s="145">
        <v>107</v>
      </c>
      <c r="O144" s="146">
        <v>1185</v>
      </c>
      <c r="P144" s="133">
        <v>1081</v>
      </c>
      <c r="Q144" s="225">
        <v>104</v>
      </c>
      <c r="R144" s="211">
        <v>725</v>
      </c>
      <c r="S144" s="133">
        <v>285</v>
      </c>
      <c r="T144" s="145">
        <v>440</v>
      </c>
      <c r="U144" s="146">
        <v>65</v>
      </c>
      <c r="V144" s="133">
        <v>58</v>
      </c>
      <c r="W144" s="145">
        <v>7</v>
      </c>
      <c r="X144" s="146">
        <v>157</v>
      </c>
      <c r="Y144" s="133">
        <v>4</v>
      </c>
      <c r="Z144" s="145">
        <v>153</v>
      </c>
      <c r="AA144" s="146">
        <v>1</v>
      </c>
      <c r="AB144" s="133">
        <v>1</v>
      </c>
      <c r="AC144" s="145">
        <v>0</v>
      </c>
      <c r="AD144" s="146">
        <v>54</v>
      </c>
      <c r="AE144" s="133">
        <v>20</v>
      </c>
      <c r="AF144" s="145">
        <v>34</v>
      </c>
      <c r="AG144" s="146">
        <v>47</v>
      </c>
      <c r="AH144" s="133">
        <v>18</v>
      </c>
      <c r="AI144" s="145">
        <v>29</v>
      </c>
      <c r="AJ144" s="146">
        <v>111</v>
      </c>
      <c r="AK144" s="133">
        <v>56</v>
      </c>
      <c r="AL144" s="133">
        <v>55</v>
      </c>
    </row>
    <row r="145" spans="1:41" ht="17.100000000000001" customHeight="1">
      <c r="A145" s="565"/>
      <c r="B145" s="566"/>
      <c r="C145" s="65" t="s">
        <v>251</v>
      </c>
      <c r="D145" s="65"/>
      <c r="E145" s="177"/>
      <c r="F145" s="133">
        <v>5</v>
      </c>
      <c r="G145" s="133">
        <v>1</v>
      </c>
      <c r="H145" s="145">
        <v>4</v>
      </c>
      <c r="I145" s="146">
        <v>1</v>
      </c>
      <c r="J145" s="133">
        <v>0</v>
      </c>
      <c r="K145" s="145">
        <v>1</v>
      </c>
      <c r="L145" s="146">
        <v>0</v>
      </c>
      <c r="M145" s="133">
        <v>0</v>
      </c>
      <c r="N145" s="145">
        <v>0</v>
      </c>
      <c r="O145" s="146">
        <v>0</v>
      </c>
      <c r="P145" s="133">
        <v>0</v>
      </c>
      <c r="Q145" s="225">
        <v>0</v>
      </c>
      <c r="R145" s="211">
        <v>2</v>
      </c>
      <c r="S145" s="133">
        <v>1</v>
      </c>
      <c r="T145" s="145">
        <v>1</v>
      </c>
      <c r="U145" s="146">
        <v>0</v>
      </c>
      <c r="V145" s="133">
        <v>0</v>
      </c>
      <c r="W145" s="145">
        <v>0</v>
      </c>
      <c r="X145" s="146">
        <v>1</v>
      </c>
      <c r="Y145" s="133">
        <v>0</v>
      </c>
      <c r="Z145" s="145">
        <v>1</v>
      </c>
      <c r="AA145" s="146">
        <v>0</v>
      </c>
      <c r="AB145" s="133">
        <v>0</v>
      </c>
      <c r="AC145" s="145">
        <v>0</v>
      </c>
      <c r="AD145" s="146">
        <v>0</v>
      </c>
      <c r="AE145" s="133">
        <v>0</v>
      </c>
      <c r="AF145" s="145">
        <v>0</v>
      </c>
      <c r="AG145" s="146">
        <v>1</v>
      </c>
      <c r="AH145" s="133">
        <v>0</v>
      </c>
      <c r="AI145" s="145">
        <v>1</v>
      </c>
      <c r="AJ145" s="482">
        <v>0</v>
      </c>
      <c r="AK145" s="480">
        <v>0</v>
      </c>
      <c r="AL145" s="480">
        <v>0</v>
      </c>
    </row>
    <row r="146" spans="1:41" ht="17.100000000000001" customHeight="1">
      <c r="A146" s="65"/>
      <c r="B146" s="65"/>
      <c r="C146" s="65"/>
      <c r="D146" s="65"/>
      <c r="E146" s="177"/>
      <c r="F146" s="141"/>
      <c r="G146" s="141"/>
      <c r="H146" s="142"/>
      <c r="I146" s="143"/>
      <c r="J146" s="141"/>
      <c r="K146" s="142"/>
      <c r="L146" s="143"/>
      <c r="M146" s="141"/>
      <c r="N146" s="142"/>
      <c r="O146" s="143"/>
      <c r="P146" s="141"/>
      <c r="Q146" s="223"/>
      <c r="R146" s="224"/>
      <c r="S146" s="141"/>
      <c r="T146" s="142"/>
      <c r="U146" s="143"/>
      <c r="V146" s="141"/>
      <c r="W146" s="142"/>
      <c r="X146" s="143"/>
      <c r="Y146" s="141"/>
      <c r="Z146" s="142"/>
      <c r="AA146" s="143"/>
      <c r="AB146" s="141"/>
      <c r="AC146" s="142"/>
      <c r="AD146" s="143"/>
      <c r="AE146" s="141"/>
      <c r="AF146" s="142"/>
      <c r="AG146" s="143"/>
      <c r="AH146" s="141"/>
      <c r="AI146" s="142"/>
      <c r="AJ146" s="143"/>
      <c r="AK146" s="141"/>
      <c r="AL146" s="141"/>
      <c r="AM146" s="64"/>
    </row>
    <row r="147" spans="1:41" ht="17.100000000000001" customHeight="1">
      <c r="A147" s="634" t="s">
        <v>131</v>
      </c>
      <c r="B147" s="635"/>
      <c r="C147" s="635"/>
      <c r="D147" s="635"/>
      <c r="E147" s="636"/>
      <c r="F147" s="138">
        <v>39</v>
      </c>
      <c r="G147" s="138">
        <v>15</v>
      </c>
      <c r="H147" s="139">
        <v>24</v>
      </c>
      <c r="I147" s="140">
        <v>19</v>
      </c>
      <c r="J147" s="138">
        <v>8</v>
      </c>
      <c r="K147" s="139">
        <v>11</v>
      </c>
      <c r="L147" s="140">
        <v>3</v>
      </c>
      <c r="M147" s="138">
        <v>0</v>
      </c>
      <c r="N147" s="139">
        <v>3</v>
      </c>
      <c r="O147" s="140">
        <v>3</v>
      </c>
      <c r="P147" s="138">
        <v>2</v>
      </c>
      <c r="Q147" s="221">
        <v>1</v>
      </c>
      <c r="R147" s="222">
        <v>8</v>
      </c>
      <c r="S147" s="138">
        <v>4</v>
      </c>
      <c r="T147" s="139">
        <v>4</v>
      </c>
      <c r="U147" s="140">
        <v>1</v>
      </c>
      <c r="V147" s="138">
        <v>1</v>
      </c>
      <c r="W147" s="139">
        <v>0</v>
      </c>
      <c r="X147" s="140">
        <v>2</v>
      </c>
      <c r="Y147" s="138">
        <v>0</v>
      </c>
      <c r="Z147" s="139">
        <v>2</v>
      </c>
      <c r="AA147" s="140">
        <v>0</v>
      </c>
      <c r="AB147" s="138">
        <v>0</v>
      </c>
      <c r="AC147" s="139">
        <v>0</v>
      </c>
      <c r="AD147" s="140">
        <v>0</v>
      </c>
      <c r="AE147" s="138">
        <v>0</v>
      </c>
      <c r="AF147" s="139">
        <v>0</v>
      </c>
      <c r="AG147" s="140">
        <v>1</v>
      </c>
      <c r="AH147" s="138">
        <v>0</v>
      </c>
      <c r="AI147" s="139">
        <v>1</v>
      </c>
      <c r="AJ147" s="140">
        <v>2</v>
      </c>
      <c r="AK147" s="138">
        <v>0</v>
      </c>
      <c r="AL147" s="138">
        <v>2</v>
      </c>
      <c r="AM147" s="64"/>
    </row>
    <row r="148" spans="1:41" ht="17.100000000000001" customHeight="1">
      <c r="A148" s="65"/>
      <c r="B148" s="65"/>
      <c r="C148" s="65"/>
      <c r="D148" s="65"/>
      <c r="E148" s="177"/>
      <c r="F148" s="138"/>
      <c r="G148" s="138"/>
      <c r="H148" s="139"/>
      <c r="I148" s="140"/>
      <c r="J148" s="138"/>
      <c r="K148" s="139"/>
      <c r="L148" s="140"/>
      <c r="M148" s="138"/>
      <c r="N148" s="139"/>
      <c r="O148" s="140"/>
      <c r="P148" s="138"/>
      <c r="Q148" s="221"/>
      <c r="R148" s="222"/>
      <c r="S148" s="138"/>
      <c r="T148" s="139"/>
      <c r="U148" s="140"/>
      <c r="V148" s="138"/>
      <c r="W148" s="139"/>
      <c r="X148" s="140"/>
      <c r="Y148" s="138"/>
      <c r="Z148" s="139"/>
      <c r="AA148" s="140"/>
      <c r="AB148" s="138"/>
      <c r="AC148" s="139"/>
      <c r="AD148" s="140"/>
      <c r="AE148" s="138"/>
      <c r="AF148" s="139"/>
      <c r="AG148" s="140"/>
      <c r="AH148" s="138"/>
      <c r="AI148" s="145"/>
      <c r="AJ148" s="146"/>
      <c r="AK148" s="133"/>
      <c r="AL148" s="133"/>
      <c r="AN148" s="64"/>
    </row>
    <row r="149" spans="1:41" s="64" customFormat="1" ht="17.100000000000001" customHeight="1">
      <c r="A149" s="634" t="s">
        <v>130</v>
      </c>
      <c r="B149" s="635"/>
      <c r="C149" s="635"/>
      <c r="D149" s="635"/>
      <c r="E149" s="636"/>
      <c r="F149" s="138">
        <v>267</v>
      </c>
      <c r="G149" s="138">
        <v>157</v>
      </c>
      <c r="H149" s="139">
        <v>110</v>
      </c>
      <c r="I149" s="140">
        <v>185</v>
      </c>
      <c r="J149" s="138">
        <v>113</v>
      </c>
      <c r="K149" s="139">
        <v>72</v>
      </c>
      <c r="L149" s="140">
        <v>10</v>
      </c>
      <c r="M149" s="138">
        <v>5</v>
      </c>
      <c r="N149" s="139">
        <v>5</v>
      </c>
      <c r="O149" s="140">
        <v>20</v>
      </c>
      <c r="P149" s="138">
        <v>19</v>
      </c>
      <c r="Q149" s="221">
        <v>1</v>
      </c>
      <c r="R149" s="222">
        <v>30</v>
      </c>
      <c r="S149" s="138">
        <v>12</v>
      </c>
      <c r="T149" s="139">
        <v>18</v>
      </c>
      <c r="U149" s="140">
        <v>1</v>
      </c>
      <c r="V149" s="138">
        <v>1</v>
      </c>
      <c r="W149" s="139">
        <v>0</v>
      </c>
      <c r="X149" s="140">
        <v>7</v>
      </c>
      <c r="Y149" s="138">
        <v>0</v>
      </c>
      <c r="Z149" s="139">
        <v>7</v>
      </c>
      <c r="AA149" s="140">
        <v>0</v>
      </c>
      <c r="AB149" s="138">
        <v>0</v>
      </c>
      <c r="AC149" s="139">
        <v>0</v>
      </c>
      <c r="AD149" s="140">
        <v>2</v>
      </c>
      <c r="AE149" s="138">
        <v>1</v>
      </c>
      <c r="AF149" s="139">
        <v>1</v>
      </c>
      <c r="AG149" s="140">
        <v>6</v>
      </c>
      <c r="AH149" s="138">
        <v>2</v>
      </c>
      <c r="AI149" s="139">
        <v>4</v>
      </c>
      <c r="AJ149" s="140">
        <v>6</v>
      </c>
      <c r="AK149" s="138">
        <v>4</v>
      </c>
      <c r="AL149" s="138">
        <v>2</v>
      </c>
      <c r="AM149" s="27"/>
      <c r="AN149" s="27"/>
    </row>
    <row r="150" spans="1:41" ht="17.100000000000001" customHeight="1">
      <c r="A150" s="65"/>
      <c r="B150" s="65"/>
      <c r="C150" s="65"/>
      <c r="D150" s="65"/>
      <c r="E150" s="177"/>
      <c r="F150" s="480"/>
      <c r="G150" s="480"/>
      <c r="H150" s="481"/>
      <c r="I150" s="482"/>
      <c r="J150" s="480"/>
      <c r="K150" s="481"/>
      <c r="L150" s="482"/>
      <c r="M150" s="480"/>
      <c r="N150" s="481"/>
      <c r="O150" s="482"/>
      <c r="P150" s="480"/>
      <c r="Q150" s="483"/>
      <c r="R150" s="484"/>
      <c r="S150" s="480"/>
      <c r="T150" s="481"/>
      <c r="U150" s="482"/>
      <c r="V150" s="480"/>
      <c r="W150" s="481"/>
      <c r="X150" s="482"/>
      <c r="Y150" s="480"/>
      <c r="Z150" s="481"/>
      <c r="AA150" s="482"/>
      <c r="AB150" s="480"/>
      <c r="AC150" s="481"/>
      <c r="AD150" s="482"/>
      <c r="AE150" s="480"/>
      <c r="AF150" s="481"/>
      <c r="AG150" s="482"/>
      <c r="AH150" s="480"/>
      <c r="AI150" s="139"/>
      <c r="AJ150" s="140"/>
      <c r="AK150" s="138"/>
      <c r="AL150" s="138"/>
      <c r="AN150" s="78"/>
    </row>
    <row r="151" spans="1:41" s="64" customFormat="1" ht="17.100000000000001" customHeight="1">
      <c r="A151" s="634" t="s">
        <v>69</v>
      </c>
      <c r="B151" s="634"/>
      <c r="C151" s="634"/>
      <c r="D151" s="634"/>
      <c r="E151" s="637"/>
      <c r="F151" s="138">
        <v>2</v>
      </c>
      <c r="G151" s="138">
        <v>2</v>
      </c>
      <c r="H151" s="139">
        <v>0</v>
      </c>
      <c r="I151" s="140">
        <v>0</v>
      </c>
      <c r="J151" s="138">
        <v>0</v>
      </c>
      <c r="K151" s="139">
        <v>0</v>
      </c>
      <c r="L151" s="140">
        <v>0</v>
      </c>
      <c r="M151" s="138">
        <v>0</v>
      </c>
      <c r="N151" s="139">
        <v>0</v>
      </c>
      <c r="O151" s="140">
        <v>1</v>
      </c>
      <c r="P151" s="138">
        <v>1</v>
      </c>
      <c r="Q151" s="221">
        <v>0</v>
      </c>
      <c r="R151" s="222">
        <v>0</v>
      </c>
      <c r="S151" s="138">
        <v>0</v>
      </c>
      <c r="T151" s="139">
        <v>0</v>
      </c>
      <c r="U151" s="140">
        <v>0</v>
      </c>
      <c r="V151" s="138">
        <v>0</v>
      </c>
      <c r="W151" s="139">
        <v>0</v>
      </c>
      <c r="X151" s="140">
        <v>0</v>
      </c>
      <c r="Y151" s="138">
        <v>0</v>
      </c>
      <c r="Z151" s="139">
        <v>0</v>
      </c>
      <c r="AA151" s="140">
        <v>0</v>
      </c>
      <c r="AB151" s="138">
        <v>0</v>
      </c>
      <c r="AC151" s="139">
        <v>0</v>
      </c>
      <c r="AD151" s="140">
        <v>0</v>
      </c>
      <c r="AE151" s="138">
        <v>0</v>
      </c>
      <c r="AF151" s="139">
        <v>0</v>
      </c>
      <c r="AG151" s="140">
        <v>1</v>
      </c>
      <c r="AH151" s="138">
        <v>1</v>
      </c>
      <c r="AI151" s="139">
        <v>0</v>
      </c>
      <c r="AJ151" s="140">
        <v>0</v>
      </c>
      <c r="AK151" s="138">
        <v>0</v>
      </c>
      <c r="AL151" s="138">
        <v>0</v>
      </c>
      <c r="AM151" s="27"/>
      <c r="AN151" s="27"/>
    </row>
    <row r="152" spans="1:41" ht="17.100000000000001" customHeight="1">
      <c r="A152" s="507"/>
      <c r="B152" s="507"/>
      <c r="C152" s="507"/>
      <c r="D152" s="507"/>
      <c r="E152" s="541"/>
      <c r="F152" s="222"/>
      <c r="G152" s="138"/>
      <c r="H152" s="139"/>
      <c r="I152" s="140"/>
      <c r="J152" s="138"/>
      <c r="K152" s="139"/>
      <c r="L152" s="140"/>
      <c r="M152" s="138"/>
      <c r="N152" s="139"/>
      <c r="O152" s="140"/>
      <c r="P152" s="138"/>
      <c r="Q152" s="221"/>
      <c r="R152" s="222"/>
      <c r="S152" s="138"/>
      <c r="T152" s="139"/>
      <c r="U152" s="140"/>
      <c r="V152" s="138"/>
      <c r="W152" s="139"/>
      <c r="X152" s="140"/>
      <c r="Y152" s="138"/>
      <c r="Z152" s="139"/>
      <c r="AA152" s="140"/>
      <c r="AB152" s="138"/>
      <c r="AC152" s="139"/>
      <c r="AD152" s="140"/>
      <c r="AE152" s="138"/>
      <c r="AF152" s="139"/>
      <c r="AG152" s="140"/>
      <c r="AH152" s="138"/>
      <c r="AI152" s="142"/>
      <c r="AJ152" s="143"/>
      <c r="AK152" s="141"/>
      <c r="AL152" s="141"/>
      <c r="AM152" s="64"/>
      <c r="AN152" s="64"/>
    </row>
    <row r="153" spans="1:41" ht="17.100000000000001" customHeight="1">
      <c r="A153" s="634" t="s">
        <v>70</v>
      </c>
      <c r="B153" s="634"/>
      <c r="C153" s="634"/>
      <c r="D153" s="202"/>
      <c r="E153" s="203"/>
      <c r="F153" s="222"/>
      <c r="G153" s="138"/>
      <c r="H153" s="139"/>
      <c r="I153" s="140"/>
      <c r="J153" s="138"/>
      <c r="K153" s="139"/>
      <c r="L153" s="140"/>
      <c r="M153" s="138"/>
      <c r="N153" s="139"/>
      <c r="O153" s="140"/>
      <c r="P153" s="138"/>
      <c r="Q153" s="221"/>
      <c r="R153" s="222"/>
      <c r="S153" s="138"/>
      <c r="T153" s="139"/>
      <c r="U153" s="140"/>
      <c r="V153" s="138"/>
      <c r="W153" s="139"/>
      <c r="X153" s="140"/>
      <c r="Y153" s="138"/>
      <c r="Z153" s="139"/>
      <c r="AA153" s="140"/>
      <c r="AB153" s="138"/>
      <c r="AC153" s="139"/>
      <c r="AD153" s="140"/>
      <c r="AE153" s="138"/>
      <c r="AF153" s="139"/>
      <c r="AG153" s="140"/>
      <c r="AH153" s="138"/>
      <c r="AI153" s="142"/>
      <c r="AJ153" s="143"/>
      <c r="AK153" s="141"/>
      <c r="AL153" s="141"/>
      <c r="AM153" s="64"/>
    </row>
    <row r="154" spans="1:41" ht="17.100000000000001" customHeight="1">
      <c r="A154" s="65"/>
      <c r="B154" s="77" t="s">
        <v>256</v>
      </c>
      <c r="C154" s="77"/>
      <c r="D154" s="77"/>
      <c r="E154" s="195"/>
      <c r="F154" s="222">
        <v>8</v>
      </c>
      <c r="G154" s="138">
        <v>1</v>
      </c>
      <c r="H154" s="139">
        <v>7</v>
      </c>
      <c r="I154" s="140">
        <v>4</v>
      </c>
      <c r="J154" s="138">
        <v>1</v>
      </c>
      <c r="K154" s="139">
        <v>3</v>
      </c>
      <c r="L154" s="140">
        <v>0</v>
      </c>
      <c r="M154" s="138">
        <v>0</v>
      </c>
      <c r="N154" s="139">
        <v>0</v>
      </c>
      <c r="O154" s="140">
        <v>0</v>
      </c>
      <c r="P154" s="138">
        <v>0</v>
      </c>
      <c r="Q154" s="221">
        <v>0</v>
      </c>
      <c r="R154" s="222">
        <v>2</v>
      </c>
      <c r="S154" s="138">
        <v>0</v>
      </c>
      <c r="T154" s="139">
        <v>2</v>
      </c>
      <c r="U154" s="140">
        <v>0</v>
      </c>
      <c r="V154" s="138">
        <v>0</v>
      </c>
      <c r="W154" s="139">
        <v>0</v>
      </c>
      <c r="X154" s="140">
        <v>0</v>
      </c>
      <c r="Y154" s="138">
        <v>0</v>
      </c>
      <c r="Z154" s="139">
        <v>0</v>
      </c>
      <c r="AA154" s="140">
        <v>0</v>
      </c>
      <c r="AB154" s="138">
        <v>0</v>
      </c>
      <c r="AC154" s="139">
        <v>0</v>
      </c>
      <c r="AD154" s="140">
        <v>0</v>
      </c>
      <c r="AE154" s="138">
        <v>0</v>
      </c>
      <c r="AF154" s="139">
        <v>0</v>
      </c>
      <c r="AG154" s="140">
        <v>2</v>
      </c>
      <c r="AH154" s="138">
        <v>0</v>
      </c>
      <c r="AI154" s="139">
        <v>2</v>
      </c>
      <c r="AJ154" s="140">
        <v>0</v>
      </c>
      <c r="AK154" s="138">
        <v>0</v>
      </c>
      <c r="AL154" s="138">
        <v>0</v>
      </c>
      <c r="AM154" s="64"/>
    </row>
    <row r="155" spans="1:41" ht="17.100000000000001" customHeight="1">
      <c r="A155" s="65"/>
      <c r="B155" s="65"/>
      <c r="C155" s="642" t="s">
        <v>250</v>
      </c>
      <c r="D155" s="642"/>
      <c r="E155" s="643"/>
      <c r="F155" s="211">
        <v>6</v>
      </c>
      <c r="G155" s="133">
        <v>1</v>
      </c>
      <c r="H155" s="145">
        <v>5</v>
      </c>
      <c r="I155" s="146">
        <v>3</v>
      </c>
      <c r="J155" s="133">
        <v>1</v>
      </c>
      <c r="K155" s="145">
        <v>2</v>
      </c>
      <c r="L155" s="146">
        <v>0</v>
      </c>
      <c r="M155" s="133">
        <v>0</v>
      </c>
      <c r="N155" s="145">
        <v>0</v>
      </c>
      <c r="O155" s="146">
        <v>0</v>
      </c>
      <c r="P155" s="133">
        <v>0</v>
      </c>
      <c r="Q155" s="225">
        <v>0</v>
      </c>
      <c r="R155" s="211">
        <v>1</v>
      </c>
      <c r="S155" s="133">
        <v>0</v>
      </c>
      <c r="T155" s="145">
        <v>1</v>
      </c>
      <c r="U155" s="146">
        <v>0</v>
      </c>
      <c r="V155" s="133">
        <v>0</v>
      </c>
      <c r="W155" s="145">
        <v>0</v>
      </c>
      <c r="X155" s="146">
        <v>0</v>
      </c>
      <c r="Y155" s="133">
        <v>0</v>
      </c>
      <c r="Z155" s="145">
        <v>0</v>
      </c>
      <c r="AA155" s="146">
        <v>0</v>
      </c>
      <c r="AB155" s="133">
        <v>0</v>
      </c>
      <c r="AC155" s="145">
        <v>0</v>
      </c>
      <c r="AD155" s="146">
        <v>0</v>
      </c>
      <c r="AE155" s="133">
        <v>0</v>
      </c>
      <c r="AF155" s="145">
        <v>0</v>
      </c>
      <c r="AG155" s="146">
        <v>2</v>
      </c>
      <c r="AH155" s="133">
        <v>0</v>
      </c>
      <c r="AI155" s="145">
        <v>2</v>
      </c>
      <c r="AJ155" s="146">
        <v>0</v>
      </c>
      <c r="AK155" s="133">
        <v>0</v>
      </c>
      <c r="AL155" s="133">
        <v>0</v>
      </c>
    </row>
    <row r="156" spans="1:41" ht="17.100000000000001" customHeight="1">
      <c r="A156" s="65"/>
      <c r="B156" s="65"/>
      <c r="C156" s="205" t="s">
        <v>251</v>
      </c>
      <c r="D156" s="205"/>
      <c r="E156" s="206"/>
      <c r="F156" s="211">
        <v>2</v>
      </c>
      <c r="G156" s="133">
        <v>0</v>
      </c>
      <c r="H156" s="145">
        <v>2</v>
      </c>
      <c r="I156" s="146">
        <v>1</v>
      </c>
      <c r="J156" s="133">
        <v>0</v>
      </c>
      <c r="K156" s="145">
        <v>1</v>
      </c>
      <c r="L156" s="146">
        <v>0</v>
      </c>
      <c r="M156" s="133">
        <v>0</v>
      </c>
      <c r="N156" s="145">
        <v>0</v>
      </c>
      <c r="O156" s="146">
        <v>0</v>
      </c>
      <c r="P156" s="133">
        <v>0</v>
      </c>
      <c r="Q156" s="225">
        <v>0</v>
      </c>
      <c r="R156" s="211">
        <v>1</v>
      </c>
      <c r="S156" s="133">
        <v>0</v>
      </c>
      <c r="T156" s="145">
        <v>1</v>
      </c>
      <c r="U156" s="146">
        <v>0</v>
      </c>
      <c r="V156" s="133">
        <v>0</v>
      </c>
      <c r="W156" s="145">
        <v>0</v>
      </c>
      <c r="X156" s="146">
        <v>0</v>
      </c>
      <c r="Y156" s="133">
        <v>0</v>
      </c>
      <c r="Z156" s="145">
        <v>0</v>
      </c>
      <c r="AA156" s="146">
        <v>0</v>
      </c>
      <c r="AB156" s="133">
        <v>0</v>
      </c>
      <c r="AC156" s="145">
        <v>0</v>
      </c>
      <c r="AD156" s="146">
        <v>0</v>
      </c>
      <c r="AE156" s="133">
        <v>0</v>
      </c>
      <c r="AF156" s="145">
        <v>0</v>
      </c>
      <c r="AG156" s="146">
        <v>0</v>
      </c>
      <c r="AH156" s="133">
        <v>0</v>
      </c>
      <c r="AI156" s="145">
        <v>0</v>
      </c>
      <c r="AJ156" s="146">
        <v>0</v>
      </c>
      <c r="AK156" s="133">
        <v>0</v>
      </c>
      <c r="AL156" s="133">
        <v>0</v>
      </c>
      <c r="AO156" s="64"/>
    </row>
    <row r="157" spans="1:41" s="64" customFormat="1" ht="17.100000000000001" customHeight="1">
      <c r="A157" s="65"/>
      <c r="B157" s="65"/>
      <c r="C157" s="207"/>
      <c r="D157" s="207"/>
      <c r="E157" s="208"/>
      <c r="F157" s="133"/>
      <c r="G157" s="133"/>
      <c r="H157" s="145"/>
      <c r="I157" s="146"/>
      <c r="J157" s="133"/>
      <c r="K157" s="145"/>
      <c r="L157" s="146"/>
      <c r="M157" s="133"/>
      <c r="N157" s="145"/>
      <c r="O157" s="146"/>
      <c r="P157" s="133"/>
      <c r="Q157" s="225"/>
      <c r="R157" s="211"/>
      <c r="S157" s="133"/>
      <c r="T157" s="145"/>
      <c r="U157" s="146"/>
      <c r="V157" s="133"/>
      <c r="W157" s="145"/>
      <c r="X157" s="146"/>
      <c r="Y157" s="133"/>
      <c r="Z157" s="145"/>
      <c r="AA157" s="146"/>
      <c r="AB157" s="133"/>
      <c r="AC157" s="145"/>
      <c r="AD157" s="146"/>
      <c r="AE157" s="133"/>
      <c r="AF157" s="145"/>
      <c r="AG157" s="146"/>
      <c r="AH157" s="133"/>
      <c r="AI157" s="145"/>
      <c r="AJ157" s="146"/>
      <c r="AK157" s="133"/>
      <c r="AL157" s="133"/>
      <c r="AM157" s="27"/>
      <c r="AO157" s="27"/>
    </row>
    <row r="158" spans="1:41" ht="17.100000000000001" customHeight="1">
      <c r="A158" s="202"/>
      <c r="B158" s="634" t="s">
        <v>71</v>
      </c>
      <c r="C158" s="635"/>
      <c r="D158" s="635"/>
      <c r="E158" s="636"/>
      <c r="F158" s="138">
        <v>2932</v>
      </c>
      <c r="G158" s="138">
        <v>1890</v>
      </c>
      <c r="H158" s="139">
        <v>1042</v>
      </c>
      <c r="I158" s="140">
        <v>269</v>
      </c>
      <c r="J158" s="138">
        <v>163</v>
      </c>
      <c r="K158" s="139">
        <v>106</v>
      </c>
      <c r="L158" s="140">
        <v>310</v>
      </c>
      <c r="M158" s="138">
        <v>203</v>
      </c>
      <c r="N158" s="139">
        <v>107</v>
      </c>
      <c r="O158" s="140">
        <v>1185</v>
      </c>
      <c r="P158" s="138">
        <v>1081</v>
      </c>
      <c r="Q158" s="221">
        <v>104</v>
      </c>
      <c r="R158" s="222">
        <v>729</v>
      </c>
      <c r="S158" s="138">
        <v>286</v>
      </c>
      <c r="T158" s="139">
        <v>443</v>
      </c>
      <c r="U158" s="140">
        <v>65</v>
      </c>
      <c r="V158" s="138">
        <v>58</v>
      </c>
      <c r="W158" s="139">
        <v>7</v>
      </c>
      <c r="X158" s="140">
        <v>158</v>
      </c>
      <c r="Y158" s="138">
        <v>4</v>
      </c>
      <c r="Z158" s="139">
        <v>154</v>
      </c>
      <c r="AA158" s="140">
        <v>1</v>
      </c>
      <c r="AB158" s="138">
        <v>1</v>
      </c>
      <c r="AC158" s="139">
        <v>0</v>
      </c>
      <c r="AD158" s="140">
        <v>54</v>
      </c>
      <c r="AE158" s="138">
        <v>20</v>
      </c>
      <c r="AF158" s="139">
        <v>34</v>
      </c>
      <c r="AG158" s="140">
        <v>50</v>
      </c>
      <c r="AH158" s="138">
        <v>18</v>
      </c>
      <c r="AI158" s="139">
        <v>32</v>
      </c>
      <c r="AJ158" s="140">
        <v>111</v>
      </c>
      <c r="AK158" s="138">
        <v>56</v>
      </c>
      <c r="AL158" s="138">
        <v>55</v>
      </c>
    </row>
    <row r="159" spans="1:41" ht="17.100000000000001" customHeight="1">
      <c r="A159" s="202"/>
      <c r="B159" s="565"/>
      <c r="C159" s="566"/>
      <c r="D159" s="566"/>
      <c r="E159" s="567"/>
      <c r="F159" s="133"/>
      <c r="G159" s="133"/>
      <c r="H159" s="145"/>
      <c r="I159" s="146"/>
      <c r="J159" s="133"/>
      <c r="K159" s="145"/>
      <c r="L159" s="146"/>
      <c r="M159" s="133"/>
      <c r="N159" s="145"/>
      <c r="O159" s="146"/>
      <c r="P159" s="133"/>
      <c r="Q159" s="225"/>
      <c r="R159" s="211"/>
      <c r="S159" s="133"/>
      <c r="T159" s="145"/>
      <c r="U159" s="146"/>
      <c r="V159" s="133"/>
      <c r="W159" s="145"/>
      <c r="X159" s="146"/>
      <c r="Y159" s="133"/>
      <c r="Z159" s="145"/>
      <c r="AA159" s="146"/>
      <c r="AB159" s="133"/>
      <c r="AC159" s="145"/>
      <c r="AD159" s="146"/>
      <c r="AE159" s="133"/>
      <c r="AF159" s="145"/>
      <c r="AG159" s="146"/>
      <c r="AH159" s="133"/>
      <c r="AI159" s="145"/>
      <c r="AJ159" s="146"/>
      <c r="AK159" s="133"/>
      <c r="AL159" s="133"/>
    </row>
    <row r="160" spans="1:41" ht="17.100000000000001" customHeight="1">
      <c r="A160" s="65"/>
      <c r="B160" s="646" t="s">
        <v>252</v>
      </c>
      <c r="C160" s="646"/>
      <c r="D160" s="646"/>
      <c r="E160" s="647"/>
      <c r="F160" s="133">
        <v>448</v>
      </c>
      <c r="G160" s="133">
        <v>314</v>
      </c>
      <c r="H160" s="145">
        <v>134</v>
      </c>
      <c r="I160" s="146">
        <v>432</v>
      </c>
      <c r="J160" s="133">
        <v>301</v>
      </c>
      <c r="K160" s="145">
        <v>131</v>
      </c>
      <c r="L160" s="146">
        <v>0</v>
      </c>
      <c r="M160" s="133">
        <v>0</v>
      </c>
      <c r="N160" s="145">
        <v>0</v>
      </c>
      <c r="O160" s="146">
        <v>2</v>
      </c>
      <c r="P160" s="133">
        <v>2</v>
      </c>
      <c r="Q160" s="225">
        <v>0</v>
      </c>
      <c r="R160" s="211">
        <v>0</v>
      </c>
      <c r="S160" s="133">
        <v>0</v>
      </c>
      <c r="T160" s="145">
        <v>0</v>
      </c>
      <c r="U160" s="146">
        <v>0</v>
      </c>
      <c r="V160" s="133">
        <v>0</v>
      </c>
      <c r="W160" s="145">
        <v>0</v>
      </c>
      <c r="X160" s="146">
        <v>0</v>
      </c>
      <c r="Y160" s="133">
        <v>0</v>
      </c>
      <c r="Z160" s="145">
        <v>0</v>
      </c>
      <c r="AA160" s="146">
        <v>0</v>
      </c>
      <c r="AB160" s="133">
        <v>0</v>
      </c>
      <c r="AC160" s="145">
        <v>0</v>
      </c>
      <c r="AD160" s="146">
        <v>0</v>
      </c>
      <c r="AE160" s="133">
        <v>0</v>
      </c>
      <c r="AF160" s="145">
        <v>0</v>
      </c>
      <c r="AG160" s="146">
        <v>14</v>
      </c>
      <c r="AH160" s="133">
        <v>11</v>
      </c>
      <c r="AI160" s="145">
        <v>3</v>
      </c>
      <c r="AJ160" s="146">
        <v>0</v>
      </c>
      <c r="AK160" s="133">
        <v>0</v>
      </c>
      <c r="AL160" s="133">
        <v>0</v>
      </c>
      <c r="AM160" s="64"/>
    </row>
    <row r="161" spans="1:41" ht="17.100000000000001" customHeight="1">
      <c r="A161" s="65"/>
      <c r="B161" s="644" t="s">
        <v>129</v>
      </c>
      <c r="C161" s="644"/>
      <c r="D161" s="644"/>
      <c r="E161" s="645"/>
      <c r="F161" s="133">
        <v>12</v>
      </c>
      <c r="G161" s="133">
        <v>9</v>
      </c>
      <c r="H161" s="145">
        <v>3</v>
      </c>
      <c r="I161" s="146">
        <v>4</v>
      </c>
      <c r="J161" s="133">
        <v>3</v>
      </c>
      <c r="K161" s="145">
        <v>1</v>
      </c>
      <c r="L161" s="146">
        <v>2</v>
      </c>
      <c r="M161" s="133">
        <v>2</v>
      </c>
      <c r="N161" s="145">
        <v>0</v>
      </c>
      <c r="O161" s="146">
        <v>0</v>
      </c>
      <c r="P161" s="133">
        <v>0</v>
      </c>
      <c r="Q161" s="225">
        <v>0</v>
      </c>
      <c r="R161" s="211">
        <v>2</v>
      </c>
      <c r="S161" s="133">
        <v>2</v>
      </c>
      <c r="T161" s="145">
        <v>0</v>
      </c>
      <c r="U161" s="146">
        <v>2</v>
      </c>
      <c r="V161" s="133">
        <v>2</v>
      </c>
      <c r="W161" s="145">
        <v>0</v>
      </c>
      <c r="X161" s="146">
        <v>0</v>
      </c>
      <c r="Y161" s="133">
        <v>0</v>
      </c>
      <c r="Z161" s="145">
        <v>0</v>
      </c>
      <c r="AA161" s="146">
        <v>0</v>
      </c>
      <c r="AB161" s="133">
        <v>0</v>
      </c>
      <c r="AC161" s="145">
        <v>0</v>
      </c>
      <c r="AD161" s="146">
        <v>0</v>
      </c>
      <c r="AE161" s="133">
        <v>0</v>
      </c>
      <c r="AF161" s="145">
        <v>0</v>
      </c>
      <c r="AG161" s="146">
        <v>0</v>
      </c>
      <c r="AH161" s="133">
        <v>0</v>
      </c>
      <c r="AI161" s="142">
        <v>0</v>
      </c>
      <c r="AJ161" s="143">
        <v>2</v>
      </c>
      <c r="AK161" s="141">
        <v>0</v>
      </c>
      <c r="AL161" s="141">
        <v>2</v>
      </c>
    </row>
    <row r="162" spans="1:41" ht="17.100000000000001" customHeight="1">
      <c r="A162" s="65"/>
      <c r="B162" s="65"/>
      <c r="C162" s="65"/>
      <c r="D162" s="65"/>
      <c r="E162" s="177"/>
      <c r="F162" s="141"/>
      <c r="G162" s="141"/>
      <c r="H162" s="142"/>
      <c r="I162" s="143"/>
      <c r="J162" s="141"/>
      <c r="K162" s="142"/>
      <c r="L162" s="143"/>
      <c r="M162" s="141"/>
      <c r="N162" s="142"/>
      <c r="O162" s="143"/>
      <c r="P162" s="141"/>
      <c r="Q162" s="223"/>
      <c r="R162" s="224"/>
      <c r="S162" s="141"/>
      <c r="T162" s="142"/>
      <c r="U162" s="143"/>
      <c r="V162" s="141"/>
      <c r="W162" s="142"/>
      <c r="X162" s="143"/>
      <c r="Y162" s="141"/>
      <c r="Z162" s="142"/>
      <c r="AA162" s="143"/>
      <c r="AB162" s="141"/>
      <c r="AC162" s="142"/>
      <c r="AD162" s="143"/>
      <c r="AE162" s="141"/>
      <c r="AF162" s="142"/>
      <c r="AG162" s="143"/>
      <c r="AH162" s="141"/>
      <c r="AI162" s="139"/>
      <c r="AJ162" s="140"/>
      <c r="AK162" s="138"/>
      <c r="AL162" s="138"/>
    </row>
    <row r="163" spans="1:41" ht="17.100000000000001" customHeight="1">
      <c r="A163" s="634" t="s">
        <v>128</v>
      </c>
      <c r="B163" s="634"/>
      <c r="C163" s="634"/>
      <c r="D163" s="634"/>
      <c r="E163" s="637"/>
      <c r="F163" s="138">
        <v>4864</v>
      </c>
      <c r="G163" s="138">
        <v>2243</v>
      </c>
      <c r="H163" s="139">
        <v>2621</v>
      </c>
      <c r="I163" s="140">
        <v>3850</v>
      </c>
      <c r="J163" s="138">
        <v>1829</v>
      </c>
      <c r="K163" s="139">
        <v>2021</v>
      </c>
      <c r="L163" s="140">
        <v>38</v>
      </c>
      <c r="M163" s="138">
        <v>20</v>
      </c>
      <c r="N163" s="139">
        <v>18</v>
      </c>
      <c r="O163" s="140">
        <v>105</v>
      </c>
      <c r="P163" s="138">
        <v>89</v>
      </c>
      <c r="Q163" s="221">
        <v>16</v>
      </c>
      <c r="R163" s="222">
        <v>351</v>
      </c>
      <c r="S163" s="138">
        <v>137</v>
      </c>
      <c r="T163" s="139">
        <v>214</v>
      </c>
      <c r="U163" s="140">
        <v>0</v>
      </c>
      <c r="V163" s="138">
        <v>0</v>
      </c>
      <c r="W163" s="139">
        <v>0</v>
      </c>
      <c r="X163" s="140">
        <v>148</v>
      </c>
      <c r="Y163" s="138">
        <v>1</v>
      </c>
      <c r="Z163" s="139">
        <v>147</v>
      </c>
      <c r="AA163" s="140">
        <v>1</v>
      </c>
      <c r="AB163" s="138">
        <v>0</v>
      </c>
      <c r="AC163" s="139">
        <v>1</v>
      </c>
      <c r="AD163" s="140">
        <v>6</v>
      </c>
      <c r="AE163" s="138">
        <v>2</v>
      </c>
      <c r="AF163" s="139">
        <v>4</v>
      </c>
      <c r="AG163" s="140">
        <v>319</v>
      </c>
      <c r="AH163" s="138">
        <v>149</v>
      </c>
      <c r="AI163" s="139">
        <v>170</v>
      </c>
      <c r="AJ163" s="140">
        <v>46</v>
      </c>
      <c r="AK163" s="138">
        <v>16</v>
      </c>
      <c r="AL163" s="138">
        <v>30</v>
      </c>
    </row>
    <row r="164" spans="1:41" ht="17.100000000000001" customHeight="1">
      <c r="A164" s="65"/>
      <c r="B164" s="65"/>
      <c r="C164" s="633" t="s">
        <v>127</v>
      </c>
      <c r="D164" s="633"/>
      <c r="E164" s="638"/>
      <c r="F164" s="133">
        <v>3920</v>
      </c>
      <c r="G164" s="133">
        <v>2182</v>
      </c>
      <c r="H164" s="145">
        <v>1738</v>
      </c>
      <c r="I164" s="146">
        <v>3307</v>
      </c>
      <c r="J164" s="133">
        <v>1789</v>
      </c>
      <c r="K164" s="145">
        <v>1518</v>
      </c>
      <c r="L164" s="146">
        <v>27</v>
      </c>
      <c r="M164" s="133">
        <v>20</v>
      </c>
      <c r="N164" s="145">
        <v>7</v>
      </c>
      <c r="O164" s="146">
        <v>83</v>
      </c>
      <c r="P164" s="133">
        <v>79</v>
      </c>
      <c r="Q164" s="225">
        <v>4</v>
      </c>
      <c r="R164" s="211">
        <v>191</v>
      </c>
      <c r="S164" s="133">
        <v>129</v>
      </c>
      <c r="T164" s="145">
        <v>62</v>
      </c>
      <c r="U164" s="146">
        <v>0</v>
      </c>
      <c r="V164" s="133">
        <v>0</v>
      </c>
      <c r="W164" s="145">
        <v>0</v>
      </c>
      <c r="X164" s="146">
        <v>31</v>
      </c>
      <c r="Y164" s="133">
        <v>0</v>
      </c>
      <c r="Z164" s="145">
        <v>31</v>
      </c>
      <c r="AA164" s="146">
        <v>0</v>
      </c>
      <c r="AB164" s="133">
        <v>0</v>
      </c>
      <c r="AC164" s="145">
        <v>0</v>
      </c>
      <c r="AD164" s="146">
        <v>2</v>
      </c>
      <c r="AE164" s="133">
        <v>2</v>
      </c>
      <c r="AF164" s="145">
        <v>0</v>
      </c>
      <c r="AG164" s="146">
        <v>254</v>
      </c>
      <c r="AH164" s="133">
        <v>147</v>
      </c>
      <c r="AI164" s="145">
        <v>107</v>
      </c>
      <c r="AJ164" s="146">
        <v>25</v>
      </c>
      <c r="AK164" s="133">
        <v>16</v>
      </c>
      <c r="AL164" s="133">
        <v>9</v>
      </c>
      <c r="AN164" s="64"/>
      <c r="AO164" s="64"/>
    </row>
    <row r="165" spans="1:41" s="64" customFormat="1" ht="17.100000000000001" customHeight="1">
      <c r="A165" s="65"/>
      <c r="B165" s="65"/>
      <c r="C165" s="633" t="s">
        <v>126</v>
      </c>
      <c r="D165" s="633"/>
      <c r="E165" s="638"/>
      <c r="F165" s="133">
        <v>944</v>
      </c>
      <c r="G165" s="133">
        <v>61</v>
      </c>
      <c r="H165" s="145">
        <v>883</v>
      </c>
      <c r="I165" s="146">
        <v>543</v>
      </c>
      <c r="J165" s="133">
        <v>40</v>
      </c>
      <c r="K165" s="145">
        <v>503</v>
      </c>
      <c r="L165" s="146">
        <v>11</v>
      </c>
      <c r="M165" s="133">
        <v>0</v>
      </c>
      <c r="N165" s="145">
        <v>11</v>
      </c>
      <c r="O165" s="146">
        <v>22</v>
      </c>
      <c r="P165" s="133">
        <v>10</v>
      </c>
      <c r="Q165" s="225">
        <v>12</v>
      </c>
      <c r="R165" s="211">
        <v>160</v>
      </c>
      <c r="S165" s="133">
        <v>8</v>
      </c>
      <c r="T165" s="145">
        <v>152</v>
      </c>
      <c r="U165" s="146">
        <v>0</v>
      </c>
      <c r="V165" s="133">
        <v>0</v>
      </c>
      <c r="W165" s="145">
        <v>0</v>
      </c>
      <c r="X165" s="146">
        <v>117</v>
      </c>
      <c r="Y165" s="133">
        <v>1</v>
      </c>
      <c r="Z165" s="145">
        <v>116</v>
      </c>
      <c r="AA165" s="146">
        <v>1</v>
      </c>
      <c r="AB165" s="133">
        <v>0</v>
      </c>
      <c r="AC165" s="145">
        <v>1</v>
      </c>
      <c r="AD165" s="146">
        <v>4</v>
      </c>
      <c r="AE165" s="133">
        <v>0</v>
      </c>
      <c r="AF165" s="145">
        <v>4</v>
      </c>
      <c r="AG165" s="146">
        <v>65</v>
      </c>
      <c r="AH165" s="133">
        <v>2</v>
      </c>
      <c r="AI165" s="145">
        <v>63</v>
      </c>
      <c r="AJ165" s="146">
        <v>21</v>
      </c>
      <c r="AK165" s="133">
        <v>0</v>
      </c>
      <c r="AL165" s="133">
        <v>21</v>
      </c>
      <c r="AM165" s="27"/>
    </row>
    <row r="166" spans="1:41" s="64" customFormat="1" ht="17.100000000000001" customHeight="1">
      <c r="A166" s="65"/>
      <c r="B166" s="65"/>
      <c r="C166" s="65"/>
      <c r="D166" s="65"/>
      <c r="E166" s="177"/>
      <c r="F166" s="141"/>
      <c r="G166" s="141"/>
      <c r="H166" s="142"/>
      <c r="I166" s="143"/>
      <c r="J166" s="141"/>
      <c r="K166" s="142"/>
      <c r="L166" s="143"/>
      <c r="M166" s="141"/>
      <c r="N166" s="142"/>
      <c r="O166" s="143"/>
      <c r="P166" s="141"/>
      <c r="Q166" s="223"/>
      <c r="R166" s="224"/>
      <c r="S166" s="141"/>
      <c r="T166" s="142"/>
      <c r="U166" s="143"/>
      <c r="V166" s="141"/>
      <c r="W166" s="142"/>
      <c r="X166" s="143"/>
      <c r="Y166" s="141"/>
      <c r="Z166" s="142"/>
      <c r="AA166" s="143"/>
      <c r="AB166" s="141"/>
      <c r="AC166" s="142"/>
      <c r="AD166" s="143"/>
      <c r="AE166" s="141"/>
      <c r="AF166" s="142"/>
      <c r="AG166" s="143"/>
      <c r="AH166" s="141"/>
      <c r="AI166" s="142"/>
      <c r="AJ166" s="143"/>
      <c r="AK166" s="141"/>
      <c r="AL166" s="141"/>
      <c r="AM166" s="27"/>
      <c r="AN166" s="27"/>
      <c r="AO166" s="27"/>
    </row>
    <row r="167" spans="1:41" ht="17.100000000000001" customHeight="1">
      <c r="A167" s="634" t="s">
        <v>125</v>
      </c>
      <c r="B167" s="634"/>
      <c r="C167" s="634"/>
      <c r="D167" s="634"/>
      <c r="E167" s="569" t="s">
        <v>72</v>
      </c>
      <c r="F167" s="486">
        <v>42.06821336506048</v>
      </c>
      <c r="G167" s="486">
        <v>35.726660250240613</v>
      </c>
      <c r="H167" s="487">
        <v>48.803925577591492</v>
      </c>
      <c r="I167" s="488">
        <v>63.704286276051903</v>
      </c>
      <c r="J167" s="486">
        <v>59.473900534319768</v>
      </c>
      <c r="K167" s="487">
        <v>67.583867320015074</v>
      </c>
      <c r="L167" s="488">
        <v>6.4718162839248432</v>
      </c>
      <c r="M167" s="486">
        <v>5.0167224080267561</v>
      </c>
      <c r="N167" s="487">
        <v>8.8888888888888893</v>
      </c>
      <c r="O167" s="488">
        <v>6.9902912621359228</v>
      </c>
      <c r="P167" s="486">
        <v>6.666666666666667</v>
      </c>
      <c r="Q167" s="489">
        <v>9.6969696969696972</v>
      </c>
      <c r="R167" s="485">
        <v>22.229259024699179</v>
      </c>
      <c r="S167" s="486">
        <v>22.475570032573287</v>
      </c>
      <c r="T167" s="487">
        <v>22.072538860103627</v>
      </c>
      <c r="U167" s="488">
        <v>22.448979591836736</v>
      </c>
      <c r="V167" s="486">
        <v>23.863636363636363</v>
      </c>
      <c r="W167" s="487">
        <v>10</v>
      </c>
      <c r="X167" s="488">
        <v>32.954545454545453</v>
      </c>
      <c r="Y167" s="486">
        <v>16.666666666666664</v>
      </c>
      <c r="Z167" s="487">
        <v>33.179723502304149</v>
      </c>
      <c r="AA167" s="488">
        <v>54.54545454545454</v>
      </c>
      <c r="AB167" s="133">
        <v>0</v>
      </c>
      <c r="AC167" s="487">
        <v>66.666666666666657</v>
      </c>
      <c r="AD167" s="488">
        <v>7.8947368421052628</v>
      </c>
      <c r="AE167" s="486">
        <v>6.666666666666667</v>
      </c>
      <c r="AF167" s="487">
        <v>8.695652173913043</v>
      </c>
      <c r="AG167" s="488">
        <v>56.50406504065041</v>
      </c>
      <c r="AH167" s="486">
        <v>56.88073394495413</v>
      </c>
      <c r="AI167" s="487">
        <v>56.20437956204379</v>
      </c>
      <c r="AJ167" s="488">
        <v>17.054263565891471</v>
      </c>
      <c r="AK167" s="486">
        <v>13.223140495867769</v>
      </c>
      <c r="AL167" s="486">
        <v>20.437956204379564</v>
      </c>
    </row>
    <row r="168" spans="1:41" ht="14.25" customHeight="1">
      <c r="A168" s="634" t="s">
        <v>73</v>
      </c>
      <c r="B168" s="634"/>
      <c r="C168" s="634"/>
      <c r="D168" s="634"/>
      <c r="E168" s="569" t="s">
        <v>72</v>
      </c>
      <c r="F168" s="485">
        <v>29.1</v>
      </c>
      <c r="G168" s="486">
        <v>36.361886429258902</v>
      </c>
      <c r="H168" s="487">
        <v>21.3</v>
      </c>
      <c r="I168" s="488">
        <v>5.3</v>
      </c>
      <c r="J168" s="486">
        <v>6.6584463625154129</v>
      </c>
      <c r="K168" s="487">
        <v>4</v>
      </c>
      <c r="L168" s="488">
        <v>64.718162839248436</v>
      </c>
      <c r="M168" s="486">
        <v>67.892976588628756</v>
      </c>
      <c r="N168" s="487">
        <v>59.444444444444443</v>
      </c>
      <c r="O168" s="488">
        <v>76.699029126213588</v>
      </c>
      <c r="P168" s="486">
        <v>78.333333333333329</v>
      </c>
      <c r="Q168" s="489">
        <v>63.030303030303024</v>
      </c>
      <c r="R168" s="485">
        <v>46.2</v>
      </c>
      <c r="S168" s="486">
        <v>46.579804560260584</v>
      </c>
      <c r="T168" s="487">
        <v>45.9</v>
      </c>
      <c r="U168" s="488">
        <v>66.326530612244895</v>
      </c>
      <c r="V168" s="486">
        <v>65.909090909090907</v>
      </c>
      <c r="W168" s="487">
        <v>70</v>
      </c>
      <c r="X168" s="488">
        <v>35.909090909090907</v>
      </c>
      <c r="Y168" s="486">
        <v>66.666666666666657</v>
      </c>
      <c r="Z168" s="487">
        <v>35.483870967741936</v>
      </c>
      <c r="AA168" s="488">
        <v>3.0303030303030303</v>
      </c>
      <c r="AB168" s="486">
        <v>16.666666666666664</v>
      </c>
      <c r="AC168" s="133">
        <v>0</v>
      </c>
      <c r="AD168" s="488">
        <v>71.05263157894737</v>
      </c>
      <c r="AE168" s="486">
        <v>66.666666666666657</v>
      </c>
      <c r="AF168" s="487">
        <v>73.91304347826086</v>
      </c>
      <c r="AG168" s="488">
        <v>10.199999999999999</v>
      </c>
      <c r="AH168" s="486">
        <v>8.2568807339449553</v>
      </c>
      <c r="AI168" s="487">
        <v>11.7</v>
      </c>
      <c r="AJ168" s="488">
        <v>43.02325581395349</v>
      </c>
      <c r="AK168" s="486">
        <v>46.280991735537192</v>
      </c>
      <c r="AL168" s="486">
        <v>40.145985401459853</v>
      </c>
      <c r="AM168" s="64"/>
    </row>
    <row r="169" spans="1:41" ht="14.25">
      <c r="A169" s="226"/>
      <c r="B169" s="226"/>
      <c r="C169" s="226"/>
      <c r="D169" s="226"/>
      <c r="E169" s="227"/>
      <c r="F169" s="491"/>
      <c r="G169" s="492"/>
      <c r="H169" s="493"/>
      <c r="I169" s="494"/>
      <c r="J169" s="492"/>
      <c r="K169" s="493"/>
      <c r="L169" s="494"/>
      <c r="M169" s="492"/>
      <c r="N169" s="493"/>
      <c r="O169" s="494"/>
      <c r="P169" s="492"/>
      <c r="Q169" s="495"/>
      <c r="R169" s="491"/>
      <c r="S169" s="492"/>
      <c r="T169" s="493"/>
      <c r="U169" s="494"/>
      <c r="V169" s="492"/>
      <c r="W169" s="493"/>
      <c r="X169" s="494"/>
      <c r="Y169" s="492"/>
      <c r="Z169" s="493"/>
      <c r="AA169" s="494"/>
      <c r="AB169" s="492"/>
      <c r="AC169" s="493"/>
      <c r="AD169" s="494"/>
      <c r="AE169" s="492"/>
      <c r="AF169" s="493"/>
      <c r="AG169" s="494"/>
      <c r="AH169" s="492"/>
      <c r="AI169" s="493"/>
      <c r="AJ169" s="494"/>
      <c r="AK169" s="492"/>
      <c r="AL169" s="492"/>
      <c r="AM169" s="64"/>
    </row>
    <row r="170" spans="1:41">
      <c r="AD170" s="27"/>
      <c r="AE170" s="27"/>
      <c r="AF170" s="27"/>
    </row>
    <row r="171" spans="1:41">
      <c r="AD171" s="27"/>
      <c r="AE171" s="27"/>
      <c r="AF171" s="27"/>
    </row>
    <row r="174" spans="1:41"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  <c r="V174" s="65"/>
      <c r="W174" s="65"/>
      <c r="X174" s="65"/>
      <c r="Y174" s="65"/>
      <c r="Z174" s="65"/>
      <c r="AA174" s="65"/>
      <c r="AB174" s="65"/>
      <c r="AC174" s="65"/>
      <c r="AD174" s="168"/>
      <c r="AE174" s="168"/>
      <c r="AF174" s="168"/>
      <c r="AG174" s="65"/>
      <c r="AH174" s="65"/>
      <c r="AI174" s="65"/>
      <c r="AJ174" s="65"/>
      <c r="AK174" s="65"/>
      <c r="AL174" s="65"/>
    </row>
    <row r="175" spans="1:41">
      <c r="A175" s="65"/>
      <c r="B175" s="65"/>
      <c r="C175" s="65"/>
      <c r="D175" s="65"/>
      <c r="E175" s="65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  <c r="V175" s="65"/>
      <c r="W175" s="65"/>
      <c r="X175" s="65"/>
      <c r="Y175" s="65"/>
      <c r="Z175" s="65"/>
      <c r="AA175" s="65"/>
      <c r="AB175" s="65"/>
      <c r="AC175" s="65"/>
      <c r="AD175" s="168"/>
      <c r="AE175" s="168"/>
      <c r="AF175" s="168"/>
      <c r="AG175" s="65"/>
      <c r="AH175" s="65"/>
      <c r="AI175" s="65"/>
      <c r="AJ175" s="65"/>
      <c r="AK175" s="65"/>
      <c r="AL175" s="65"/>
    </row>
    <row r="176" spans="1:41" ht="14.25" customHeight="1">
      <c r="A176" s="65"/>
      <c r="B176" s="65"/>
      <c r="C176" s="65"/>
      <c r="D176" s="65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  <c r="V176" s="65"/>
      <c r="W176" s="65"/>
      <c r="X176" s="65"/>
      <c r="Y176" s="65"/>
      <c r="Z176" s="65"/>
      <c r="AA176" s="65"/>
      <c r="AB176" s="65"/>
      <c r="AC176" s="65"/>
      <c r="AD176" s="168"/>
      <c r="AE176" s="168"/>
      <c r="AF176" s="168"/>
      <c r="AG176" s="65"/>
      <c r="AH176" s="65"/>
      <c r="AI176" s="65"/>
      <c r="AJ176" s="65"/>
      <c r="AK176" s="65"/>
      <c r="AL176" s="65"/>
    </row>
    <row r="177" spans="1:45" s="90" customFormat="1" ht="19.5" customHeight="1">
      <c r="A177" s="65"/>
      <c r="B177" s="65"/>
      <c r="C177" s="65"/>
      <c r="D177" s="65"/>
      <c r="E177" s="65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  <c r="V177" s="65"/>
      <c r="W177" s="65"/>
      <c r="X177" s="65"/>
      <c r="Y177" s="65"/>
      <c r="Z177" s="65"/>
      <c r="AA177" s="65"/>
      <c r="AB177" s="65"/>
      <c r="AC177" s="65"/>
      <c r="AD177" s="168"/>
      <c r="AE177" s="168"/>
      <c r="AF177" s="168"/>
      <c r="AG177" s="65"/>
      <c r="AH177" s="65"/>
      <c r="AI177" s="65"/>
      <c r="AJ177" s="65"/>
      <c r="AK177" s="65"/>
      <c r="AL177" s="65"/>
      <c r="AM177" s="27"/>
      <c r="AP177" s="27"/>
      <c r="AQ177" s="27"/>
      <c r="AR177" s="27"/>
      <c r="AS177" s="27"/>
    </row>
    <row r="178" spans="1:45" ht="24">
      <c r="A178" s="94"/>
      <c r="B178" s="94"/>
      <c r="C178" s="94"/>
      <c r="D178" s="94"/>
      <c r="E178" s="94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  <c r="V178" s="65"/>
      <c r="W178" s="65"/>
      <c r="X178" s="65"/>
      <c r="Y178" s="65"/>
      <c r="Z178" s="65"/>
      <c r="AA178" s="65"/>
      <c r="AB178" s="65"/>
      <c r="AC178" s="65"/>
      <c r="AD178" s="168"/>
      <c r="AE178" s="168"/>
      <c r="AF178" s="168"/>
      <c r="AG178" s="65"/>
      <c r="AH178" s="65"/>
      <c r="AI178" s="65"/>
      <c r="AJ178" s="65"/>
      <c r="AK178" s="65"/>
      <c r="AL178" s="65"/>
      <c r="AP178" s="90"/>
      <c r="AQ178" s="90"/>
      <c r="AR178" s="90"/>
      <c r="AS178" s="90"/>
    </row>
    <row r="179" spans="1:45" ht="17.100000000000001" customHeight="1">
      <c r="A179" s="91"/>
      <c r="B179" s="91"/>
      <c r="C179" s="91"/>
      <c r="D179" s="91"/>
      <c r="E179" s="93" t="s">
        <v>529</v>
      </c>
      <c r="F179" s="91"/>
      <c r="G179" s="91"/>
      <c r="H179" s="641" t="s">
        <v>162</v>
      </c>
      <c r="I179" s="641"/>
      <c r="J179" s="641"/>
      <c r="K179" s="641"/>
      <c r="L179" s="641"/>
      <c r="M179" s="641"/>
      <c r="N179" s="641"/>
      <c r="O179" s="641"/>
      <c r="P179" s="641"/>
      <c r="Q179" s="641"/>
      <c r="R179" s="641"/>
      <c r="S179" s="641"/>
      <c r="T179" s="641"/>
      <c r="U179" s="641"/>
      <c r="V179" s="641"/>
      <c r="W179" s="641"/>
      <c r="X179" s="641"/>
      <c r="Y179" s="91" t="s">
        <v>122</v>
      </c>
      <c r="Z179" s="91"/>
      <c r="AA179" s="91"/>
      <c r="AB179" s="91"/>
      <c r="AC179" s="91"/>
      <c r="AD179" s="92"/>
      <c r="AE179" s="92"/>
      <c r="AF179" s="92"/>
      <c r="AG179" s="91"/>
      <c r="AH179" s="91"/>
      <c r="AI179" s="91"/>
      <c r="AJ179" s="91"/>
      <c r="AK179" s="91"/>
      <c r="AL179" s="91"/>
    </row>
    <row r="180" spans="1:45" ht="17.100000000000001" customHeight="1">
      <c r="A180" s="58"/>
      <c r="B180" s="65" t="s">
        <v>161</v>
      </c>
      <c r="C180" s="65"/>
      <c r="D180" s="65"/>
      <c r="E180" s="65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  <c r="V180" s="65"/>
      <c r="W180" s="65"/>
      <c r="X180" s="65"/>
      <c r="Y180" s="65"/>
      <c r="Z180" s="65"/>
      <c r="AA180" s="65"/>
      <c r="AB180" s="65"/>
      <c r="AC180" s="65"/>
      <c r="AD180" s="168"/>
      <c r="AE180" s="168"/>
      <c r="AF180" s="168"/>
      <c r="AG180" s="65"/>
      <c r="AH180" s="65"/>
      <c r="AI180" s="65"/>
      <c r="AJ180" s="65"/>
      <c r="AK180" s="65"/>
      <c r="AL180" s="58"/>
    </row>
    <row r="181" spans="1:45" ht="17.100000000000001" customHeight="1">
      <c r="A181" s="169"/>
      <c r="B181" s="169" t="s">
        <v>160</v>
      </c>
      <c r="C181" s="170"/>
      <c r="D181" s="170"/>
      <c r="E181" s="171"/>
      <c r="F181" s="215" t="s">
        <v>159</v>
      </c>
      <c r="G181" s="212"/>
      <c r="H181" s="213"/>
      <c r="I181" s="212" t="s">
        <v>158</v>
      </c>
      <c r="J181" s="212"/>
      <c r="K181" s="213"/>
      <c r="L181" s="212" t="s">
        <v>157</v>
      </c>
      <c r="M181" s="212"/>
      <c r="N181" s="213"/>
      <c r="O181" s="212" t="s">
        <v>156</v>
      </c>
      <c r="P181" s="212"/>
      <c r="Q181" s="214"/>
      <c r="R181" s="215" t="s">
        <v>155</v>
      </c>
      <c r="S181" s="212"/>
      <c r="T181" s="213"/>
      <c r="U181" s="212" t="s">
        <v>154</v>
      </c>
      <c r="V181" s="212"/>
      <c r="W181" s="213"/>
      <c r="X181" s="212" t="s">
        <v>153</v>
      </c>
      <c r="Y181" s="212"/>
      <c r="Z181" s="213"/>
      <c r="AA181" s="648" t="s">
        <v>152</v>
      </c>
      <c r="AB181" s="649"/>
      <c r="AC181" s="650"/>
      <c r="AD181" s="651" t="s">
        <v>151</v>
      </c>
      <c r="AE181" s="652"/>
      <c r="AF181" s="653"/>
      <c r="AG181" s="216" t="s">
        <v>150</v>
      </c>
      <c r="AH181" s="212"/>
      <c r="AI181" s="212"/>
      <c r="AJ181" s="216" t="s">
        <v>149</v>
      </c>
      <c r="AK181" s="212"/>
      <c r="AL181" s="212"/>
      <c r="AM181" s="90"/>
    </row>
    <row r="182" spans="1:45" s="64" customFormat="1" ht="17.100000000000001" customHeight="1">
      <c r="A182" s="63"/>
      <c r="B182" s="63"/>
      <c r="C182" s="63"/>
      <c r="D182" s="63"/>
      <c r="E182" s="172"/>
      <c r="F182" s="174" t="s">
        <v>63</v>
      </c>
      <c r="G182" s="450" t="s">
        <v>64</v>
      </c>
      <c r="H182" s="450" t="s">
        <v>65</v>
      </c>
      <c r="I182" s="450" t="s">
        <v>63</v>
      </c>
      <c r="J182" s="450" t="s">
        <v>64</v>
      </c>
      <c r="K182" s="450" t="s">
        <v>65</v>
      </c>
      <c r="L182" s="450" t="s">
        <v>63</v>
      </c>
      <c r="M182" s="450" t="s">
        <v>64</v>
      </c>
      <c r="N182" s="450" t="s">
        <v>65</v>
      </c>
      <c r="O182" s="450" t="s">
        <v>63</v>
      </c>
      <c r="P182" s="450" t="s">
        <v>64</v>
      </c>
      <c r="Q182" s="173" t="s">
        <v>65</v>
      </c>
      <c r="R182" s="174" t="s">
        <v>63</v>
      </c>
      <c r="S182" s="450" t="s">
        <v>64</v>
      </c>
      <c r="T182" s="450" t="s">
        <v>65</v>
      </c>
      <c r="U182" s="450" t="s">
        <v>63</v>
      </c>
      <c r="V182" s="450" t="s">
        <v>64</v>
      </c>
      <c r="W182" s="450" t="s">
        <v>65</v>
      </c>
      <c r="X182" s="450" t="s">
        <v>63</v>
      </c>
      <c r="Y182" s="450" t="s">
        <v>64</v>
      </c>
      <c r="Z182" s="450" t="s">
        <v>65</v>
      </c>
      <c r="AA182" s="450" t="s">
        <v>63</v>
      </c>
      <c r="AB182" s="450" t="s">
        <v>64</v>
      </c>
      <c r="AC182" s="450" t="s">
        <v>65</v>
      </c>
      <c r="AD182" s="89" t="s">
        <v>148</v>
      </c>
      <c r="AE182" s="89" t="s">
        <v>147</v>
      </c>
      <c r="AF182" s="89" t="s">
        <v>146</v>
      </c>
      <c r="AG182" s="450" t="s">
        <v>63</v>
      </c>
      <c r="AH182" s="450" t="s">
        <v>64</v>
      </c>
      <c r="AI182" s="449" t="s">
        <v>65</v>
      </c>
      <c r="AJ182" s="88" t="s">
        <v>63</v>
      </c>
      <c r="AK182" s="450" t="s">
        <v>64</v>
      </c>
      <c r="AL182" s="564" t="s">
        <v>65</v>
      </c>
      <c r="AM182" s="27"/>
      <c r="AP182" s="27"/>
      <c r="AQ182" s="27"/>
      <c r="AR182" s="27"/>
      <c r="AS182" s="27"/>
    </row>
    <row r="183" spans="1:45" ht="17.100000000000001" customHeight="1">
      <c r="A183" s="65"/>
      <c r="B183" s="65"/>
      <c r="C183" s="65"/>
      <c r="D183" s="65"/>
      <c r="E183" s="177"/>
      <c r="F183" s="228"/>
      <c r="G183" s="86"/>
      <c r="H183" s="86"/>
      <c r="I183" s="144"/>
      <c r="J183" s="86"/>
      <c r="K183" s="85"/>
      <c r="L183" s="542"/>
      <c r="M183" s="86"/>
      <c r="N183" s="86"/>
      <c r="O183" s="144"/>
      <c r="P183" s="86"/>
      <c r="Q183" s="85"/>
      <c r="R183" s="144"/>
      <c r="S183" s="86"/>
      <c r="T183" s="85"/>
      <c r="U183" s="542"/>
      <c r="V183" s="86"/>
      <c r="W183" s="86"/>
      <c r="X183" s="144"/>
      <c r="Y183" s="86"/>
      <c r="Z183" s="85"/>
      <c r="AA183" s="542"/>
      <c r="AB183" s="86"/>
      <c r="AC183" s="86"/>
      <c r="AD183" s="144"/>
      <c r="AE183" s="86"/>
      <c r="AF183" s="85"/>
      <c r="AG183" s="542"/>
      <c r="AH183" s="86"/>
      <c r="AI183" s="86"/>
      <c r="AJ183" s="144"/>
      <c r="AK183" s="86"/>
      <c r="AL183" s="86"/>
      <c r="AP183" s="64"/>
      <c r="AQ183" s="64"/>
      <c r="AR183" s="64"/>
      <c r="AS183" s="64"/>
    </row>
    <row r="184" spans="1:45" s="64" customFormat="1" ht="17.100000000000001" customHeight="1">
      <c r="A184" s="634" t="s">
        <v>66</v>
      </c>
      <c r="B184" s="634"/>
      <c r="C184" s="634"/>
      <c r="D184" s="634"/>
      <c r="E184" s="183"/>
      <c r="F184" s="496">
        <v>4403</v>
      </c>
      <c r="G184" s="496">
        <v>2009</v>
      </c>
      <c r="H184" s="496">
        <v>2394</v>
      </c>
      <c r="I184" s="543">
        <v>1969</v>
      </c>
      <c r="J184" s="513">
        <v>1057</v>
      </c>
      <c r="K184" s="544">
        <v>912</v>
      </c>
      <c r="L184" s="496">
        <v>0</v>
      </c>
      <c r="M184" s="496">
        <v>0</v>
      </c>
      <c r="N184" s="496">
        <v>0</v>
      </c>
      <c r="O184" s="543">
        <v>416</v>
      </c>
      <c r="P184" s="513">
        <v>343</v>
      </c>
      <c r="Q184" s="544">
        <v>73</v>
      </c>
      <c r="R184" s="543">
        <v>335</v>
      </c>
      <c r="S184" s="513">
        <v>89</v>
      </c>
      <c r="T184" s="544">
        <v>246</v>
      </c>
      <c r="U184" s="496">
        <v>0</v>
      </c>
      <c r="V184" s="496">
        <v>0</v>
      </c>
      <c r="W184" s="496">
        <v>0</v>
      </c>
      <c r="X184" s="543">
        <v>150</v>
      </c>
      <c r="Y184" s="513">
        <v>47</v>
      </c>
      <c r="Z184" s="544">
        <v>103</v>
      </c>
      <c r="AA184" s="496">
        <v>544</v>
      </c>
      <c r="AB184" s="496">
        <v>62</v>
      </c>
      <c r="AC184" s="496">
        <v>482</v>
      </c>
      <c r="AD184" s="543">
        <v>140</v>
      </c>
      <c r="AE184" s="513">
        <v>41</v>
      </c>
      <c r="AF184" s="544">
        <v>99</v>
      </c>
      <c r="AG184" s="496">
        <v>610</v>
      </c>
      <c r="AH184" s="496">
        <v>212</v>
      </c>
      <c r="AI184" s="496">
        <v>398</v>
      </c>
      <c r="AJ184" s="543">
        <v>239</v>
      </c>
      <c r="AK184" s="496">
        <v>158</v>
      </c>
      <c r="AL184" s="513">
        <v>81</v>
      </c>
      <c r="AM184" s="27"/>
      <c r="AP184" s="27"/>
      <c r="AQ184" s="27"/>
      <c r="AR184" s="27"/>
      <c r="AS184" s="27"/>
    </row>
    <row r="185" spans="1:45" ht="17.100000000000001" customHeight="1">
      <c r="A185" s="65"/>
      <c r="B185" s="65"/>
      <c r="C185" s="65"/>
      <c r="D185" s="65"/>
      <c r="E185" s="177"/>
      <c r="F185" s="497"/>
      <c r="G185" s="497"/>
      <c r="H185" s="497"/>
      <c r="I185" s="545"/>
      <c r="J185" s="546"/>
      <c r="K185" s="547"/>
      <c r="L185" s="497"/>
      <c r="M185" s="497"/>
      <c r="N185" s="497"/>
      <c r="O185" s="545"/>
      <c r="P185" s="546"/>
      <c r="Q185" s="547"/>
      <c r="R185" s="545"/>
      <c r="S185" s="546"/>
      <c r="T185" s="547"/>
      <c r="U185" s="497"/>
      <c r="V185" s="497"/>
      <c r="W185" s="497"/>
      <c r="X185" s="545"/>
      <c r="Y185" s="546"/>
      <c r="Z185" s="547"/>
      <c r="AA185" s="497"/>
      <c r="AB185" s="497"/>
      <c r="AC185" s="497"/>
      <c r="AD185" s="545"/>
      <c r="AE185" s="546"/>
      <c r="AF185" s="547"/>
      <c r="AG185" s="497"/>
      <c r="AH185" s="497"/>
      <c r="AI185" s="497"/>
      <c r="AJ185" s="545"/>
      <c r="AK185" s="497"/>
      <c r="AL185" s="546"/>
      <c r="AM185" s="490"/>
      <c r="AP185" s="64"/>
      <c r="AQ185" s="64"/>
      <c r="AR185" s="64"/>
      <c r="AS185" s="64"/>
    </row>
    <row r="186" spans="1:45" ht="17.100000000000001" customHeight="1">
      <c r="A186" s="634" t="s">
        <v>145</v>
      </c>
      <c r="B186" s="634"/>
      <c r="C186" s="634"/>
      <c r="D186" s="634" t="s">
        <v>144</v>
      </c>
      <c r="E186" s="636"/>
      <c r="F186" s="496">
        <v>2162</v>
      </c>
      <c r="G186" s="496">
        <v>867</v>
      </c>
      <c r="H186" s="496">
        <v>1295</v>
      </c>
      <c r="I186" s="543">
        <v>1125</v>
      </c>
      <c r="J186" s="513">
        <v>582</v>
      </c>
      <c r="K186" s="544">
        <v>543</v>
      </c>
      <c r="L186" s="496">
        <v>0</v>
      </c>
      <c r="M186" s="496">
        <v>0</v>
      </c>
      <c r="N186" s="496">
        <v>0</v>
      </c>
      <c r="O186" s="543">
        <v>79</v>
      </c>
      <c r="P186" s="513">
        <v>68</v>
      </c>
      <c r="Q186" s="544">
        <v>11</v>
      </c>
      <c r="R186" s="543">
        <v>63</v>
      </c>
      <c r="S186" s="513">
        <v>16</v>
      </c>
      <c r="T186" s="544">
        <v>47</v>
      </c>
      <c r="U186" s="496">
        <v>0</v>
      </c>
      <c r="V186" s="496">
        <v>0</v>
      </c>
      <c r="W186" s="496">
        <v>0</v>
      </c>
      <c r="X186" s="543">
        <v>30</v>
      </c>
      <c r="Y186" s="513">
        <v>5</v>
      </c>
      <c r="Z186" s="544">
        <v>25</v>
      </c>
      <c r="AA186" s="496">
        <v>496</v>
      </c>
      <c r="AB186" s="496">
        <v>52</v>
      </c>
      <c r="AC186" s="496">
        <v>444</v>
      </c>
      <c r="AD186" s="543">
        <v>4</v>
      </c>
      <c r="AE186" s="513">
        <v>0</v>
      </c>
      <c r="AF186" s="544">
        <v>4</v>
      </c>
      <c r="AG186" s="496">
        <v>289</v>
      </c>
      <c r="AH186" s="496">
        <v>88</v>
      </c>
      <c r="AI186" s="496">
        <v>201</v>
      </c>
      <c r="AJ186" s="543">
        <v>76</v>
      </c>
      <c r="AK186" s="496">
        <v>56</v>
      </c>
      <c r="AL186" s="513">
        <v>20</v>
      </c>
      <c r="AN186" s="64"/>
    </row>
    <row r="187" spans="1:45" ht="17.100000000000001" customHeight="1">
      <c r="A187" s="65"/>
      <c r="B187" s="633" t="s">
        <v>143</v>
      </c>
      <c r="C187" s="633"/>
      <c r="D187" s="65"/>
      <c r="E187" s="188" t="s">
        <v>4</v>
      </c>
      <c r="F187" s="509">
        <v>372</v>
      </c>
      <c r="G187" s="509">
        <v>196</v>
      </c>
      <c r="H187" s="509">
        <v>176</v>
      </c>
      <c r="I187" s="548">
        <v>241</v>
      </c>
      <c r="J187" s="549">
        <v>125</v>
      </c>
      <c r="K187" s="550">
        <v>116</v>
      </c>
      <c r="L187" s="509">
        <v>0</v>
      </c>
      <c r="M187" s="509">
        <v>0</v>
      </c>
      <c r="N187" s="509">
        <v>0</v>
      </c>
      <c r="O187" s="548">
        <v>24</v>
      </c>
      <c r="P187" s="549">
        <v>22</v>
      </c>
      <c r="Q187" s="550">
        <v>2</v>
      </c>
      <c r="R187" s="548">
        <v>18</v>
      </c>
      <c r="S187" s="549">
        <v>9</v>
      </c>
      <c r="T187" s="550">
        <v>9</v>
      </c>
      <c r="U187" s="509">
        <v>0</v>
      </c>
      <c r="V187" s="509">
        <v>0</v>
      </c>
      <c r="W187" s="509">
        <v>0</v>
      </c>
      <c r="X187" s="548">
        <v>1</v>
      </c>
      <c r="Y187" s="549">
        <v>1</v>
      </c>
      <c r="Z187" s="550">
        <v>0</v>
      </c>
      <c r="AA187" s="509">
        <v>0</v>
      </c>
      <c r="AB187" s="509">
        <v>0</v>
      </c>
      <c r="AC187" s="509">
        <v>0</v>
      </c>
      <c r="AD187" s="548">
        <v>1</v>
      </c>
      <c r="AE187" s="549">
        <v>0</v>
      </c>
      <c r="AF187" s="550">
        <v>1</v>
      </c>
      <c r="AG187" s="509">
        <v>74</v>
      </c>
      <c r="AH187" s="509">
        <v>29</v>
      </c>
      <c r="AI187" s="509">
        <v>45</v>
      </c>
      <c r="AJ187" s="548">
        <v>13</v>
      </c>
      <c r="AK187" s="509">
        <v>10</v>
      </c>
      <c r="AL187" s="549">
        <v>3</v>
      </c>
      <c r="AM187" s="64"/>
    </row>
    <row r="188" spans="1:45" ht="17.100000000000001" customHeight="1">
      <c r="A188" s="65"/>
      <c r="B188" s="65"/>
      <c r="C188" s="65"/>
      <c r="D188" s="65"/>
      <c r="E188" s="188" t="s">
        <v>5</v>
      </c>
      <c r="F188" s="509">
        <v>1045</v>
      </c>
      <c r="G188" s="509">
        <v>584</v>
      </c>
      <c r="H188" s="509">
        <v>461</v>
      </c>
      <c r="I188" s="548">
        <v>759</v>
      </c>
      <c r="J188" s="549">
        <v>443</v>
      </c>
      <c r="K188" s="550">
        <v>316</v>
      </c>
      <c r="L188" s="509">
        <v>0</v>
      </c>
      <c r="M188" s="509">
        <v>0</v>
      </c>
      <c r="N188" s="509">
        <v>0</v>
      </c>
      <c r="O188" s="548">
        <v>39</v>
      </c>
      <c r="P188" s="549">
        <v>35</v>
      </c>
      <c r="Q188" s="550">
        <v>4</v>
      </c>
      <c r="R188" s="548">
        <v>16</v>
      </c>
      <c r="S188" s="549">
        <v>6</v>
      </c>
      <c r="T188" s="550">
        <v>10</v>
      </c>
      <c r="U188" s="509">
        <v>0</v>
      </c>
      <c r="V188" s="509">
        <v>0</v>
      </c>
      <c r="W188" s="509">
        <v>0</v>
      </c>
      <c r="X188" s="548">
        <v>6</v>
      </c>
      <c r="Y188" s="549">
        <v>2</v>
      </c>
      <c r="Z188" s="550">
        <v>4</v>
      </c>
      <c r="AA188" s="509">
        <v>0</v>
      </c>
      <c r="AB188" s="509">
        <v>0</v>
      </c>
      <c r="AC188" s="509">
        <v>0</v>
      </c>
      <c r="AD188" s="548">
        <v>0</v>
      </c>
      <c r="AE188" s="549">
        <v>0</v>
      </c>
      <c r="AF188" s="550">
        <v>0</v>
      </c>
      <c r="AG188" s="509">
        <v>171</v>
      </c>
      <c r="AH188" s="509">
        <v>52</v>
      </c>
      <c r="AI188" s="509">
        <v>119</v>
      </c>
      <c r="AJ188" s="548">
        <v>54</v>
      </c>
      <c r="AK188" s="509">
        <v>46</v>
      </c>
      <c r="AL188" s="549">
        <v>8</v>
      </c>
    </row>
    <row r="189" spans="1:45" ht="17.100000000000001" customHeight="1">
      <c r="A189" s="65"/>
      <c r="B189" s="65"/>
      <c r="C189" s="65"/>
      <c r="D189" s="65"/>
      <c r="E189" s="188"/>
      <c r="F189" s="509"/>
      <c r="G189" s="509"/>
      <c r="H189" s="509"/>
      <c r="I189" s="548"/>
      <c r="J189" s="549"/>
      <c r="K189" s="550"/>
      <c r="L189" s="509"/>
      <c r="M189" s="509"/>
      <c r="N189" s="509"/>
      <c r="O189" s="548"/>
      <c r="P189" s="549"/>
      <c r="Q189" s="550"/>
      <c r="R189" s="548"/>
      <c r="S189" s="549"/>
      <c r="T189" s="550"/>
      <c r="U189" s="509"/>
      <c r="V189" s="509"/>
      <c r="W189" s="509"/>
      <c r="X189" s="548"/>
      <c r="Y189" s="549"/>
      <c r="Z189" s="550"/>
      <c r="AA189" s="509"/>
      <c r="AB189" s="509"/>
      <c r="AC189" s="509"/>
      <c r="AD189" s="548"/>
      <c r="AE189" s="549"/>
      <c r="AF189" s="550"/>
      <c r="AG189" s="509"/>
      <c r="AH189" s="509"/>
      <c r="AI189" s="509"/>
      <c r="AJ189" s="548"/>
      <c r="AK189" s="509"/>
      <c r="AL189" s="549"/>
    </row>
    <row r="190" spans="1:45" ht="17.100000000000001" customHeight="1">
      <c r="A190" s="65"/>
      <c r="B190" s="65"/>
      <c r="C190" s="65" t="s">
        <v>141</v>
      </c>
      <c r="D190" s="65"/>
      <c r="E190" s="188" t="s">
        <v>4</v>
      </c>
      <c r="F190" s="509">
        <v>112</v>
      </c>
      <c r="G190" s="509">
        <v>46</v>
      </c>
      <c r="H190" s="509">
        <v>66</v>
      </c>
      <c r="I190" s="548">
        <v>79</v>
      </c>
      <c r="J190" s="549">
        <v>33</v>
      </c>
      <c r="K190" s="550">
        <v>46</v>
      </c>
      <c r="L190" s="509">
        <v>0</v>
      </c>
      <c r="M190" s="509">
        <v>0</v>
      </c>
      <c r="N190" s="509">
        <v>0</v>
      </c>
      <c r="O190" s="548">
        <v>0</v>
      </c>
      <c r="P190" s="549">
        <v>0</v>
      </c>
      <c r="Q190" s="550">
        <v>0</v>
      </c>
      <c r="R190" s="548">
        <v>0</v>
      </c>
      <c r="S190" s="549">
        <v>0</v>
      </c>
      <c r="T190" s="550">
        <v>0</v>
      </c>
      <c r="U190" s="509">
        <v>0</v>
      </c>
      <c r="V190" s="509">
        <v>0</v>
      </c>
      <c r="W190" s="509">
        <v>0</v>
      </c>
      <c r="X190" s="548">
        <v>0</v>
      </c>
      <c r="Y190" s="549">
        <v>0</v>
      </c>
      <c r="Z190" s="550">
        <v>0</v>
      </c>
      <c r="AA190" s="509">
        <v>0</v>
      </c>
      <c r="AB190" s="509">
        <v>0</v>
      </c>
      <c r="AC190" s="509">
        <v>0</v>
      </c>
      <c r="AD190" s="548">
        <v>0</v>
      </c>
      <c r="AE190" s="549">
        <v>0</v>
      </c>
      <c r="AF190" s="550">
        <v>0</v>
      </c>
      <c r="AG190" s="509">
        <v>33</v>
      </c>
      <c r="AH190" s="509">
        <v>13</v>
      </c>
      <c r="AI190" s="509">
        <v>20</v>
      </c>
      <c r="AJ190" s="548">
        <v>0</v>
      </c>
      <c r="AK190" s="509">
        <v>0</v>
      </c>
      <c r="AL190" s="549">
        <v>0</v>
      </c>
    </row>
    <row r="191" spans="1:45" ht="17.100000000000001" customHeight="1">
      <c r="A191" s="65"/>
      <c r="B191" s="65"/>
      <c r="C191" s="65"/>
      <c r="D191" s="65"/>
      <c r="E191" s="188" t="s">
        <v>5</v>
      </c>
      <c r="F191" s="509">
        <v>167</v>
      </c>
      <c r="G191" s="509">
        <v>125</v>
      </c>
      <c r="H191" s="509">
        <v>42</v>
      </c>
      <c r="I191" s="548">
        <v>140</v>
      </c>
      <c r="J191" s="549">
        <v>116</v>
      </c>
      <c r="K191" s="550">
        <v>24</v>
      </c>
      <c r="L191" s="509">
        <v>0</v>
      </c>
      <c r="M191" s="509">
        <v>0</v>
      </c>
      <c r="N191" s="509">
        <v>0</v>
      </c>
      <c r="O191" s="548">
        <v>2</v>
      </c>
      <c r="P191" s="549">
        <v>0</v>
      </c>
      <c r="Q191" s="550">
        <v>2</v>
      </c>
      <c r="R191" s="548">
        <v>0</v>
      </c>
      <c r="S191" s="549">
        <v>0</v>
      </c>
      <c r="T191" s="550">
        <v>0</v>
      </c>
      <c r="U191" s="509">
        <v>0</v>
      </c>
      <c r="V191" s="509">
        <v>0</v>
      </c>
      <c r="W191" s="509">
        <v>0</v>
      </c>
      <c r="X191" s="548">
        <v>0</v>
      </c>
      <c r="Y191" s="549">
        <v>0</v>
      </c>
      <c r="Z191" s="550">
        <v>0</v>
      </c>
      <c r="AA191" s="509">
        <v>0</v>
      </c>
      <c r="AB191" s="509">
        <v>0</v>
      </c>
      <c r="AC191" s="509">
        <v>0</v>
      </c>
      <c r="AD191" s="548">
        <v>0</v>
      </c>
      <c r="AE191" s="549">
        <v>0</v>
      </c>
      <c r="AF191" s="550">
        <v>0</v>
      </c>
      <c r="AG191" s="509">
        <v>25</v>
      </c>
      <c r="AH191" s="509">
        <v>9</v>
      </c>
      <c r="AI191" s="509">
        <v>16</v>
      </c>
      <c r="AJ191" s="548">
        <v>0</v>
      </c>
      <c r="AK191" s="509">
        <v>0</v>
      </c>
      <c r="AL191" s="549">
        <v>0</v>
      </c>
    </row>
    <row r="192" spans="1:45" ht="17.100000000000001" customHeight="1">
      <c r="A192" s="65"/>
      <c r="B192" s="65"/>
      <c r="C192" s="65"/>
      <c r="D192" s="65"/>
      <c r="E192" s="188"/>
      <c r="F192" s="509"/>
      <c r="G192" s="509"/>
      <c r="H192" s="509"/>
      <c r="I192" s="548"/>
      <c r="J192" s="549"/>
      <c r="K192" s="550"/>
      <c r="L192" s="509"/>
      <c r="M192" s="509"/>
      <c r="N192" s="509"/>
      <c r="O192" s="548"/>
      <c r="P192" s="549"/>
      <c r="Q192" s="550"/>
      <c r="R192" s="548"/>
      <c r="S192" s="549"/>
      <c r="T192" s="550"/>
      <c r="U192" s="509"/>
      <c r="V192" s="509"/>
      <c r="W192" s="509"/>
      <c r="X192" s="548"/>
      <c r="Y192" s="549"/>
      <c r="Z192" s="550"/>
      <c r="AA192" s="509"/>
      <c r="AB192" s="509"/>
      <c r="AC192" s="509"/>
      <c r="AD192" s="548"/>
      <c r="AE192" s="549"/>
      <c r="AF192" s="550"/>
      <c r="AG192" s="509"/>
      <c r="AH192" s="509"/>
      <c r="AI192" s="509"/>
      <c r="AJ192" s="548"/>
      <c r="AK192" s="509"/>
      <c r="AL192" s="549"/>
    </row>
    <row r="193" spans="1:38" ht="17.100000000000001" customHeight="1">
      <c r="A193" s="65"/>
      <c r="B193" s="65"/>
      <c r="C193" s="65" t="s">
        <v>140</v>
      </c>
      <c r="D193" s="65"/>
      <c r="E193" s="188" t="s">
        <v>5</v>
      </c>
      <c r="F193" s="509">
        <v>46</v>
      </c>
      <c r="G193" s="509">
        <v>17</v>
      </c>
      <c r="H193" s="509">
        <v>29</v>
      </c>
      <c r="I193" s="548">
        <v>28</v>
      </c>
      <c r="J193" s="549">
        <v>10</v>
      </c>
      <c r="K193" s="550">
        <v>18</v>
      </c>
      <c r="L193" s="509">
        <v>0</v>
      </c>
      <c r="M193" s="509">
        <v>0</v>
      </c>
      <c r="N193" s="509">
        <v>0</v>
      </c>
      <c r="O193" s="548">
        <v>1</v>
      </c>
      <c r="P193" s="549">
        <v>1</v>
      </c>
      <c r="Q193" s="550">
        <v>0</v>
      </c>
      <c r="R193" s="548">
        <v>0</v>
      </c>
      <c r="S193" s="549">
        <v>0</v>
      </c>
      <c r="T193" s="550">
        <v>0</v>
      </c>
      <c r="U193" s="509">
        <v>0</v>
      </c>
      <c r="V193" s="509">
        <v>0</v>
      </c>
      <c r="W193" s="509">
        <v>0</v>
      </c>
      <c r="X193" s="548">
        <v>0</v>
      </c>
      <c r="Y193" s="549">
        <v>0</v>
      </c>
      <c r="Z193" s="550">
        <v>0</v>
      </c>
      <c r="AA193" s="509">
        <v>0</v>
      </c>
      <c r="AB193" s="509">
        <v>0</v>
      </c>
      <c r="AC193" s="509">
        <v>0</v>
      </c>
      <c r="AD193" s="548">
        <v>0</v>
      </c>
      <c r="AE193" s="549">
        <v>0</v>
      </c>
      <c r="AF193" s="550">
        <v>0</v>
      </c>
      <c r="AG193" s="509">
        <v>16</v>
      </c>
      <c r="AH193" s="509">
        <v>5</v>
      </c>
      <c r="AI193" s="509">
        <v>11</v>
      </c>
      <c r="AJ193" s="548">
        <v>1</v>
      </c>
      <c r="AK193" s="509">
        <v>1</v>
      </c>
      <c r="AL193" s="549">
        <v>0</v>
      </c>
    </row>
    <row r="194" spans="1:38" ht="17.100000000000001" customHeight="1">
      <c r="A194" s="65"/>
      <c r="B194" s="65"/>
      <c r="C194" s="65"/>
      <c r="D194" s="65"/>
      <c r="E194" s="188"/>
      <c r="F194" s="509"/>
      <c r="G194" s="509"/>
      <c r="H194" s="509"/>
      <c r="I194" s="548"/>
      <c r="J194" s="549"/>
      <c r="K194" s="550"/>
      <c r="L194" s="509"/>
      <c r="M194" s="509"/>
      <c r="N194" s="509"/>
      <c r="O194" s="548"/>
      <c r="P194" s="549"/>
      <c r="Q194" s="550"/>
      <c r="R194" s="548"/>
      <c r="S194" s="549"/>
      <c r="T194" s="550"/>
      <c r="U194" s="509"/>
      <c r="V194" s="509"/>
      <c r="W194" s="509"/>
      <c r="X194" s="548"/>
      <c r="Y194" s="549"/>
      <c r="Z194" s="550"/>
      <c r="AA194" s="509"/>
      <c r="AB194" s="509"/>
      <c r="AC194" s="509"/>
      <c r="AD194" s="548"/>
      <c r="AE194" s="549"/>
      <c r="AF194" s="550"/>
      <c r="AG194" s="509"/>
      <c r="AH194" s="509"/>
      <c r="AI194" s="509"/>
      <c r="AJ194" s="548"/>
      <c r="AK194" s="509"/>
      <c r="AL194" s="549"/>
    </row>
    <row r="195" spans="1:38" ht="17.100000000000001" customHeight="1">
      <c r="A195" s="65"/>
      <c r="B195" s="65"/>
      <c r="C195" s="65" t="s">
        <v>139</v>
      </c>
      <c r="D195" s="65"/>
      <c r="E195" s="188" t="s">
        <v>4</v>
      </c>
      <c r="F195" s="509">
        <v>260</v>
      </c>
      <c r="G195" s="509">
        <v>150</v>
      </c>
      <c r="H195" s="509">
        <v>110</v>
      </c>
      <c r="I195" s="548">
        <v>162</v>
      </c>
      <c r="J195" s="549">
        <v>92</v>
      </c>
      <c r="K195" s="550">
        <v>70</v>
      </c>
      <c r="L195" s="509">
        <v>0</v>
      </c>
      <c r="M195" s="509">
        <v>0</v>
      </c>
      <c r="N195" s="509">
        <v>0</v>
      </c>
      <c r="O195" s="548">
        <v>24</v>
      </c>
      <c r="P195" s="549">
        <v>22</v>
      </c>
      <c r="Q195" s="550">
        <v>2</v>
      </c>
      <c r="R195" s="548">
        <v>18</v>
      </c>
      <c r="S195" s="549">
        <v>9</v>
      </c>
      <c r="T195" s="550">
        <v>9</v>
      </c>
      <c r="U195" s="509">
        <v>0</v>
      </c>
      <c r="V195" s="509">
        <v>0</v>
      </c>
      <c r="W195" s="509">
        <v>0</v>
      </c>
      <c r="X195" s="548">
        <v>1</v>
      </c>
      <c r="Y195" s="549">
        <v>1</v>
      </c>
      <c r="Z195" s="550">
        <v>0</v>
      </c>
      <c r="AA195" s="509">
        <v>0</v>
      </c>
      <c r="AB195" s="509">
        <v>0</v>
      </c>
      <c r="AC195" s="509">
        <v>0</v>
      </c>
      <c r="AD195" s="548">
        <v>1</v>
      </c>
      <c r="AE195" s="549">
        <v>0</v>
      </c>
      <c r="AF195" s="550">
        <v>1</v>
      </c>
      <c r="AG195" s="509">
        <v>41</v>
      </c>
      <c r="AH195" s="509">
        <v>16</v>
      </c>
      <c r="AI195" s="509">
        <v>25</v>
      </c>
      <c r="AJ195" s="548">
        <v>13</v>
      </c>
      <c r="AK195" s="509">
        <v>10</v>
      </c>
      <c r="AL195" s="549">
        <v>3</v>
      </c>
    </row>
    <row r="196" spans="1:38" ht="17.100000000000001" customHeight="1">
      <c r="A196" s="65"/>
      <c r="B196" s="65"/>
      <c r="C196" s="65"/>
      <c r="D196" s="65"/>
      <c r="E196" s="188" t="s">
        <v>5</v>
      </c>
      <c r="F196" s="509">
        <v>832</v>
      </c>
      <c r="G196" s="509">
        <v>442</v>
      </c>
      <c r="H196" s="509">
        <v>390</v>
      </c>
      <c r="I196" s="548">
        <v>591</v>
      </c>
      <c r="J196" s="549">
        <v>317</v>
      </c>
      <c r="K196" s="550">
        <v>274</v>
      </c>
      <c r="L196" s="509">
        <v>0</v>
      </c>
      <c r="M196" s="509">
        <v>0</v>
      </c>
      <c r="N196" s="509">
        <v>0</v>
      </c>
      <c r="O196" s="548">
        <v>36</v>
      </c>
      <c r="P196" s="549">
        <v>34</v>
      </c>
      <c r="Q196" s="550">
        <v>2</v>
      </c>
      <c r="R196" s="548">
        <v>16</v>
      </c>
      <c r="S196" s="549">
        <v>6</v>
      </c>
      <c r="T196" s="550">
        <v>10</v>
      </c>
      <c r="U196" s="509">
        <v>0</v>
      </c>
      <c r="V196" s="509">
        <v>0</v>
      </c>
      <c r="W196" s="509">
        <v>0</v>
      </c>
      <c r="X196" s="548">
        <v>6</v>
      </c>
      <c r="Y196" s="549">
        <v>2</v>
      </c>
      <c r="Z196" s="550">
        <v>4</v>
      </c>
      <c r="AA196" s="509">
        <v>0</v>
      </c>
      <c r="AB196" s="509">
        <v>0</v>
      </c>
      <c r="AC196" s="509">
        <v>0</v>
      </c>
      <c r="AD196" s="548">
        <v>0</v>
      </c>
      <c r="AE196" s="549">
        <v>0</v>
      </c>
      <c r="AF196" s="550">
        <v>0</v>
      </c>
      <c r="AG196" s="509">
        <v>130</v>
      </c>
      <c r="AH196" s="509">
        <v>38</v>
      </c>
      <c r="AI196" s="509">
        <v>92</v>
      </c>
      <c r="AJ196" s="548">
        <v>53</v>
      </c>
      <c r="AK196" s="509">
        <v>45</v>
      </c>
      <c r="AL196" s="549">
        <v>8</v>
      </c>
    </row>
    <row r="197" spans="1:38" ht="17.100000000000001" customHeight="1">
      <c r="A197" s="65"/>
      <c r="B197" s="65"/>
      <c r="C197" s="65"/>
      <c r="D197" s="65"/>
      <c r="E197" s="188"/>
      <c r="F197" s="509"/>
      <c r="G197" s="509"/>
      <c r="H197" s="509"/>
      <c r="I197" s="548"/>
      <c r="J197" s="549"/>
      <c r="K197" s="550"/>
      <c r="L197" s="509"/>
      <c r="M197" s="509"/>
      <c r="N197" s="509"/>
      <c r="O197" s="548"/>
      <c r="P197" s="549"/>
      <c r="Q197" s="550"/>
      <c r="R197" s="548"/>
      <c r="S197" s="549"/>
      <c r="T197" s="550"/>
      <c r="U197" s="509"/>
      <c r="V197" s="509"/>
      <c r="W197" s="509"/>
      <c r="X197" s="548"/>
      <c r="Y197" s="549"/>
      <c r="Z197" s="550"/>
      <c r="AA197" s="509"/>
      <c r="AB197" s="509"/>
      <c r="AC197" s="509"/>
      <c r="AD197" s="548"/>
      <c r="AE197" s="549"/>
      <c r="AF197" s="550"/>
      <c r="AG197" s="509"/>
      <c r="AH197" s="509"/>
      <c r="AI197" s="509"/>
      <c r="AJ197" s="548"/>
      <c r="AK197" s="509"/>
      <c r="AL197" s="549"/>
    </row>
    <row r="198" spans="1:38" ht="17.100000000000001" customHeight="1">
      <c r="A198" s="65"/>
      <c r="B198" s="633" t="s">
        <v>142</v>
      </c>
      <c r="C198" s="633"/>
      <c r="D198" s="65"/>
      <c r="E198" s="188" t="s">
        <v>4</v>
      </c>
      <c r="F198" s="509">
        <v>173</v>
      </c>
      <c r="G198" s="509">
        <v>9</v>
      </c>
      <c r="H198" s="509">
        <v>164</v>
      </c>
      <c r="I198" s="548">
        <v>91</v>
      </c>
      <c r="J198" s="549">
        <v>2</v>
      </c>
      <c r="K198" s="550">
        <v>89</v>
      </c>
      <c r="L198" s="509">
        <v>0</v>
      </c>
      <c r="M198" s="509">
        <v>0</v>
      </c>
      <c r="N198" s="509">
        <v>0</v>
      </c>
      <c r="O198" s="548">
        <v>4</v>
      </c>
      <c r="P198" s="549">
        <v>0</v>
      </c>
      <c r="Q198" s="550">
        <v>4</v>
      </c>
      <c r="R198" s="548">
        <v>26</v>
      </c>
      <c r="S198" s="549">
        <v>1</v>
      </c>
      <c r="T198" s="550">
        <v>25</v>
      </c>
      <c r="U198" s="509">
        <v>0</v>
      </c>
      <c r="V198" s="509">
        <v>0</v>
      </c>
      <c r="W198" s="509">
        <v>0</v>
      </c>
      <c r="X198" s="548">
        <v>14</v>
      </c>
      <c r="Y198" s="549">
        <v>1</v>
      </c>
      <c r="Z198" s="550">
        <v>13</v>
      </c>
      <c r="AA198" s="509">
        <v>0</v>
      </c>
      <c r="AB198" s="509">
        <v>0</v>
      </c>
      <c r="AC198" s="509">
        <v>0</v>
      </c>
      <c r="AD198" s="548">
        <v>2</v>
      </c>
      <c r="AE198" s="549">
        <v>0</v>
      </c>
      <c r="AF198" s="550">
        <v>2</v>
      </c>
      <c r="AG198" s="509">
        <v>28</v>
      </c>
      <c r="AH198" s="509">
        <v>5</v>
      </c>
      <c r="AI198" s="509">
        <v>23</v>
      </c>
      <c r="AJ198" s="548">
        <v>8</v>
      </c>
      <c r="AK198" s="509">
        <v>0</v>
      </c>
      <c r="AL198" s="549">
        <v>8</v>
      </c>
    </row>
    <row r="199" spans="1:38" ht="17.100000000000001" customHeight="1">
      <c r="A199" s="65"/>
      <c r="B199" s="65"/>
      <c r="C199" s="65"/>
      <c r="D199" s="65"/>
      <c r="E199" s="188" t="s">
        <v>5</v>
      </c>
      <c r="F199" s="509">
        <v>52</v>
      </c>
      <c r="G199" s="509">
        <v>6</v>
      </c>
      <c r="H199" s="509">
        <v>46</v>
      </c>
      <c r="I199" s="548">
        <v>20</v>
      </c>
      <c r="J199" s="549">
        <v>2</v>
      </c>
      <c r="K199" s="550">
        <v>18</v>
      </c>
      <c r="L199" s="509">
        <v>0</v>
      </c>
      <c r="M199" s="509">
        <v>0</v>
      </c>
      <c r="N199" s="509">
        <v>0</v>
      </c>
      <c r="O199" s="548">
        <v>2</v>
      </c>
      <c r="P199" s="549">
        <v>1</v>
      </c>
      <c r="Q199" s="550">
        <v>1</v>
      </c>
      <c r="R199" s="548">
        <v>3</v>
      </c>
      <c r="S199" s="549">
        <v>0</v>
      </c>
      <c r="T199" s="550">
        <v>3</v>
      </c>
      <c r="U199" s="509">
        <v>0</v>
      </c>
      <c r="V199" s="509">
        <v>0</v>
      </c>
      <c r="W199" s="509">
        <v>0</v>
      </c>
      <c r="X199" s="548">
        <v>9</v>
      </c>
      <c r="Y199" s="549">
        <v>1</v>
      </c>
      <c r="Z199" s="550">
        <v>8</v>
      </c>
      <c r="AA199" s="509">
        <v>1</v>
      </c>
      <c r="AB199" s="509">
        <v>0</v>
      </c>
      <c r="AC199" s="509">
        <v>1</v>
      </c>
      <c r="AD199" s="548">
        <v>0</v>
      </c>
      <c r="AE199" s="549">
        <v>0</v>
      </c>
      <c r="AF199" s="550">
        <v>0</v>
      </c>
      <c r="AG199" s="509">
        <v>16</v>
      </c>
      <c r="AH199" s="509">
        <v>2</v>
      </c>
      <c r="AI199" s="509">
        <v>14</v>
      </c>
      <c r="AJ199" s="548">
        <v>1</v>
      </c>
      <c r="AK199" s="509">
        <v>0</v>
      </c>
      <c r="AL199" s="549">
        <v>1</v>
      </c>
    </row>
    <row r="200" spans="1:38" ht="17.100000000000001" customHeight="1">
      <c r="A200" s="65"/>
      <c r="B200" s="65"/>
      <c r="C200" s="65"/>
      <c r="D200" s="65"/>
      <c r="E200" s="188"/>
      <c r="F200" s="509"/>
      <c r="G200" s="509"/>
      <c r="H200" s="509"/>
      <c r="I200" s="548"/>
      <c r="J200" s="549"/>
      <c r="K200" s="550"/>
      <c r="L200" s="509"/>
      <c r="M200" s="509"/>
      <c r="N200" s="509"/>
      <c r="O200" s="548"/>
      <c r="P200" s="549"/>
      <c r="Q200" s="550"/>
      <c r="R200" s="548"/>
      <c r="S200" s="549"/>
      <c r="T200" s="550"/>
      <c r="U200" s="509"/>
      <c r="V200" s="509"/>
      <c r="W200" s="509"/>
      <c r="X200" s="548"/>
      <c r="Y200" s="549"/>
      <c r="Z200" s="550"/>
      <c r="AA200" s="509"/>
      <c r="AB200" s="509"/>
      <c r="AC200" s="509"/>
      <c r="AD200" s="548"/>
      <c r="AE200" s="549"/>
      <c r="AF200" s="550"/>
      <c r="AG200" s="509"/>
      <c r="AH200" s="509"/>
      <c r="AI200" s="509"/>
      <c r="AJ200" s="548"/>
      <c r="AK200" s="509"/>
      <c r="AL200" s="549"/>
    </row>
    <row r="201" spans="1:38" ht="17.100000000000001" customHeight="1">
      <c r="A201" s="65"/>
      <c r="B201" s="65"/>
      <c r="C201" s="65" t="s">
        <v>141</v>
      </c>
      <c r="D201" s="65"/>
      <c r="E201" s="188" t="s">
        <v>4</v>
      </c>
      <c r="F201" s="509">
        <v>1</v>
      </c>
      <c r="G201" s="509">
        <v>0</v>
      </c>
      <c r="H201" s="509">
        <v>1</v>
      </c>
      <c r="I201" s="548">
        <v>1</v>
      </c>
      <c r="J201" s="549">
        <v>0</v>
      </c>
      <c r="K201" s="550">
        <v>1</v>
      </c>
      <c r="L201" s="509">
        <v>0</v>
      </c>
      <c r="M201" s="509">
        <v>0</v>
      </c>
      <c r="N201" s="509">
        <v>0</v>
      </c>
      <c r="O201" s="548">
        <v>0</v>
      </c>
      <c r="P201" s="549">
        <v>0</v>
      </c>
      <c r="Q201" s="550">
        <v>0</v>
      </c>
      <c r="R201" s="548">
        <v>0</v>
      </c>
      <c r="S201" s="549">
        <v>0</v>
      </c>
      <c r="T201" s="550">
        <v>0</v>
      </c>
      <c r="U201" s="509">
        <v>0</v>
      </c>
      <c r="V201" s="509">
        <v>0</v>
      </c>
      <c r="W201" s="509">
        <v>0</v>
      </c>
      <c r="X201" s="548">
        <v>0</v>
      </c>
      <c r="Y201" s="549">
        <v>0</v>
      </c>
      <c r="Z201" s="550">
        <v>0</v>
      </c>
      <c r="AA201" s="509">
        <v>0</v>
      </c>
      <c r="AB201" s="509">
        <v>0</v>
      </c>
      <c r="AC201" s="509">
        <v>0</v>
      </c>
      <c r="AD201" s="548">
        <v>0</v>
      </c>
      <c r="AE201" s="549">
        <v>0</v>
      </c>
      <c r="AF201" s="550">
        <v>0</v>
      </c>
      <c r="AG201" s="509">
        <v>0</v>
      </c>
      <c r="AH201" s="509">
        <v>0</v>
      </c>
      <c r="AI201" s="509">
        <v>0</v>
      </c>
      <c r="AJ201" s="548">
        <v>0</v>
      </c>
      <c r="AK201" s="509">
        <v>0</v>
      </c>
      <c r="AL201" s="549">
        <v>0</v>
      </c>
    </row>
    <row r="202" spans="1:38" ht="17.100000000000001" customHeight="1">
      <c r="A202" s="65"/>
      <c r="B202" s="65"/>
      <c r="C202" s="65"/>
      <c r="D202" s="65"/>
      <c r="E202" s="188" t="s">
        <v>5</v>
      </c>
      <c r="F202" s="509">
        <v>0</v>
      </c>
      <c r="G202" s="509">
        <v>0</v>
      </c>
      <c r="H202" s="509">
        <v>0</v>
      </c>
      <c r="I202" s="548">
        <v>0</v>
      </c>
      <c r="J202" s="549">
        <v>0</v>
      </c>
      <c r="K202" s="550">
        <v>0</v>
      </c>
      <c r="L202" s="509">
        <v>0</v>
      </c>
      <c r="M202" s="509">
        <v>0</v>
      </c>
      <c r="N202" s="509">
        <v>0</v>
      </c>
      <c r="O202" s="548">
        <v>0</v>
      </c>
      <c r="P202" s="549">
        <v>0</v>
      </c>
      <c r="Q202" s="550">
        <v>0</v>
      </c>
      <c r="R202" s="548">
        <v>0</v>
      </c>
      <c r="S202" s="549">
        <v>0</v>
      </c>
      <c r="T202" s="550">
        <v>0</v>
      </c>
      <c r="U202" s="509">
        <v>0</v>
      </c>
      <c r="V202" s="509">
        <v>0</v>
      </c>
      <c r="W202" s="509">
        <v>0</v>
      </c>
      <c r="X202" s="548">
        <v>0</v>
      </c>
      <c r="Y202" s="549">
        <v>0</v>
      </c>
      <c r="Z202" s="550">
        <v>0</v>
      </c>
      <c r="AA202" s="509">
        <v>0</v>
      </c>
      <c r="AB202" s="509">
        <v>0</v>
      </c>
      <c r="AC202" s="509">
        <v>0</v>
      </c>
      <c r="AD202" s="548">
        <v>0</v>
      </c>
      <c r="AE202" s="549">
        <v>0</v>
      </c>
      <c r="AF202" s="550">
        <v>0</v>
      </c>
      <c r="AG202" s="509">
        <v>0</v>
      </c>
      <c r="AH202" s="509">
        <v>0</v>
      </c>
      <c r="AI202" s="509">
        <v>0</v>
      </c>
      <c r="AJ202" s="548">
        <v>0</v>
      </c>
      <c r="AK202" s="509">
        <v>0</v>
      </c>
      <c r="AL202" s="549">
        <v>0</v>
      </c>
    </row>
    <row r="203" spans="1:38" ht="17.100000000000001" customHeight="1">
      <c r="A203" s="65"/>
      <c r="B203" s="65"/>
      <c r="C203" s="65"/>
      <c r="D203" s="65"/>
      <c r="E203" s="188"/>
      <c r="F203" s="509"/>
      <c r="G203" s="509"/>
      <c r="H203" s="509"/>
      <c r="I203" s="548"/>
      <c r="J203" s="549"/>
      <c r="K203" s="550"/>
      <c r="L203" s="509"/>
      <c r="M203" s="509"/>
      <c r="N203" s="509"/>
      <c r="O203" s="548"/>
      <c r="P203" s="549"/>
      <c r="Q203" s="550"/>
      <c r="R203" s="548"/>
      <c r="S203" s="549"/>
      <c r="T203" s="550"/>
      <c r="U203" s="509"/>
      <c r="V203" s="509"/>
      <c r="W203" s="509"/>
      <c r="X203" s="548"/>
      <c r="Y203" s="549"/>
      <c r="Z203" s="550"/>
      <c r="AA203" s="509"/>
      <c r="AB203" s="509"/>
      <c r="AC203" s="509"/>
      <c r="AD203" s="548"/>
      <c r="AE203" s="549"/>
      <c r="AF203" s="550"/>
      <c r="AG203" s="509"/>
      <c r="AH203" s="509"/>
      <c r="AI203" s="509"/>
      <c r="AJ203" s="548"/>
      <c r="AK203" s="509"/>
      <c r="AL203" s="549"/>
    </row>
    <row r="204" spans="1:38" ht="17.100000000000001" customHeight="1">
      <c r="A204" s="65"/>
      <c r="B204" s="65"/>
      <c r="C204" s="65" t="s">
        <v>140</v>
      </c>
      <c r="D204" s="65"/>
      <c r="E204" s="188" t="s">
        <v>4</v>
      </c>
      <c r="F204" s="509">
        <v>37</v>
      </c>
      <c r="G204" s="509">
        <v>6</v>
      </c>
      <c r="H204" s="509">
        <v>31</v>
      </c>
      <c r="I204" s="548">
        <v>23</v>
      </c>
      <c r="J204" s="549">
        <v>2</v>
      </c>
      <c r="K204" s="550">
        <v>21</v>
      </c>
      <c r="L204" s="509">
        <v>0</v>
      </c>
      <c r="M204" s="509">
        <v>0</v>
      </c>
      <c r="N204" s="509">
        <v>0</v>
      </c>
      <c r="O204" s="548">
        <v>2</v>
      </c>
      <c r="P204" s="549">
        <v>0</v>
      </c>
      <c r="Q204" s="550">
        <v>2</v>
      </c>
      <c r="R204" s="548">
        <v>2</v>
      </c>
      <c r="S204" s="549">
        <v>1</v>
      </c>
      <c r="T204" s="550">
        <v>1</v>
      </c>
      <c r="U204" s="509">
        <v>0</v>
      </c>
      <c r="V204" s="509">
        <v>0</v>
      </c>
      <c r="W204" s="509">
        <v>0</v>
      </c>
      <c r="X204" s="548">
        <v>0</v>
      </c>
      <c r="Y204" s="549">
        <v>0</v>
      </c>
      <c r="Z204" s="550">
        <v>0</v>
      </c>
      <c r="AA204" s="509">
        <v>0</v>
      </c>
      <c r="AB204" s="509">
        <v>0</v>
      </c>
      <c r="AC204" s="509">
        <v>0</v>
      </c>
      <c r="AD204" s="548">
        <v>0</v>
      </c>
      <c r="AE204" s="549">
        <v>0</v>
      </c>
      <c r="AF204" s="550">
        <v>0</v>
      </c>
      <c r="AG204" s="509">
        <v>10</v>
      </c>
      <c r="AH204" s="509">
        <v>3</v>
      </c>
      <c r="AI204" s="509">
        <v>7</v>
      </c>
      <c r="AJ204" s="548">
        <v>0</v>
      </c>
      <c r="AK204" s="509">
        <v>0</v>
      </c>
      <c r="AL204" s="549">
        <v>0</v>
      </c>
    </row>
    <row r="205" spans="1:38" ht="17.100000000000001" customHeight="1">
      <c r="A205" s="65"/>
      <c r="B205" s="65"/>
      <c r="C205" s="65"/>
      <c r="D205" s="65"/>
      <c r="E205" s="188" t="s">
        <v>5</v>
      </c>
      <c r="F205" s="509">
        <v>3</v>
      </c>
      <c r="G205" s="509">
        <v>0</v>
      </c>
      <c r="H205" s="509">
        <v>3</v>
      </c>
      <c r="I205" s="548">
        <v>2</v>
      </c>
      <c r="J205" s="549">
        <v>0</v>
      </c>
      <c r="K205" s="550">
        <v>2</v>
      </c>
      <c r="L205" s="509">
        <v>0</v>
      </c>
      <c r="M205" s="509">
        <v>0</v>
      </c>
      <c r="N205" s="509">
        <v>0</v>
      </c>
      <c r="O205" s="548">
        <v>0</v>
      </c>
      <c r="P205" s="549">
        <v>0</v>
      </c>
      <c r="Q205" s="550">
        <v>0</v>
      </c>
      <c r="R205" s="548">
        <v>0</v>
      </c>
      <c r="S205" s="549">
        <v>0</v>
      </c>
      <c r="T205" s="550">
        <v>0</v>
      </c>
      <c r="U205" s="509">
        <v>0</v>
      </c>
      <c r="V205" s="509">
        <v>0</v>
      </c>
      <c r="W205" s="509">
        <v>0</v>
      </c>
      <c r="X205" s="548">
        <v>0</v>
      </c>
      <c r="Y205" s="549">
        <v>0</v>
      </c>
      <c r="Z205" s="550">
        <v>0</v>
      </c>
      <c r="AA205" s="509">
        <v>0</v>
      </c>
      <c r="AB205" s="509">
        <v>0</v>
      </c>
      <c r="AC205" s="509">
        <v>0</v>
      </c>
      <c r="AD205" s="548">
        <v>0</v>
      </c>
      <c r="AE205" s="549">
        <v>0</v>
      </c>
      <c r="AF205" s="550">
        <v>0</v>
      </c>
      <c r="AG205" s="509">
        <v>1</v>
      </c>
      <c r="AH205" s="509">
        <v>0</v>
      </c>
      <c r="AI205" s="509">
        <v>1</v>
      </c>
      <c r="AJ205" s="548">
        <v>0</v>
      </c>
      <c r="AK205" s="509">
        <v>0</v>
      </c>
      <c r="AL205" s="549">
        <v>0</v>
      </c>
    </row>
    <row r="206" spans="1:38" ht="17.100000000000001" customHeight="1">
      <c r="A206" s="65"/>
      <c r="B206" s="65"/>
      <c r="C206" s="65"/>
      <c r="D206" s="65"/>
      <c r="E206" s="188"/>
      <c r="F206" s="509"/>
      <c r="G206" s="509"/>
      <c r="H206" s="509"/>
      <c r="I206" s="548"/>
      <c r="J206" s="549"/>
      <c r="K206" s="550"/>
      <c r="L206" s="509"/>
      <c r="M206" s="509"/>
      <c r="N206" s="509"/>
      <c r="O206" s="548"/>
      <c r="P206" s="549"/>
      <c r="Q206" s="550"/>
      <c r="R206" s="548"/>
      <c r="S206" s="549"/>
      <c r="T206" s="550"/>
      <c r="U206" s="509"/>
      <c r="V206" s="509"/>
      <c r="W206" s="509"/>
      <c r="X206" s="548"/>
      <c r="Y206" s="549"/>
      <c r="Z206" s="550"/>
      <c r="AA206" s="509"/>
      <c r="AB206" s="509"/>
      <c r="AC206" s="509"/>
      <c r="AD206" s="548"/>
      <c r="AE206" s="549"/>
      <c r="AF206" s="550"/>
      <c r="AG206" s="509"/>
      <c r="AH206" s="509"/>
      <c r="AI206" s="509"/>
      <c r="AJ206" s="548"/>
      <c r="AK206" s="509"/>
      <c r="AL206" s="549"/>
    </row>
    <row r="207" spans="1:38" ht="15.75" customHeight="1">
      <c r="A207" s="65"/>
      <c r="B207" s="65"/>
      <c r="C207" s="65" t="s">
        <v>139</v>
      </c>
      <c r="D207" s="65"/>
      <c r="E207" s="188" t="s">
        <v>4</v>
      </c>
      <c r="F207" s="509">
        <v>135</v>
      </c>
      <c r="G207" s="509">
        <v>3</v>
      </c>
      <c r="H207" s="509">
        <v>132</v>
      </c>
      <c r="I207" s="548">
        <v>67</v>
      </c>
      <c r="J207" s="549">
        <v>0</v>
      </c>
      <c r="K207" s="550">
        <v>67</v>
      </c>
      <c r="L207" s="509">
        <v>0</v>
      </c>
      <c r="M207" s="509">
        <v>0</v>
      </c>
      <c r="N207" s="509">
        <v>0</v>
      </c>
      <c r="O207" s="548">
        <v>2</v>
      </c>
      <c r="P207" s="549">
        <v>0</v>
      </c>
      <c r="Q207" s="550">
        <v>2</v>
      </c>
      <c r="R207" s="548">
        <v>24</v>
      </c>
      <c r="S207" s="549">
        <v>0</v>
      </c>
      <c r="T207" s="550">
        <v>24</v>
      </c>
      <c r="U207" s="509">
        <v>0</v>
      </c>
      <c r="V207" s="509">
        <v>0</v>
      </c>
      <c r="W207" s="509">
        <v>0</v>
      </c>
      <c r="X207" s="548">
        <v>14</v>
      </c>
      <c r="Y207" s="549">
        <v>1</v>
      </c>
      <c r="Z207" s="550">
        <v>13</v>
      </c>
      <c r="AA207" s="509">
        <v>0</v>
      </c>
      <c r="AB207" s="509">
        <v>0</v>
      </c>
      <c r="AC207" s="509">
        <v>0</v>
      </c>
      <c r="AD207" s="548">
        <v>2</v>
      </c>
      <c r="AE207" s="549">
        <v>0</v>
      </c>
      <c r="AF207" s="550">
        <v>2</v>
      </c>
      <c r="AG207" s="509">
        <v>18</v>
      </c>
      <c r="AH207" s="509">
        <v>2</v>
      </c>
      <c r="AI207" s="509">
        <v>16</v>
      </c>
      <c r="AJ207" s="548">
        <v>8</v>
      </c>
      <c r="AK207" s="509">
        <v>0</v>
      </c>
      <c r="AL207" s="549">
        <v>8</v>
      </c>
    </row>
    <row r="208" spans="1:38" ht="9.75" hidden="1" customHeight="1">
      <c r="A208" s="65"/>
      <c r="B208" s="65"/>
      <c r="C208" s="65"/>
      <c r="D208" s="65"/>
      <c r="E208" s="188" t="s">
        <v>5</v>
      </c>
      <c r="F208" s="509">
        <v>49</v>
      </c>
      <c r="G208" s="509">
        <v>6</v>
      </c>
      <c r="H208" s="509">
        <v>43</v>
      </c>
      <c r="I208" s="548">
        <v>18</v>
      </c>
      <c r="J208" s="549">
        <v>2</v>
      </c>
      <c r="K208" s="550">
        <v>16</v>
      </c>
      <c r="L208" s="509">
        <v>0</v>
      </c>
      <c r="M208" s="509">
        <v>0</v>
      </c>
      <c r="N208" s="509">
        <v>0</v>
      </c>
      <c r="O208" s="548">
        <v>2</v>
      </c>
      <c r="P208" s="549">
        <v>1</v>
      </c>
      <c r="Q208" s="550">
        <v>1</v>
      </c>
      <c r="R208" s="548">
        <v>3</v>
      </c>
      <c r="S208" s="549">
        <v>0</v>
      </c>
      <c r="T208" s="550">
        <v>3</v>
      </c>
      <c r="U208" s="509">
        <v>0</v>
      </c>
      <c r="V208" s="509">
        <v>0</v>
      </c>
      <c r="W208" s="509">
        <v>0</v>
      </c>
      <c r="X208" s="548">
        <v>9</v>
      </c>
      <c r="Y208" s="549">
        <v>1</v>
      </c>
      <c r="Z208" s="550">
        <v>8</v>
      </c>
      <c r="AA208" s="509">
        <v>1</v>
      </c>
      <c r="AB208" s="509">
        <v>0</v>
      </c>
      <c r="AC208" s="509">
        <v>1</v>
      </c>
      <c r="AD208" s="548">
        <v>0</v>
      </c>
      <c r="AE208" s="549">
        <v>0</v>
      </c>
      <c r="AF208" s="550">
        <v>0</v>
      </c>
      <c r="AG208" s="509">
        <v>15</v>
      </c>
      <c r="AH208" s="509">
        <v>2</v>
      </c>
      <c r="AI208" s="509">
        <v>13</v>
      </c>
      <c r="AJ208" s="548">
        <v>1</v>
      </c>
      <c r="AK208" s="509">
        <v>0</v>
      </c>
      <c r="AL208" s="549">
        <v>1</v>
      </c>
    </row>
    <row r="209" spans="1:45" ht="17.100000000000001" customHeight="1">
      <c r="A209" s="65"/>
      <c r="B209" s="65"/>
      <c r="C209" s="65"/>
      <c r="D209" s="65"/>
      <c r="E209" s="188" t="s">
        <v>313</v>
      </c>
      <c r="F209" s="509">
        <v>49</v>
      </c>
      <c r="G209" s="509">
        <v>6</v>
      </c>
      <c r="H209" s="509">
        <v>43</v>
      </c>
      <c r="I209" s="548">
        <v>18</v>
      </c>
      <c r="J209" s="549">
        <v>2</v>
      </c>
      <c r="K209" s="550">
        <v>16</v>
      </c>
      <c r="L209" s="509">
        <v>0</v>
      </c>
      <c r="M209" s="509">
        <v>0</v>
      </c>
      <c r="N209" s="509">
        <v>0</v>
      </c>
      <c r="O209" s="548">
        <v>2</v>
      </c>
      <c r="P209" s="549">
        <v>1</v>
      </c>
      <c r="Q209" s="550">
        <v>1</v>
      </c>
      <c r="R209" s="548">
        <v>3</v>
      </c>
      <c r="S209" s="549">
        <v>0</v>
      </c>
      <c r="T209" s="550">
        <v>3</v>
      </c>
      <c r="U209" s="509">
        <v>0</v>
      </c>
      <c r="V209" s="509">
        <v>0</v>
      </c>
      <c r="W209" s="509">
        <v>0</v>
      </c>
      <c r="X209" s="548">
        <v>9</v>
      </c>
      <c r="Y209" s="549">
        <v>1</v>
      </c>
      <c r="Z209" s="550">
        <v>8</v>
      </c>
      <c r="AA209" s="509">
        <v>1</v>
      </c>
      <c r="AB209" s="509">
        <v>0</v>
      </c>
      <c r="AC209" s="509">
        <v>1</v>
      </c>
      <c r="AD209" s="548">
        <v>0</v>
      </c>
      <c r="AE209" s="549">
        <v>0</v>
      </c>
      <c r="AF209" s="550">
        <v>0</v>
      </c>
      <c r="AG209" s="509">
        <v>15</v>
      </c>
      <c r="AH209" s="509">
        <v>2</v>
      </c>
      <c r="AI209" s="509">
        <v>13</v>
      </c>
      <c r="AJ209" s="548">
        <v>1</v>
      </c>
      <c r="AK209" s="509">
        <v>0</v>
      </c>
      <c r="AL209" s="549">
        <v>1</v>
      </c>
    </row>
    <row r="210" spans="1:45" ht="17.100000000000001" customHeight="1">
      <c r="A210" s="65"/>
      <c r="B210" s="65"/>
      <c r="C210" s="65"/>
      <c r="D210" s="65"/>
      <c r="E210" s="188"/>
      <c r="F210" s="509"/>
      <c r="G210" s="509"/>
      <c r="H210" s="509"/>
      <c r="I210" s="548"/>
      <c r="J210" s="549"/>
      <c r="K210" s="550"/>
      <c r="L210" s="509"/>
      <c r="M210" s="509"/>
      <c r="N210" s="509"/>
      <c r="O210" s="548"/>
      <c r="P210" s="549"/>
      <c r="Q210" s="550"/>
      <c r="R210" s="548"/>
      <c r="S210" s="549"/>
      <c r="T210" s="550"/>
      <c r="U210" s="509"/>
      <c r="V210" s="509"/>
      <c r="W210" s="509"/>
      <c r="X210" s="548"/>
      <c r="Y210" s="549"/>
      <c r="Z210" s="550"/>
      <c r="AA210" s="509"/>
      <c r="AB210" s="509"/>
      <c r="AC210" s="509"/>
      <c r="AD210" s="548"/>
      <c r="AE210" s="549"/>
      <c r="AF210" s="550"/>
      <c r="AG210" s="509"/>
      <c r="AH210" s="509"/>
      <c r="AI210" s="509"/>
      <c r="AJ210" s="548"/>
      <c r="AK210" s="509"/>
      <c r="AL210" s="549"/>
    </row>
    <row r="211" spans="1:45" ht="17.100000000000001" customHeight="1">
      <c r="A211" s="65"/>
      <c r="B211" s="633" t="s">
        <v>137</v>
      </c>
      <c r="C211" s="633"/>
      <c r="D211" s="65"/>
      <c r="E211" s="188" t="s">
        <v>4</v>
      </c>
      <c r="F211" s="509"/>
      <c r="G211" s="509"/>
      <c r="H211" s="509"/>
      <c r="I211" s="548"/>
      <c r="J211" s="549"/>
      <c r="K211" s="550"/>
      <c r="L211" s="509"/>
      <c r="M211" s="509"/>
      <c r="N211" s="509"/>
      <c r="O211" s="548"/>
      <c r="P211" s="549"/>
      <c r="Q211" s="550"/>
      <c r="R211" s="548"/>
      <c r="S211" s="549"/>
      <c r="T211" s="550"/>
      <c r="U211" s="509"/>
      <c r="V211" s="509"/>
      <c r="W211" s="509"/>
      <c r="X211" s="548"/>
      <c r="Y211" s="549"/>
      <c r="Z211" s="550"/>
      <c r="AA211" s="509"/>
      <c r="AB211" s="509"/>
      <c r="AC211" s="509"/>
      <c r="AD211" s="548"/>
      <c r="AE211" s="549"/>
      <c r="AF211" s="550"/>
      <c r="AG211" s="509"/>
      <c r="AH211" s="509"/>
      <c r="AI211" s="509"/>
      <c r="AJ211" s="548"/>
      <c r="AK211" s="509"/>
      <c r="AL211" s="549"/>
    </row>
    <row r="212" spans="1:45" ht="17.100000000000001" customHeight="1">
      <c r="A212" s="65"/>
      <c r="B212" s="568"/>
      <c r="C212" s="568"/>
      <c r="D212" s="65"/>
      <c r="E212" s="188" t="s">
        <v>5</v>
      </c>
      <c r="F212" s="509">
        <v>0</v>
      </c>
      <c r="G212" s="509">
        <v>0</v>
      </c>
      <c r="H212" s="509">
        <v>0</v>
      </c>
      <c r="I212" s="548">
        <v>0</v>
      </c>
      <c r="J212" s="549">
        <v>0</v>
      </c>
      <c r="K212" s="550">
        <v>0</v>
      </c>
      <c r="L212" s="509">
        <v>0</v>
      </c>
      <c r="M212" s="509">
        <v>0</v>
      </c>
      <c r="N212" s="509">
        <v>0</v>
      </c>
      <c r="O212" s="548">
        <v>0</v>
      </c>
      <c r="P212" s="549">
        <v>0</v>
      </c>
      <c r="Q212" s="550">
        <v>0</v>
      </c>
      <c r="R212" s="548">
        <v>0</v>
      </c>
      <c r="S212" s="549">
        <v>0</v>
      </c>
      <c r="T212" s="550">
        <v>0</v>
      </c>
      <c r="U212" s="509">
        <v>0</v>
      </c>
      <c r="V212" s="509">
        <v>0</v>
      </c>
      <c r="W212" s="509">
        <v>0</v>
      </c>
      <c r="X212" s="548">
        <v>0</v>
      </c>
      <c r="Y212" s="549">
        <v>0</v>
      </c>
      <c r="Z212" s="550">
        <v>0</v>
      </c>
      <c r="AA212" s="509">
        <v>0</v>
      </c>
      <c r="AB212" s="509">
        <v>0</v>
      </c>
      <c r="AC212" s="509">
        <v>0</v>
      </c>
      <c r="AD212" s="548">
        <v>0</v>
      </c>
      <c r="AE212" s="549">
        <v>0</v>
      </c>
      <c r="AF212" s="550">
        <v>0</v>
      </c>
      <c r="AG212" s="509">
        <v>0</v>
      </c>
      <c r="AH212" s="509">
        <v>0</v>
      </c>
      <c r="AI212" s="509">
        <v>0</v>
      </c>
      <c r="AJ212" s="548">
        <v>0</v>
      </c>
      <c r="AK212" s="509">
        <v>0</v>
      </c>
      <c r="AL212" s="549">
        <v>0</v>
      </c>
    </row>
    <row r="213" spans="1:45" ht="17.100000000000001" customHeight="1">
      <c r="A213" s="65"/>
      <c r="B213" s="568"/>
      <c r="C213" s="568"/>
      <c r="D213" s="65"/>
      <c r="E213" s="188"/>
      <c r="F213" s="509"/>
      <c r="G213" s="509"/>
      <c r="H213" s="509"/>
      <c r="I213" s="548"/>
      <c r="J213" s="549"/>
      <c r="K213" s="550"/>
      <c r="L213" s="509"/>
      <c r="M213" s="509"/>
      <c r="N213" s="509"/>
      <c r="O213" s="548"/>
      <c r="P213" s="549"/>
      <c r="Q213" s="550"/>
      <c r="R213" s="548"/>
      <c r="S213" s="549"/>
      <c r="T213" s="550"/>
      <c r="U213" s="509"/>
      <c r="V213" s="509"/>
      <c r="W213" s="509"/>
      <c r="X213" s="548"/>
      <c r="Y213" s="549"/>
      <c r="Z213" s="550"/>
      <c r="AA213" s="509"/>
      <c r="AB213" s="509"/>
      <c r="AC213" s="509"/>
      <c r="AD213" s="548"/>
      <c r="AE213" s="549"/>
      <c r="AF213" s="550"/>
      <c r="AG213" s="509"/>
      <c r="AH213" s="509"/>
      <c r="AI213" s="509"/>
      <c r="AJ213" s="548"/>
      <c r="AK213" s="509"/>
      <c r="AL213" s="549"/>
    </row>
    <row r="214" spans="1:45" ht="17.100000000000001" customHeight="1">
      <c r="A214" s="65"/>
      <c r="B214" s="65" t="s">
        <v>138</v>
      </c>
      <c r="C214" s="568"/>
      <c r="D214" s="65"/>
      <c r="E214" s="188" t="s">
        <v>4</v>
      </c>
      <c r="F214" s="509">
        <v>0</v>
      </c>
      <c r="G214" s="509">
        <v>0</v>
      </c>
      <c r="H214" s="509">
        <v>0</v>
      </c>
      <c r="I214" s="548">
        <v>0</v>
      </c>
      <c r="J214" s="549">
        <v>0</v>
      </c>
      <c r="K214" s="550">
        <v>0</v>
      </c>
      <c r="L214" s="509">
        <v>0</v>
      </c>
      <c r="M214" s="509">
        <v>0</v>
      </c>
      <c r="N214" s="509">
        <v>0</v>
      </c>
      <c r="O214" s="548">
        <v>0</v>
      </c>
      <c r="P214" s="549">
        <v>0</v>
      </c>
      <c r="Q214" s="550">
        <v>0</v>
      </c>
      <c r="R214" s="548">
        <v>0</v>
      </c>
      <c r="S214" s="549">
        <v>0</v>
      </c>
      <c r="T214" s="550">
        <v>0</v>
      </c>
      <c r="U214" s="509">
        <v>0</v>
      </c>
      <c r="V214" s="509">
        <v>0</v>
      </c>
      <c r="W214" s="509">
        <v>0</v>
      </c>
      <c r="X214" s="548">
        <v>0</v>
      </c>
      <c r="Y214" s="549">
        <v>0</v>
      </c>
      <c r="Z214" s="550">
        <v>0</v>
      </c>
      <c r="AA214" s="509">
        <v>0</v>
      </c>
      <c r="AB214" s="509">
        <v>0</v>
      </c>
      <c r="AC214" s="509">
        <v>0</v>
      </c>
      <c r="AD214" s="548">
        <v>0</v>
      </c>
      <c r="AE214" s="549">
        <v>0</v>
      </c>
      <c r="AF214" s="550">
        <v>0</v>
      </c>
      <c r="AG214" s="509">
        <v>0</v>
      </c>
      <c r="AH214" s="509">
        <v>0</v>
      </c>
      <c r="AI214" s="509">
        <v>0</v>
      </c>
      <c r="AJ214" s="548">
        <v>0</v>
      </c>
      <c r="AK214" s="509">
        <v>0</v>
      </c>
      <c r="AL214" s="549">
        <v>0</v>
      </c>
    </row>
    <row r="215" spans="1:45" ht="17.100000000000001" customHeight="1">
      <c r="A215" s="65"/>
      <c r="B215" s="65"/>
      <c r="C215" s="65"/>
      <c r="D215" s="65"/>
      <c r="E215" s="188" t="s">
        <v>5</v>
      </c>
      <c r="F215" s="509">
        <v>2</v>
      </c>
      <c r="G215" s="509">
        <v>2</v>
      </c>
      <c r="H215" s="509">
        <v>0</v>
      </c>
      <c r="I215" s="548">
        <v>2</v>
      </c>
      <c r="J215" s="549">
        <v>2</v>
      </c>
      <c r="K215" s="550">
        <v>0</v>
      </c>
      <c r="L215" s="509">
        <v>0</v>
      </c>
      <c r="M215" s="509">
        <v>0</v>
      </c>
      <c r="N215" s="509">
        <v>0</v>
      </c>
      <c r="O215" s="548">
        <v>0</v>
      </c>
      <c r="P215" s="549">
        <v>0</v>
      </c>
      <c r="Q215" s="550">
        <v>0</v>
      </c>
      <c r="R215" s="548">
        <v>0</v>
      </c>
      <c r="S215" s="549">
        <v>0</v>
      </c>
      <c r="T215" s="550">
        <v>0</v>
      </c>
      <c r="U215" s="509">
        <v>0</v>
      </c>
      <c r="V215" s="509">
        <v>0</v>
      </c>
      <c r="W215" s="509">
        <v>0</v>
      </c>
      <c r="X215" s="548">
        <v>0</v>
      </c>
      <c r="Y215" s="549">
        <v>0</v>
      </c>
      <c r="Z215" s="550">
        <v>0</v>
      </c>
      <c r="AA215" s="509">
        <v>0</v>
      </c>
      <c r="AB215" s="509">
        <v>0</v>
      </c>
      <c r="AC215" s="509">
        <v>0</v>
      </c>
      <c r="AD215" s="548">
        <v>0</v>
      </c>
      <c r="AE215" s="549">
        <v>0</v>
      </c>
      <c r="AF215" s="550">
        <v>0</v>
      </c>
      <c r="AG215" s="509">
        <v>0</v>
      </c>
      <c r="AH215" s="509">
        <v>0</v>
      </c>
      <c r="AI215" s="509">
        <v>0</v>
      </c>
      <c r="AJ215" s="548">
        <v>0</v>
      </c>
      <c r="AK215" s="509">
        <v>0</v>
      </c>
      <c r="AL215" s="549">
        <v>0</v>
      </c>
    </row>
    <row r="216" spans="1:45" ht="17.100000000000001" customHeight="1">
      <c r="A216" s="65"/>
      <c r="B216" s="65"/>
      <c r="C216" s="65"/>
      <c r="D216" s="65"/>
      <c r="E216" s="188"/>
      <c r="F216" s="509"/>
      <c r="G216" s="509"/>
      <c r="H216" s="509"/>
      <c r="I216" s="548"/>
      <c r="J216" s="549"/>
      <c r="K216" s="550"/>
      <c r="L216" s="509"/>
      <c r="M216" s="509"/>
      <c r="N216" s="509"/>
      <c r="O216" s="548"/>
      <c r="P216" s="549"/>
      <c r="Q216" s="550"/>
      <c r="R216" s="548"/>
      <c r="S216" s="549"/>
      <c r="T216" s="550"/>
      <c r="U216" s="509"/>
      <c r="V216" s="509"/>
      <c r="W216" s="509"/>
      <c r="X216" s="548"/>
      <c r="Y216" s="549"/>
      <c r="Z216" s="550"/>
      <c r="AA216" s="509"/>
      <c r="AB216" s="509"/>
      <c r="AC216" s="509"/>
      <c r="AD216" s="548"/>
      <c r="AE216" s="549"/>
      <c r="AF216" s="550"/>
      <c r="AG216" s="509"/>
      <c r="AH216" s="509"/>
      <c r="AI216" s="509"/>
      <c r="AJ216" s="548"/>
      <c r="AK216" s="509"/>
      <c r="AL216" s="549"/>
    </row>
    <row r="217" spans="1:45" ht="17.100000000000001" customHeight="1">
      <c r="A217" s="65"/>
      <c r="B217" s="633" t="s">
        <v>136</v>
      </c>
      <c r="C217" s="633"/>
      <c r="D217" s="65"/>
      <c r="E217" s="188" t="s">
        <v>4</v>
      </c>
      <c r="F217" s="509">
        <v>518</v>
      </c>
      <c r="G217" s="509">
        <v>70</v>
      </c>
      <c r="H217" s="509">
        <v>448</v>
      </c>
      <c r="I217" s="548">
        <v>12</v>
      </c>
      <c r="J217" s="549">
        <v>8</v>
      </c>
      <c r="K217" s="550">
        <v>4</v>
      </c>
      <c r="L217" s="509">
        <v>0</v>
      </c>
      <c r="M217" s="509">
        <v>0</v>
      </c>
      <c r="N217" s="509">
        <v>0</v>
      </c>
      <c r="O217" s="548">
        <v>10</v>
      </c>
      <c r="P217" s="549">
        <v>10</v>
      </c>
      <c r="Q217" s="550">
        <v>0</v>
      </c>
      <c r="R217" s="548">
        <v>0</v>
      </c>
      <c r="S217" s="549">
        <v>0</v>
      </c>
      <c r="T217" s="550">
        <v>0</v>
      </c>
      <c r="U217" s="509">
        <v>0</v>
      </c>
      <c r="V217" s="509">
        <v>0</v>
      </c>
      <c r="W217" s="509">
        <v>0</v>
      </c>
      <c r="X217" s="548">
        <v>0</v>
      </c>
      <c r="Y217" s="549">
        <v>0</v>
      </c>
      <c r="Z217" s="550">
        <v>0</v>
      </c>
      <c r="AA217" s="509">
        <v>495</v>
      </c>
      <c r="AB217" s="509">
        <v>52</v>
      </c>
      <c r="AC217" s="509">
        <v>443</v>
      </c>
      <c r="AD217" s="548">
        <v>1</v>
      </c>
      <c r="AE217" s="549">
        <v>0</v>
      </c>
      <c r="AF217" s="550">
        <v>1</v>
      </c>
      <c r="AG217" s="509">
        <v>0</v>
      </c>
      <c r="AH217" s="509">
        <v>0</v>
      </c>
      <c r="AI217" s="509">
        <v>0</v>
      </c>
      <c r="AJ217" s="548">
        <v>0</v>
      </c>
      <c r="AK217" s="509">
        <v>0</v>
      </c>
      <c r="AL217" s="549">
        <v>0</v>
      </c>
    </row>
    <row r="218" spans="1:45" ht="17.100000000000001" customHeight="1">
      <c r="A218" s="65"/>
      <c r="B218" s="65"/>
      <c r="C218" s="65"/>
      <c r="D218" s="65"/>
      <c r="E218" s="188" t="s">
        <v>5</v>
      </c>
      <c r="F218" s="509">
        <v>0</v>
      </c>
      <c r="G218" s="509">
        <v>0</v>
      </c>
      <c r="H218" s="509">
        <v>0</v>
      </c>
      <c r="I218" s="548">
        <v>0</v>
      </c>
      <c r="J218" s="549">
        <v>0</v>
      </c>
      <c r="K218" s="550">
        <v>0</v>
      </c>
      <c r="L218" s="509">
        <v>0</v>
      </c>
      <c r="M218" s="509">
        <v>0</v>
      </c>
      <c r="N218" s="509">
        <v>0</v>
      </c>
      <c r="O218" s="548">
        <v>0</v>
      </c>
      <c r="P218" s="549">
        <v>0</v>
      </c>
      <c r="Q218" s="550">
        <v>0</v>
      </c>
      <c r="R218" s="548">
        <v>0</v>
      </c>
      <c r="S218" s="549">
        <v>0</v>
      </c>
      <c r="T218" s="550">
        <v>0</v>
      </c>
      <c r="U218" s="509">
        <v>0</v>
      </c>
      <c r="V218" s="509">
        <v>0</v>
      </c>
      <c r="W218" s="509">
        <v>0</v>
      </c>
      <c r="X218" s="548">
        <v>0</v>
      </c>
      <c r="Y218" s="549">
        <v>0</v>
      </c>
      <c r="Z218" s="550">
        <v>0</v>
      </c>
      <c r="AA218" s="509">
        <v>0</v>
      </c>
      <c r="AB218" s="509">
        <v>0</v>
      </c>
      <c r="AC218" s="509">
        <v>0</v>
      </c>
      <c r="AD218" s="548">
        <v>0</v>
      </c>
      <c r="AE218" s="549">
        <v>0</v>
      </c>
      <c r="AF218" s="550">
        <v>0</v>
      </c>
      <c r="AG218" s="509">
        <v>0</v>
      </c>
      <c r="AH218" s="509">
        <v>0</v>
      </c>
      <c r="AI218" s="509">
        <v>0</v>
      </c>
      <c r="AJ218" s="548">
        <v>0</v>
      </c>
      <c r="AK218" s="509">
        <v>0</v>
      </c>
      <c r="AL218" s="549">
        <v>0</v>
      </c>
    </row>
    <row r="219" spans="1:45" ht="17.100000000000001" customHeight="1">
      <c r="A219" s="65"/>
      <c r="B219" s="65"/>
      <c r="C219" s="65"/>
      <c r="D219" s="65"/>
      <c r="E219" s="188"/>
      <c r="F219" s="509"/>
      <c r="G219" s="509"/>
      <c r="H219" s="509"/>
      <c r="I219" s="548"/>
      <c r="J219" s="549"/>
      <c r="K219" s="550"/>
      <c r="L219" s="509"/>
      <c r="M219" s="509"/>
      <c r="N219" s="509"/>
      <c r="O219" s="548"/>
      <c r="P219" s="549"/>
      <c r="Q219" s="550"/>
      <c r="R219" s="548"/>
      <c r="S219" s="549"/>
      <c r="T219" s="550"/>
      <c r="U219" s="509"/>
      <c r="V219" s="509"/>
      <c r="W219" s="509"/>
      <c r="X219" s="548"/>
      <c r="Y219" s="549"/>
      <c r="Z219" s="550"/>
      <c r="AA219" s="509"/>
      <c r="AB219" s="509"/>
      <c r="AC219" s="509"/>
      <c r="AD219" s="548"/>
      <c r="AE219" s="549"/>
      <c r="AF219" s="550"/>
      <c r="AG219" s="509"/>
      <c r="AH219" s="509"/>
      <c r="AI219" s="509"/>
      <c r="AJ219" s="548"/>
      <c r="AK219" s="509"/>
      <c r="AL219" s="549"/>
    </row>
    <row r="220" spans="1:45" s="64" customFormat="1" ht="17.100000000000001" customHeight="1">
      <c r="A220" s="65"/>
      <c r="B220" s="65" t="s">
        <v>135</v>
      </c>
      <c r="C220" s="65"/>
      <c r="D220" s="65"/>
      <c r="E220" s="188" t="s">
        <v>4</v>
      </c>
      <c r="F220" s="509">
        <v>0</v>
      </c>
      <c r="G220" s="509">
        <v>0</v>
      </c>
      <c r="H220" s="509">
        <v>0</v>
      </c>
      <c r="I220" s="548">
        <v>0</v>
      </c>
      <c r="J220" s="549">
        <v>0</v>
      </c>
      <c r="K220" s="550">
        <v>0</v>
      </c>
      <c r="L220" s="509">
        <v>0</v>
      </c>
      <c r="M220" s="509">
        <v>0</v>
      </c>
      <c r="N220" s="509">
        <v>0</v>
      </c>
      <c r="O220" s="548">
        <v>0</v>
      </c>
      <c r="P220" s="549">
        <v>0</v>
      </c>
      <c r="Q220" s="550">
        <v>0</v>
      </c>
      <c r="R220" s="548">
        <v>0</v>
      </c>
      <c r="S220" s="549">
        <v>0</v>
      </c>
      <c r="T220" s="550">
        <v>0</v>
      </c>
      <c r="U220" s="509">
        <v>0</v>
      </c>
      <c r="V220" s="509">
        <v>0</v>
      </c>
      <c r="W220" s="509">
        <v>0</v>
      </c>
      <c r="X220" s="548">
        <v>0</v>
      </c>
      <c r="Y220" s="549">
        <v>0</v>
      </c>
      <c r="Z220" s="550">
        <v>0</v>
      </c>
      <c r="AA220" s="509">
        <v>0</v>
      </c>
      <c r="AB220" s="509">
        <v>0</v>
      </c>
      <c r="AC220" s="509">
        <v>0</v>
      </c>
      <c r="AD220" s="548">
        <v>0</v>
      </c>
      <c r="AE220" s="549">
        <v>0</v>
      </c>
      <c r="AF220" s="550">
        <v>0</v>
      </c>
      <c r="AG220" s="509">
        <v>0</v>
      </c>
      <c r="AH220" s="509">
        <v>0</v>
      </c>
      <c r="AI220" s="509">
        <v>0</v>
      </c>
      <c r="AJ220" s="548">
        <v>0</v>
      </c>
      <c r="AK220" s="509">
        <v>0</v>
      </c>
      <c r="AL220" s="549">
        <v>0</v>
      </c>
      <c r="AM220" s="27"/>
      <c r="AN220" s="27"/>
      <c r="AP220" s="27"/>
      <c r="AQ220" s="27"/>
      <c r="AR220" s="27"/>
      <c r="AS220" s="27"/>
    </row>
    <row r="221" spans="1:45" ht="17.100000000000001" customHeight="1">
      <c r="A221" s="65"/>
      <c r="B221" s="65"/>
      <c r="C221" s="65"/>
      <c r="D221" s="65"/>
      <c r="E221" s="188" t="s">
        <v>5</v>
      </c>
      <c r="F221" s="509">
        <v>0</v>
      </c>
      <c r="G221" s="509">
        <v>0</v>
      </c>
      <c r="H221" s="509">
        <v>0</v>
      </c>
      <c r="I221" s="548">
        <v>0</v>
      </c>
      <c r="J221" s="549">
        <v>0</v>
      </c>
      <c r="K221" s="550">
        <v>0</v>
      </c>
      <c r="L221" s="509">
        <v>0</v>
      </c>
      <c r="M221" s="509">
        <v>0</v>
      </c>
      <c r="N221" s="509">
        <v>0</v>
      </c>
      <c r="O221" s="548">
        <v>0</v>
      </c>
      <c r="P221" s="549">
        <v>0</v>
      </c>
      <c r="Q221" s="550">
        <v>0</v>
      </c>
      <c r="R221" s="548">
        <v>0</v>
      </c>
      <c r="S221" s="549">
        <v>0</v>
      </c>
      <c r="T221" s="550">
        <v>0</v>
      </c>
      <c r="U221" s="509">
        <v>0</v>
      </c>
      <c r="V221" s="509">
        <v>0</v>
      </c>
      <c r="W221" s="509">
        <v>0</v>
      </c>
      <c r="X221" s="548">
        <v>0</v>
      </c>
      <c r="Y221" s="549">
        <v>0</v>
      </c>
      <c r="Z221" s="550">
        <v>0</v>
      </c>
      <c r="AA221" s="509">
        <v>0</v>
      </c>
      <c r="AB221" s="509">
        <v>0</v>
      </c>
      <c r="AC221" s="509">
        <v>0</v>
      </c>
      <c r="AD221" s="548">
        <v>0</v>
      </c>
      <c r="AE221" s="549">
        <v>0</v>
      </c>
      <c r="AF221" s="550">
        <v>0</v>
      </c>
      <c r="AG221" s="509">
        <v>0</v>
      </c>
      <c r="AH221" s="509">
        <v>0</v>
      </c>
      <c r="AI221" s="509">
        <v>0</v>
      </c>
      <c r="AJ221" s="548">
        <v>0</v>
      </c>
      <c r="AK221" s="509">
        <v>0</v>
      </c>
      <c r="AL221" s="549">
        <v>0</v>
      </c>
      <c r="AP221" s="64"/>
      <c r="AQ221" s="64"/>
      <c r="AR221" s="64"/>
      <c r="AS221" s="64"/>
    </row>
    <row r="222" spans="1:45" s="64" customFormat="1" ht="17.100000000000001" customHeight="1">
      <c r="A222" s="65"/>
      <c r="B222" s="65"/>
      <c r="C222" s="65"/>
      <c r="D222" s="65"/>
      <c r="E222" s="177"/>
      <c r="F222" s="497"/>
      <c r="G222" s="497"/>
      <c r="H222" s="497"/>
      <c r="I222" s="545"/>
      <c r="J222" s="546"/>
      <c r="K222" s="547"/>
      <c r="L222" s="497"/>
      <c r="M222" s="497"/>
      <c r="N222" s="497"/>
      <c r="O222" s="545"/>
      <c r="P222" s="546"/>
      <c r="Q222" s="547"/>
      <c r="R222" s="545"/>
      <c r="S222" s="546"/>
      <c r="T222" s="547"/>
      <c r="U222" s="497"/>
      <c r="V222" s="497"/>
      <c r="W222" s="497"/>
      <c r="X222" s="545"/>
      <c r="Y222" s="546"/>
      <c r="Z222" s="547"/>
      <c r="AA222" s="497"/>
      <c r="AB222" s="497"/>
      <c r="AC222" s="497"/>
      <c r="AD222" s="545"/>
      <c r="AE222" s="546"/>
      <c r="AF222" s="547"/>
      <c r="AG222" s="497"/>
      <c r="AH222" s="497"/>
      <c r="AI222" s="497"/>
      <c r="AJ222" s="545"/>
      <c r="AK222" s="497"/>
      <c r="AL222" s="546"/>
      <c r="AM222" s="27"/>
      <c r="AP222" s="27"/>
      <c r="AQ222" s="27"/>
      <c r="AR222" s="27"/>
      <c r="AS222" s="27"/>
    </row>
    <row r="223" spans="1:45" ht="17.100000000000001" customHeight="1">
      <c r="A223" s="634" t="s">
        <v>134</v>
      </c>
      <c r="B223" s="635"/>
      <c r="C223" s="635"/>
      <c r="D223" s="635"/>
      <c r="E223" s="636"/>
      <c r="F223" s="496">
        <v>766</v>
      </c>
      <c r="G223" s="496">
        <v>303</v>
      </c>
      <c r="H223" s="496">
        <v>463</v>
      </c>
      <c r="I223" s="543">
        <v>303</v>
      </c>
      <c r="J223" s="513">
        <v>118</v>
      </c>
      <c r="K223" s="544">
        <v>185</v>
      </c>
      <c r="L223" s="496">
        <v>0</v>
      </c>
      <c r="M223" s="496">
        <v>0</v>
      </c>
      <c r="N223" s="496">
        <v>0</v>
      </c>
      <c r="O223" s="543">
        <v>125</v>
      </c>
      <c r="P223" s="513">
        <v>86</v>
      </c>
      <c r="Q223" s="544">
        <v>39</v>
      </c>
      <c r="R223" s="543">
        <v>71</v>
      </c>
      <c r="S223" s="513">
        <v>19</v>
      </c>
      <c r="T223" s="544">
        <v>52</v>
      </c>
      <c r="U223" s="496">
        <v>0</v>
      </c>
      <c r="V223" s="496">
        <v>0</v>
      </c>
      <c r="W223" s="496">
        <v>0</v>
      </c>
      <c r="X223" s="543">
        <v>42</v>
      </c>
      <c r="Y223" s="513">
        <v>6</v>
      </c>
      <c r="Z223" s="544">
        <v>36</v>
      </c>
      <c r="AA223" s="496">
        <v>36</v>
      </c>
      <c r="AB223" s="496">
        <v>5</v>
      </c>
      <c r="AC223" s="496">
        <v>31</v>
      </c>
      <c r="AD223" s="543">
        <v>25</v>
      </c>
      <c r="AE223" s="513">
        <v>9</v>
      </c>
      <c r="AF223" s="544">
        <v>16</v>
      </c>
      <c r="AG223" s="496">
        <v>108</v>
      </c>
      <c r="AH223" s="496">
        <v>34</v>
      </c>
      <c r="AI223" s="496">
        <v>74</v>
      </c>
      <c r="AJ223" s="543">
        <v>56</v>
      </c>
      <c r="AK223" s="496">
        <v>26</v>
      </c>
      <c r="AL223" s="513">
        <v>30</v>
      </c>
      <c r="AP223" s="64"/>
      <c r="AQ223" s="64"/>
      <c r="AR223" s="64"/>
      <c r="AS223" s="64"/>
    </row>
    <row r="224" spans="1:45" ht="17.100000000000001" customHeight="1">
      <c r="A224" s="65"/>
      <c r="B224" s="65"/>
      <c r="C224" s="65"/>
      <c r="D224" s="65"/>
      <c r="E224" s="177"/>
      <c r="F224" s="497"/>
      <c r="G224" s="497"/>
      <c r="H224" s="497"/>
      <c r="I224" s="545"/>
      <c r="J224" s="546"/>
      <c r="K224" s="547"/>
      <c r="L224" s="497"/>
      <c r="M224" s="497"/>
      <c r="N224" s="497"/>
      <c r="O224" s="545"/>
      <c r="P224" s="546"/>
      <c r="Q224" s="547"/>
      <c r="R224" s="545"/>
      <c r="S224" s="546"/>
      <c r="T224" s="547"/>
      <c r="U224" s="497"/>
      <c r="V224" s="497"/>
      <c r="W224" s="497"/>
      <c r="X224" s="545"/>
      <c r="Y224" s="546"/>
      <c r="Z224" s="547"/>
      <c r="AA224" s="497"/>
      <c r="AB224" s="497"/>
      <c r="AC224" s="497"/>
      <c r="AD224" s="545"/>
      <c r="AE224" s="546"/>
      <c r="AF224" s="547"/>
      <c r="AG224" s="497"/>
      <c r="AH224" s="497"/>
      <c r="AI224" s="497"/>
      <c r="AJ224" s="545"/>
      <c r="AK224" s="497"/>
      <c r="AL224" s="546"/>
      <c r="AM224" s="64"/>
      <c r="AN224" s="64"/>
    </row>
    <row r="225" spans="1:45" ht="17.100000000000001" customHeight="1">
      <c r="A225" s="634" t="s">
        <v>67</v>
      </c>
      <c r="B225" s="635"/>
      <c r="C225" s="635"/>
      <c r="D225" s="635"/>
      <c r="E225" s="636"/>
      <c r="F225" s="496">
        <v>340</v>
      </c>
      <c r="G225" s="496">
        <v>225</v>
      </c>
      <c r="H225" s="496">
        <v>115</v>
      </c>
      <c r="I225" s="543">
        <v>248</v>
      </c>
      <c r="J225" s="513">
        <v>194</v>
      </c>
      <c r="K225" s="544">
        <v>54</v>
      </c>
      <c r="L225" s="496">
        <v>0</v>
      </c>
      <c r="M225" s="496">
        <v>0</v>
      </c>
      <c r="N225" s="496">
        <v>0</v>
      </c>
      <c r="O225" s="543">
        <v>0</v>
      </c>
      <c r="P225" s="513">
        <v>0</v>
      </c>
      <c r="Q225" s="544">
        <v>0</v>
      </c>
      <c r="R225" s="543">
        <v>36</v>
      </c>
      <c r="S225" s="513">
        <v>4</v>
      </c>
      <c r="T225" s="544">
        <v>32</v>
      </c>
      <c r="U225" s="496">
        <v>0</v>
      </c>
      <c r="V225" s="496">
        <v>0</v>
      </c>
      <c r="W225" s="496">
        <v>0</v>
      </c>
      <c r="X225" s="543">
        <v>0</v>
      </c>
      <c r="Y225" s="513">
        <v>0</v>
      </c>
      <c r="Z225" s="544">
        <v>0</v>
      </c>
      <c r="AA225" s="496">
        <v>4</v>
      </c>
      <c r="AB225" s="496">
        <v>0</v>
      </c>
      <c r="AC225" s="496">
        <v>4</v>
      </c>
      <c r="AD225" s="543">
        <v>7</v>
      </c>
      <c r="AE225" s="513">
        <v>2</v>
      </c>
      <c r="AF225" s="544">
        <v>5</v>
      </c>
      <c r="AG225" s="496">
        <v>45</v>
      </c>
      <c r="AH225" s="496">
        <v>25</v>
      </c>
      <c r="AI225" s="496">
        <v>20</v>
      </c>
      <c r="AJ225" s="543">
        <v>0</v>
      </c>
      <c r="AK225" s="496">
        <v>0</v>
      </c>
      <c r="AL225" s="513">
        <v>0</v>
      </c>
    </row>
    <row r="226" spans="1:45" s="64" customFormat="1" ht="17.100000000000001" customHeight="1">
      <c r="A226" s="65"/>
      <c r="B226" s="65"/>
      <c r="C226" s="633" t="s">
        <v>133</v>
      </c>
      <c r="D226" s="633"/>
      <c r="E226" s="638"/>
      <c r="F226" s="509">
        <v>334</v>
      </c>
      <c r="G226" s="509">
        <v>219</v>
      </c>
      <c r="H226" s="509">
        <v>115</v>
      </c>
      <c r="I226" s="548">
        <v>244</v>
      </c>
      <c r="J226" s="549">
        <v>190</v>
      </c>
      <c r="K226" s="550">
        <v>54</v>
      </c>
      <c r="L226" s="509">
        <v>0</v>
      </c>
      <c r="M226" s="509">
        <v>0</v>
      </c>
      <c r="N226" s="509">
        <v>0</v>
      </c>
      <c r="O226" s="548">
        <v>0</v>
      </c>
      <c r="P226" s="549">
        <v>0</v>
      </c>
      <c r="Q226" s="550">
        <v>0</v>
      </c>
      <c r="R226" s="548">
        <v>36</v>
      </c>
      <c r="S226" s="549">
        <v>4</v>
      </c>
      <c r="T226" s="550">
        <v>32</v>
      </c>
      <c r="U226" s="509">
        <v>0</v>
      </c>
      <c r="V226" s="509">
        <v>0</v>
      </c>
      <c r="W226" s="509">
        <v>0</v>
      </c>
      <c r="X226" s="548">
        <v>0</v>
      </c>
      <c r="Y226" s="549">
        <v>0</v>
      </c>
      <c r="Z226" s="550">
        <v>0</v>
      </c>
      <c r="AA226" s="509">
        <v>4</v>
      </c>
      <c r="AB226" s="509">
        <v>0</v>
      </c>
      <c r="AC226" s="509">
        <v>4</v>
      </c>
      <c r="AD226" s="548">
        <v>6</v>
      </c>
      <c r="AE226" s="549">
        <v>1</v>
      </c>
      <c r="AF226" s="550">
        <v>5</v>
      </c>
      <c r="AG226" s="509">
        <v>44</v>
      </c>
      <c r="AH226" s="509">
        <v>24</v>
      </c>
      <c r="AI226" s="509">
        <v>20</v>
      </c>
      <c r="AJ226" s="548">
        <v>0</v>
      </c>
      <c r="AK226" s="509">
        <v>0</v>
      </c>
      <c r="AL226" s="549">
        <v>0</v>
      </c>
      <c r="AN226" s="27"/>
      <c r="AP226" s="27"/>
      <c r="AQ226" s="27"/>
      <c r="AR226" s="27"/>
      <c r="AS226" s="27"/>
    </row>
    <row r="227" spans="1:45" ht="17.100000000000001" customHeight="1">
      <c r="A227" s="65"/>
      <c r="B227" s="65"/>
      <c r="C227" s="633" t="s">
        <v>68</v>
      </c>
      <c r="D227" s="633"/>
      <c r="E227" s="638"/>
      <c r="F227" s="509">
        <v>6</v>
      </c>
      <c r="G227" s="509">
        <v>6</v>
      </c>
      <c r="H227" s="509">
        <v>0</v>
      </c>
      <c r="I227" s="548">
        <v>4</v>
      </c>
      <c r="J227" s="549">
        <v>4</v>
      </c>
      <c r="K227" s="550">
        <v>0</v>
      </c>
      <c r="L227" s="509">
        <v>0</v>
      </c>
      <c r="M227" s="509">
        <v>0</v>
      </c>
      <c r="N227" s="509">
        <v>0</v>
      </c>
      <c r="O227" s="548">
        <v>0</v>
      </c>
      <c r="P227" s="549">
        <v>0</v>
      </c>
      <c r="Q227" s="550">
        <v>0</v>
      </c>
      <c r="R227" s="548">
        <v>0</v>
      </c>
      <c r="S227" s="549">
        <v>0</v>
      </c>
      <c r="T227" s="550">
        <v>0</v>
      </c>
      <c r="U227" s="509">
        <v>0</v>
      </c>
      <c r="V227" s="509">
        <v>0</v>
      </c>
      <c r="W227" s="509">
        <v>0</v>
      </c>
      <c r="X227" s="548">
        <v>0</v>
      </c>
      <c r="Y227" s="549">
        <v>0</v>
      </c>
      <c r="Z227" s="550">
        <v>0</v>
      </c>
      <c r="AA227" s="509">
        <v>0</v>
      </c>
      <c r="AB227" s="509">
        <v>0</v>
      </c>
      <c r="AC227" s="509">
        <v>0</v>
      </c>
      <c r="AD227" s="548">
        <v>1</v>
      </c>
      <c r="AE227" s="549">
        <v>1</v>
      </c>
      <c r="AF227" s="550">
        <v>0</v>
      </c>
      <c r="AG227" s="509">
        <v>1</v>
      </c>
      <c r="AH227" s="509">
        <v>1</v>
      </c>
      <c r="AI227" s="509">
        <v>0</v>
      </c>
      <c r="AJ227" s="548">
        <v>0</v>
      </c>
      <c r="AK227" s="509">
        <v>0</v>
      </c>
      <c r="AL227" s="549">
        <v>0</v>
      </c>
      <c r="AP227" s="64"/>
      <c r="AQ227" s="64"/>
      <c r="AR227" s="64"/>
      <c r="AS227" s="64"/>
    </row>
    <row r="228" spans="1:45" s="64" customFormat="1" ht="17.100000000000001" customHeight="1">
      <c r="A228" s="65"/>
      <c r="B228" s="65"/>
      <c r="C228" s="77"/>
      <c r="D228" s="77"/>
      <c r="E228" s="195"/>
      <c r="F228" s="497"/>
      <c r="G228" s="497"/>
      <c r="H228" s="497"/>
      <c r="I228" s="545"/>
      <c r="J228" s="546"/>
      <c r="K228" s="547"/>
      <c r="L228" s="497"/>
      <c r="M228" s="497"/>
      <c r="N228" s="497"/>
      <c r="O228" s="545"/>
      <c r="P228" s="546"/>
      <c r="Q228" s="547"/>
      <c r="R228" s="545"/>
      <c r="S228" s="546"/>
      <c r="T228" s="547"/>
      <c r="U228" s="497"/>
      <c r="V228" s="497"/>
      <c r="W228" s="497"/>
      <c r="X228" s="545"/>
      <c r="Y228" s="546"/>
      <c r="Z228" s="547"/>
      <c r="AA228" s="497"/>
      <c r="AB228" s="497"/>
      <c r="AC228" s="497"/>
      <c r="AD228" s="545"/>
      <c r="AE228" s="546"/>
      <c r="AF228" s="547"/>
      <c r="AG228" s="497"/>
      <c r="AH228" s="497"/>
      <c r="AI228" s="497"/>
      <c r="AJ228" s="545"/>
      <c r="AK228" s="497"/>
      <c r="AL228" s="546"/>
      <c r="AM228" s="27"/>
      <c r="AP228" s="27"/>
      <c r="AQ228" s="27"/>
      <c r="AR228" s="27"/>
      <c r="AS228" s="27"/>
    </row>
    <row r="229" spans="1:45" ht="17.100000000000001" customHeight="1">
      <c r="A229" s="634" t="s">
        <v>132</v>
      </c>
      <c r="B229" s="635"/>
      <c r="C229" s="635"/>
      <c r="D229" s="635"/>
      <c r="E229" s="636"/>
      <c r="F229" s="496">
        <v>36</v>
      </c>
      <c r="G229" s="496">
        <v>36</v>
      </c>
      <c r="H229" s="496">
        <v>0</v>
      </c>
      <c r="I229" s="543">
        <v>13</v>
      </c>
      <c r="J229" s="513">
        <v>13</v>
      </c>
      <c r="K229" s="544">
        <v>0</v>
      </c>
      <c r="L229" s="496">
        <v>0</v>
      </c>
      <c r="M229" s="496">
        <v>0</v>
      </c>
      <c r="N229" s="496">
        <v>0</v>
      </c>
      <c r="O229" s="543">
        <v>12</v>
      </c>
      <c r="P229" s="513">
        <v>12</v>
      </c>
      <c r="Q229" s="544">
        <v>0</v>
      </c>
      <c r="R229" s="543">
        <v>1</v>
      </c>
      <c r="S229" s="513">
        <v>1</v>
      </c>
      <c r="T229" s="544">
        <v>0</v>
      </c>
      <c r="U229" s="496">
        <v>0</v>
      </c>
      <c r="V229" s="496">
        <v>0</v>
      </c>
      <c r="W229" s="496">
        <v>0</v>
      </c>
      <c r="X229" s="543">
        <v>0</v>
      </c>
      <c r="Y229" s="513">
        <v>0</v>
      </c>
      <c r="Z229" s="544">
        <v>0</v>
      </c>
      <c r="AA229" s="496">
        <v>0</v>
      </c>
      <c r="AB229" s="496">
        <v>0</v>
      </c>
      <c r="AC229" s="496">
        <v>0</v>
      </c>
      <c r="AD229" s="543">
        <v>0</v>
      </c>
      <c r="AE229" s="513">
        <v>0</v>
      </c>
      <c r="AF229" s="544">
        <v>0</v>
      </c>
      <c r="AG229" s="496">
        <v>7</v>
      </c>
      <c r="AH229" s="496">
        <v>7</v>
      </c>
      <c r="AI229" s="496">
        <v>0</v>
      </c>
      <c r="AJ229" s="543">
        <v>3</v>
      </c>
      <c r="AK229" s="496">
        <v>3</v>
      </c>
      <c r="AL229" s="513">
        <v>0</v>
      </c>
      <c r="AP229" s="64"/>
      <c r="AQ229" s="64"/>
      <c r="AR229" s="64"/>
      <c r="AS229" s="64"/>
    </row>
    <row r="230" spans="1:45" ht="17.100000000000001" customHeight="1">
      <c r="A230" s="65"/>
      <c r="B230" s="65"/>
      <c r="C230" s="65"/>
      <c r="D230" s="65"/>
      <c r="E230" s="177"/>
      <c r="F230" s="497"/>
      <c r="G230" s="497"/>
      <c r="H230" s="497"/>
      <c r="I230" s="545"/>
      <c r="J230" s="546"/>
      <c r="K230" s="547"/>
      <c r="L230" s="497"/>
      <c r="M230" s="497"/>
      <c r="N230" s="497"/>
      <c r="O230" s="545"/>
      <c r="P230" s="546"/>
      <c r="Q230" s="547"/>
      <c r="R230" s="545"/>
      <c r="S230" s="546"/>
      <c r="T230" s="547"/>
      <c r="U230" s="497"/>
      <c r="V230" s="497"/>
      <c r="W230" s="497"/>
      <c r="X230" s="545"/>
      <c r="Y230" s="546"/>
      <c r="Z230" s="547"/>
      <c r="AA230" s="497"/>
      <c r="AB230" s="497"/>
      <c r="AC230" s="497"/>
      <c r="AD230" s="545"/>
      <c r="AE230" s="546"/>
      <c r="AF230" s="547"/>
      <c r="AG230" s="497"/>
      <c r="AH230" s="497"/>
      <c r="AI230" s="497"/>
      <c r="AJ230" s="545"/>
      <c r="AK230" s="497"/>
      <c r="AL230" s="546"/>
      <c r="AM230" s="64"/>
      <c r="AN230" s="64"/>
    </row>
    <row r="231" spans="1:45" ht="17.100000000000001" customHeight="1">
      <c r="A231" s="634" t="s">
        <v>3</v>
      </c>
      <c r="B231" s="635"/>
      <c r="C231" s="635"/>
      <c r="D231" s="635"/>
      <c r="E231" s="636"/>
      <c r="F231" s="496">
        <v>942</v>
      </c>
      <c r="G231" s="496">
        <v>494</v>
      </c>
      <c r="H231" s="496">
        <v>448</v>
      </c>
      <c r="I231" s="543">
        <v>210</v>
      </c>
      <c r="J231" s="513">
        <v>108</v>
      </c>
      <c r="K231" s="544">
        <v>102</v>
      </c>
      <c r="L231" s="496">
        <v>0</v>
      </c>
      <c r="M231" s="496">
        <v>0</v>
      </c>
      <c r="N231" s="496">
        <v>0</v>
      </c>
      <c r="O231" s="543">
        <v>172</v>
      </c>
      <c r="P231" s="513">
        <v>159</v>
      </c>
      <c r="Q231" s="544">
        <v>13</v>
      </c>
      <c r="R231" s="543">
        <v>152</v>
      </c>
      <c r="S231" s="513">
        <v>47</v>
      </c>
      <c r="T231" s="544">
        <v>105</v>
      </c>
      <c r="U231" s="496">
        <v>0</v>
      </c>
      <c r="V231" s="496">
        <v>0</v>
      </c>
      <c r="W231" s="496">
        <v>0</v>
      </c>
      <c r="X231" s="543">
        <v>71</v>
      </c>
      <c r="Y231" s="513">
        <v>36</v>
      </c>
      <c r="Z231" s="544">
        <v>35</v>
      </c>
      <c r="AA231" s="496">
        <v>3</v>
      </c>
      <c r="AB231" s="496">
        <v>2</v>
      </c>
      <c r="AC231" s="496">
        <v>1</v>
      </c>
      <c r="AD231" s="543">
        <v>103</v>
      </c>
      <c r="AE231" s="513">
        <v>30</v>
      </c>
      <c r="AF231" s="544">
        <v>73</v>
      </c>
      <c r="AG231" s="496">
        <v>130</v>
      </c>
      <c r="AH231" s="496">
        <v>41</v>
      </c>
      <c r="AI231" s="496">
        <v>89</v>
      </c>
      <c r="AJ231" s="543">
        <v>101</v>
      </c>
      <c r="AK231" s="496">
        <v>71</v>
      </c>
      <c r="AL231" s="513">
        <v>30</v>
      </c>
      <c r="AN231" s="64"/>
    </row>
    <row r="232" spans="1:45" s="64" customFormat="1" ht="17.100000000000001" customHeight="1">
      <c r="A232" s="565"/>
      <c r="B232" s="566"/>
      <c r="C232" s="639" t="s">
        <v>250</v>
      </c>
      <c r="D232" s="639"/>
      <c r="E232" s="640"/>
      <c r="F232" s="509">
        <v>923</v>
      </c>
      <c r="G232" s="509">
        <v>485</v>
      </c>
      <c r="H232" s="509">
        <v>438</v>
      </c>
      <c r="I232" s="548">
        <v>198</v>
      </c>
      <c r="J232" s="549">
        <v>102</v>
      </c>
      <c r="K232" s="550">
        <v>96</v>
      </c>
      <c r="L232" s="509">
        <v>0</v>
      </c>
      <c r="M232" s="509">
        <v>0</v>
      </c>
      <c r="N232" s="509">
        <v>0</v>
      </c>
      <c r="O232" s="548">
        <v>172</v>
      </c>
      <c r="P232" s="549">
        <v>159</v>
      </c>
      <c r="Q232" s="550">
        <v>13</v>
      </c>
      <c r="R232" s="548">
        <v>151</v>
      </c>
      <c r="S232" s="549">
        <v>47</v>
      </c>
      <c r="T232" s="550">
        <v>104</v>
      </c>
      <c r="U232" s="509">
        <v>0</v>
      </c>
      <c r="V232" s="509">
        <v>0</v>
      </c>
      <c r="W232" s="509">
        <v>0</v>
      </c>
      <c r="X232" s="548">
        <v>68</v>
      </c>
      <c r="Y232" s="549">
        <v>33</v>
      </c>
      <c r="Z232" s="550">
        <v>35</v>
      </c>
      <c r="AA232" s="509">
        <v>3</v>
      </c>
      <c r="AB232" s="509">
        <v>2</v>
      </c>
      <c r="AC232" s="509">
        <v>1</v>
      </c>
      <c r="AD232" s="548">
        <v>102</v>
      </c>
      <c r="AE232" s="549">
        <v>30</v>
      </c>
      <c r="AF232" s="550">
        <v>72</v>
      </c>
      <c r="AG232" s="509">
        <v>128</v>
      </c>
      <c r="AH232" s="509">
        <v>41</v>
      </c>
      <c r="AI232" s="509">
        <v>87</v>
      </c>
      <c r="AJ232" s="548">
        <v>101</v>
      </c>
      <c r="AK232" s="509">
        <v>71</v>
      </c>
      <c r="AL232" s="549">
        <v>30</v>
      </c>
      <c r="AP232" s="27"/>
      <c r="AQ232" s="27"/>
      <c r="AR232" s="27"/>
      <c r="AS232" s="27"/>
    </row>
    <row r="233" spans="1:45" ht="17.100000000000001" customHeight="1">
      <c r="A233" s="565"/>
      <c r="B233" s="566"/>
      <c r="C233" s="65" t="s">
        <v>251</v>
      </c>
      <c r="D233" s="65"/>
      <c r="E233" s="177"/>
      <c r="F233" s="509">
        <v>19</v>
      </c>
      <c r="G233" s="509">
        <v>9</v>
      </c>
      <c r="H233" s="509">
        <v>10</v>
      </c>
      <c r="I233" s="548">
        <v>12</v>
      </c>
      <c r="J233" s="549">
        <v>6</v>
      </c>
      <c r="K233" s="550">
        <v>6</v>
      </c>
      <c r="L233" s="509">
        <v>0</v>
      </c>
      <c r="M233" s="509">
        <v>0</v>
      </c>
      <c r="N233" s="509">
        <v>0</v>
      </c>
      <c r="O233" s="548">
        <v>0</v>
      </c>
      <c r="P233" s="549">
        <v>0</v>
      </c>
      <c r="Q233" s="550">
        <v>0</v>
      </c>
      <c r="R233" s="548">
        <v>1</v>
      </c>
      <c r="S233" s="549">
        <v>0</v>
      </c>
      <c r="T233" s="550">
        <v>1</v>
      </c>
      <c r="U233" s="509">
        <v>0</v>
      </c>
      <c r="V233" s="509">
        <v>0</v>
      </c>
      <c r="W233" s="509">
        <v>0</v>
      </c>
      <c r="X233" s="548">
        <v>3</v>
      </c>
      <c r="Y233" s="549">
        <v>3</v>
      </c>
      <c r="Z233" s="550">
        <v>0</v>
      </c>
      <c r="AA233" s="509">
        <v>0</v>
      </c>
      <c r="AB233" s="509">
        <v>0</v>
      </c>
      <c r="AC233" s="509">
        <v>0</v>
      </c>
      <c r="AD233" s="548">
        <v>1</v>
      </c>
      <c r="AE233" s="549">
        <v>0</v>
      </c>
      <c r="AF233" s="550">
        <v>1</v>
      </c>
      <c r="AG233" s="509">
        <v>2</v>
      </c>
      <c r="AH233" s="509">
        <v>0</v>
      </c>
      <c r="AI233" s="509">
        <v>2</v>
      </c>
      <c r="AJ233" s="548">
        <v>0</v>
      </c>
      <c r="AK233" s="509">
        <v>0</v>
      </c>
      <c r="AL233" s="549">
        <v>0</v>
      </c>
      <c r="AP233" s="64"/>
      <c r="AQ233" s="64"/>
      <c r="AR233" s="64"/>
      <c r="AS233" s="64"/>
    </row>
    <row r="234" spans="1:45" s="78" customFormat="1" ht="17.100000000000001" customHeight="1">
      <c r="A234" s="65"/>
      <c r="B234" s="65"/>
      <c r="C234" s="65"/>
      <c r="D234" s="65"/>
      <c r="E234" s="177"/>
      <c r="F234" s="497"/>
      <c r="G234" s="497"/>
      <c r="H234" s="497"/>
      <c r="I234" s="545"/>
      <c r="J234" s="546"/>
      <c r="K234" s="547"/>
      <c r="L234" s="497"/>
      <c r="M234" s="497"/>
      <c r="N234" s="497"/>
      <c r="O234" s="545"/>
      <c r="P234" s="546"/>
      <c r="Q234" s="547"/>
      <c r="R234" s="545"/>
      <c r="S234" s="546"/>
      <c r="T234" s="547"/>
      <c r="U234" s="497"/>
      <c r="V234" s="497"/>
      <c r="W234" s="497"/>
      <c r="X234" s="545"/>
      <c r="Y234" s="546"/>
      <c r="Z234" s="547"/>
      <c r="AA234" s="497"/>
      <c r="AB234" s="497"/>
      <c r="AC234" s="497"/>
      <c r="AD234" s="545"/>
      <c r="AE234" s="546"/>
      <c r="AF234" s="547"/>
      <c r="AG234" s="497"/>
      <c r="AH234" s="497"/>
      <c r="AI234" s="497"/>
      <c r="AJ234" s="545"/>
      <c r="AK234" s="497"/>
      <c r="AL234" s="546"/>
      <c r="AM234" s="27"/>
      <c r="AN234" s="27"/>
      <c r="AP234" s="27"/>
      <c r="AQ234" s="27"/>
      <c r="AR234" s="27"/>
      <c r="AS234" s="27"/>
    </row>
    <row r="235" spans="1:45" ht="17.100000000000001" customHeight="1">
      <c r="A235" s="634" t="s">
        <v>131</v>
      </c>
      <c r="B235" s="635"/>
      <c r="C235" s="635"/>
      <c r="D235" s="635"/>
      <c r="E235" s="636"/>
      <c r="F235" s="496">
        <v>24</v>
      </c>
      <c r="G235" s="496">
        <v>7</v>
      </c>
      <c r="H235" s="496">
        <v>17</v>
      </c>
      <c r="I235" s="543">
        <v>6</v>
      </c>
      <c r="J235" s="513">
        <v>1</v>
      </c>
      <c r="K235" s="544">
        <v>5</v>
      </c>
      <c r="L235" s="496">
        <v>0</v>
      </c>
      <c r="M235" s="496">
        <v>0</v>
      </c>
      <c r="N235" s="496">
        <v>0</v>
      </c>
      <c r="O235" s="543">
        <v>8</v>
      </c>
      <c r="P235" s="513">
        <v>5</v>
      </c>
      <c r="Q235" s="544">
        <v>3</v>
      </c>
      <c r="R235" s="543">
        <v>1</v>
      </c>
      <c r="S235" s="513">
        <v>0</v>
      </c>
      <c r="T235" s="544">
        <v>1</v>
      </c>
      <c r="U235" s="496">
        <v>0</v>
      </c>
      <c r="V235" s="496">
        <v>0</v>
      </c>
      <c r="W235" s="496">
        <v>0</v>
      </c>
      <c r="X235" s="543">
        <v>3</v>
      </c>
      <c r="Y235" s="513">
        <v>0</v>
      </c>
      <c r="Z235" s="544">
        <v>3</v>
      </c>
      <c r="AA235" s="496">
        <v>1</v>
      </c>
      <c r="AB235" s="496">
        <v>1</v>
      </c>
      <c r="AC235" s="496">
        <v>0</v>
      </c>
      <c r="AD235" s="543">
        <v>0</v>
      </c>
      <c r="AE235" s="513">
        <v>0</v>
      </c>
      <c r="AF235" s="544">
        <v>0</v>
      </c>
      <c r="AG235" s="496">
        <v>5</v>
      </c>
      <c r="AH235" s="496">
        <v>0</v>
      </c>
      <c r="AI235" s="496">
        <v>5</v>
      </c>
      <c r="AJ235" s="543">
        <v>0</v>
      </c>
      <c r="AK235" s="496">
        <v>0</v>
      </c>
      <c r="AL235" s="513">
        <v>0</v>
      </c>
      <c r="AP235" s="78"/>
      <c r="AQ235" s="78"/>
      <c r="AR235" s="78"/>
      <c r="AS235" s="78"/>
    </row>
    <row r="236" spans="1:45" s="64" customFormat="1" ht="17.100000000000001" customHeight="1">
      <c r="A236" s="65"/>
      <c r="B236" s="65"/>
      <c r="C236" s="65"/>
      <c r="D236" s="65"/>
      <c r="E236" s="177"/>
      <c r="F236" s="497"/>
      <c r="G236" s="497"/>
      <c r="H236" s="497"/>
      <c r="I236" s="545"/>
      <c r="J236" s="546"/>
      <c r="K236" s="547"/>
      <c r="L236" s="497"/>
      <c r="M236" s="497"/>
      <c r="N236" s="497"/>
      <c r="O236" s="545"/>
      <c r="P236" s="546"/>
      <c r="Q236" s="547"/>
      <c r="R236" s="545"/>
      <c r="S236" s="546"/>
      <c r="T236" s="547"/>
      <c r="U236" s="497"/>
      <c r="V236" s="497"/>
      <c r="W236" s="497"/>
      <c r="X236" s="545"/>
      <c r="Y236" s="546"/>
      <c r="Z236" s="547"/>
      <c r="AA236" s="497"/>
      <c r="AB236" s="497"/>
      <c r="AC236" s="497"/>
      <c r="AD236" s="545"/>
      <c r="AE236" s="546"/>
      <c r="AF236" s="547"/>
      <c r="AG236" s="497"/>
      <c r="AH236" s="497"/>
      <c r="AI236" s="497"/>
      <c r="AJ236" s="545"/>
      <c r="AK236" s="497"/>
      <c r="AL236" s="546"/>
      <c r="AP236" s="27"/>
      <c r="AQ236" s="27"/>
      <c r="AR236" s="27"/>
      <c r="AS236" s="27"/>
    </row>
    <row r="237" spans="1:45" ht="17.100000000000001" customHeight="1">
      <c r="A237" s="634" t="s">
        <v>130</v>
      </c>
      <c r="B237" s="635"/>
      <c r="C237" s="635"/>
      <c r="D237" s="635"/>
      <c r="E237" s="636"/>
      <c r="F237" s="496">
        <v>133</v>
      </c>
      <c r="G237" s="496">
        <v>77</v>
      </c>
      <c r="H237" s="496">
        <v>56</v>
      </c>
      <c r="I237" s="543">
        <v>64</v>
      </c>
      <c r="J237" s="513">
        <v>41</v>
      </c>
      <c r="K237" s="544">
        <v>23</v>
      </c>
      <c r="L237" s="496">
        <v>0</v>
      </c>
      <c r="M237" s="496">
        <v>0</v>
      </c>
      <c r="N237" s="496">
        <v>0</v>
      </c>
      <c r="O237" s="543">
        <v>20</v>
      </c>
      <c r="P237" s="513">
        <v>13</v>
      </c>
      <c r="Q237" s="544">
        <v>7</v>
      </c>
      <c r="R237" s="543">
        <v>11</v>
      </c>
      <c r="S237" s="513">
        <v>2</v>
      </c>
      <c r="T237" s="544">
        <v>9</v>
      </c>
      <c r="U237" s="496">
        <v>0</v>
      </c>
      <c r="V237" s="496">
        <v>0</v>
      </c>
      <c r="W237" s="496">
        <v>0</v>
      </c>
      <c r="X237" s="543">
        <v>4</v>
      </c>
      <c r="Y237" s="513">
        <v>0</v>
      </c>
      <c r="Z237" s="544">
        <v>4</v>
      </c>
      <c r="AA237" s="496">
        <v>4</v>
      </c>
      <c r="AB237" s="496">
        <v>2</v>
      </c>
      <c r="AC237" s="496">
        <v>2</v>
      </c>
      <c r="AD237" s="543">
        <v>1</v>
      </c>
      <c r="AE237" s="513">
        <v>0</v>
      </c>
      <c r="AF237" s="544">
        <v>1</v>
      </c>
      <c r="AG237" s="496">
        <v>26</v>
      </c>
      <c r="AH237" s="496">
        <v>17</v>
      </c>
      <c r="AI237" s="496">
        <v>9</v>
      </c>
      <c r="AJ237" s="543">
        <v>3</v>
      </c>
      <c r="AK237" s="496">
        <v>2</v>
      </c>
      <c r="AL237" s="513">
        <v>1</v>
      </c>
      <c r="AP237" s="64"/>
      <c r="AQ237" s="64"/>
      <c r="AR237" s="64"/>
      <c r="AS237" s="64"/>
    </row>
    <row r="238" spans="1:45" ht="17.100000000000001" customHeight="1">
      <c r="A238" s="65"/>
      <c r="B238" s="65"/>
      <c r="C238" s="65"/>
      <c r="D238" s="65"/>
      <c r="E238" s="177"/>
      <c r="F238" s="497"/>
      <c r="G238" s="497"/>
      <c r="H238" s="497"/>
      <c r="I238" s="545"/>
      <c r="J238" s="546"/>
      <c r="K238" s="547"/>
      <c r="L238" s="497"/>
      <c r="M238" s="497"/>
      <c r="N238" s="497"/>
      <c r="O238" s="545"/>
      <c r="P238" s="546"/>
      <c r="Q238" s="547"/>
      <c r="R238" s="545"/>
      <c r="S238" s="546"/>
      <c r="T238" s="547"/>
      <c r="U238" s="497"/>
      <c r="V238" s="497"/>
      <c r="W238" s="497"/>
      <c r="X238" s="545"/>
      <c r="Y238" s="546"/>
      <c r="Z238" s="547"/>
      <c r="AA238" s="497"/>
      <c r="AB238" s="497"/>
      <c r="AC238" s="497"/>
      <c r="AD238" s="545"/>
      <c r="AE238" s="546"/>
      <c r="AF238" s="547"/>
      <c r="AG238" s="497"/>
      <c r="AH238" s="497"/>
      <c r="AI238" s="497"/>
      <c r="AJ238" s="545"/>
      <c r="AK238" s="497"/>
      <c r="AL238" s="546"/>
      <c r="AM238" s="78"/>
      <c r="AN238" s="78"/>
    </row>
    <row r="239" spans="1:45" ht="17.100000000000001" customHeight="1">
      <c r="A239" s="634" t="s">
        <v>69</v>
      </c>
      <c r="B239" s="634"/>
      <c r="C239" s="634"/>
      <c r="D239" s="634"/>
      <c r="E239" s="637"/>
      <c r="F239" s="520">
        <v>0</v>
      </c>
      <c r="G239" s="520">
        <v>0</v>
      </c>
      <c r="H239" s="520">
        <v>0</v>
      </c>
      <c r="I239" s="551">
        <v>0</v>
      </c>
      <c r="J239" s="552">
        <v>0</v>
      </c>
      <c r="K239" s="553">
        <v>0</v>
      </c>
      <c r="L239" s="520">
        <v>0</v>
      </c>
      <c r="M239" s="520">
        <v>0</v>
      </c>
      <c r="N239" s="520">
        <v>0</v>
      </c>
      <c r="O239" s="551">
        <v>0</v>
      </c>
      <c r="P239" s="552">
        <v>0</v>
      </c>
      <c r="Q239" s="553">
        <v>0</v>
      </c>
      <c r="R239" s="551">
        <v>0</v>
      </c>
      <c r="S239" s="552">
        <v>0</v>
      </c>
      <c r="T239" s="553">
        <v>0</v>
      </c>
      <c r="U239" s="520">
        <v>0</v>
      </c>
      <c r="V239" s="520">
        <v>0</v>
      </c>
      <c r="W239" s="520">
        <v>0</v>
      </c>
      <c r="X239" s="551">
        <v>0</v>
      </c>
      <c r="Y239" s="552">
        <v>0</v>
      </c>
      <c r="Z239" s="553">
        <v>0</v>
      </c>
      <c r="AA239" s="520">
        <v>0</v>
      </c>
      <c r="AB239" s="520">
        <v>0</v>
      </c>
      <c r="AC239" s="520">
        <v>0</v>
      </c>
      <c r="AD239" s="551">
        <v>0</v>
      </c>
      <c r="AE239" s="552">
        <v>0</v>
      </c>
      <c r="AF239" s="553">
        <v>0</v>
      </c>
      <c r="AG239" s="520">
        <v>0</v>
      </c>
      <c r="AH239" s="520">
        <v>0</v>
      </c>
      <c r="AI239" s="520">
        <v>0</v>
      </c>
      <c r="AJ239" s="551">
        <v>0</v>
      </c>
      <c r="AK239" s="520">
        <v>0</v>
      </c>
      <c r="AL239" s="552">
        <v>0</v>
      </c>
    </row>
    <row r="240" spans="1:45" ht="17.100000000000001" customHeight="1">
      <c r="A240" s="507"/>
      <c r="B240" s="507"/>
      <c r="C240" s="507"/>
      <c r="D240" s="507"/>
      <c r="E240" s="508"/>
      <c r="F240" s="560"/>
      <c r="G240" s="546"/>
      <c r="H240" s="546"/>
      <c r="I240" s="545"/>
      <c r="J240" s="546"/>
      <c r="K240" s="547"/>
      <c r="L240" s="546"/>
      <c r="M240" s="546"/>
      <c r="N240" s="546"/>
      <c r="O240" s="545"/>
      <c r="P240" s="546"/>
      <c r="Q240" s="547"/>
      <c r="R240" s="545"/>
      <c r="S240" s="546"/>
      <c r="T240" s="547"/>
      <c r="U240" s="546"/>
      <c r="V240" s="546"/>
      <c r="W240" s="546"/>
      <c r="X240" s="545"/>
      <c r="Y240" s="546"/>
      <c r="Z240" s="547"/>
      <c r="AA240" s="546"/>
      <c r="AB240" s="546"/>
      <c r="AC240" s="546"/>
      <c r="AD240" s="545"/>
      <c r="AE240" s="546"/>
      <c r="AF240" s="547"/>
      <c r="AG240" s="546"/>
      <c r="AH240" s="546"/>
      <c r="AI240" s="546"/>
      <c r="AJ240" s="545"/>
      <c r="AK240" s="546"/>
      <c r="AL240" s="546"/>
      <c r="AM240" s="64"/>
      <c r="AN240" s="64"/>
    </row>
    <row r="241" spans="1:45" ht="17.100000000000001" customHeight="1">
      <c r="A241" s="634" t="s">
        <v>70</v>
      </c>
      <c r="B241" s="634"/>
      <c r="C241" s="634"/>
      <c r="D241" s="202"/>
      <c r="E241" s="203"/>
      <c r="F241" s="497"/>
      <c r="G241" s="497"/>
      <c r="H241" s="497"/>
      <c r="I241" s="545"/>
      <c r="J241" s="546"/>
      <c r="K241" s="547"/>
      <c r="L241" s="497"/>
      <c r="M241" s="497"/>
      <c r="N241" s="497"/>
      <c r="O241" s="545"/>
      <c r="P241" s="546"/>
      <c r="Q241" s="547"/>
      <c r="R241" s="545"/>
      <c r="S241" s="546"/>
      <c r="T241" s="547"/>
      <c r="U241" s="497"/>
      <c r="V241" s="497"/>
      <c r="W241" s="497"/>
      <c r="X241" s="545"/>
      <c r="Y241" s="546"/>
      <c r="Z241" s="547"/>
      <c r="AA241" s="497"/>
      <c r="AB241" s="497"/>
      <c r="AC241" s="497"/>
      <c r="AD241" s="545"/>
      <c r="AE241" s="546"/>
      <c r="AF241" s="547"/>
      <c r="AG241" s="497"/>
      <c r="AH241" s="497"/>
      <c r="AI241" s="497"/>
      <c r="AJ241" s="545"/>
      <c r="AK241" s="497"/>
      <c r="AL241" s="546"/>
    </row>
    <row r="242" spans="1:45" s="64" customFormat="1" ht="17.100000000000001" customHeight="1">
      <c r="A242" s="65"/>
      <c r="B242" s="77" t="s">
        <v>256</v>
      </c>
      <c r="C242" s="77"/>
      <c r="D242" s="77"/>
      <c r="E242" s="195"/>
      <c r="F242" s="509">
        <v>1</v>
      </c>
      <c r="G242" s="509">
        <v>0</v>
      </c>
      <c r="H242" s="509">
        <v>1</v>
      </c>
      <c r="I242" s="548">
        <v>1</v>
      </c>
      <c r="J242" s="549">
        <v>0</v>
      </c>
      <c r="K242" s="550">
        <v>1</v>
      </c>
      <c r="L242" s="509">
        <v>0</v>
      </c>
      <c r="M242" s="509">
        <v>0</v>
      </c>
      <c r="N242" s="509">
        <v>0</v>
      </c>
      <c r="O242" s="548">
        <v>0</v>
      </c>
      <c r="P242" s="549">
        <v>0</v>
      </c>
      <c r="Q242" s="550">
        <v>0</v>
      </c>
      <c r="R242" s="548">
        <v>0</v>
      </c>
      <c r="S242" s="549">
        <v>0</v>
      </c>
      <c r="T242" s="550">
        <v>0</v>
      </c>
      <c r="U242" s="509">
        <v>0</v>
      </c>
      <c r="V242" s="509">
        <v>0</v>
      </c>
      <c r="W242" s="509">
        <v>0</v>
      </c>
      <c r="X242" s="548">
        <v>0</v>
      </c>
      <c r="Y242" s="549">
        <v>0</v>
      </c>
      <c r="Z242" s="550">
        <v>0</v>
      </c>
      <c r="AA242" s="509">
        <v>0</v>
      </c>
      <c r="AB242" s="509">
        <v>0</v>
      </c>
      <c r="AC242" s="509">
        <v>0</v>
      </c>
      <c r="AD242" s="548">
        <v>0</v>
      </c>
      <c r="AE242" s="549">
        <v>0</v>
      </c>
      <c r="AF242" s="550">
        <v>0</v>
      </c>
      <c r="AG242" s="509">
        <v>0</v>
      </c>
      <c r="AH242" s="509">
        <v>0</v>
      </c>
      <c r="AI242" s="509">
        <v>0</v>
      </c>
      <c r="AJ242" s="548">
        <v>0</v>
      </c>
      <c r="AK242" s="509">
        <v>0</v>
      </c>
      <c r="AL242" s="549">
        <v>0</v>
      </c>
      <c r="AM242" s="27"/>
      <c r="AN242" s="27"/>
      <c r="AP242" s="27"/>
      <c r="AQ242" s="27"/>
      <c r="AR242" s="27"/>
      <c r="AS242" s="27"/>
    </row>
    <row r="243" spans="1:45" ht="17.100000000000001" customHeight="1">
      <c r="A243" s="65"/>
      <c r="B243" s="65"/>
      <c r="C243" s="642" t="s">
        <v>250</v>
      </c>
      <c r="D243" s="642"/>
      <c r="E243" s="643"/>
      <c r="F243" s="509">
        <v>1</v>
      </c>
      <c r="G243" s="509">
        <v>0</v>
      </c>
      <c r="H243" s="509">
        <v>1</v>
      </c>
      <c r="I243" s="548">
        <v>1</v>
      </c>
      <c r="J243" s="549">
        <v>0</v>
      </c>
      <c r="K243" s="550">
        <v>1</v>
      </c>
      <c r="L243" s="509">
        <v>0</v>
      </c>
      <c r="M243" s="509">
        <v>0</v>
      </c>
      <c r="N243" s="509">
        <v>0</v>
      </c>
      <c r="O243" s="548">
        <v>0</v>
      </c>
      <c r="P243" s="549">
        <v>0</v>
      </c>
      <c r="Q243" s="550">
        <v>0</v>
      </c>
      <c r="R243" s="548">
        <v>0</v>
      </c>
      <c r="S243" s="549">
        <v>0</v>
      </c>
      <c r="T243" s="550">
        <v>0</v>
      </c>
      <c r="U243" s="509">
        <v>0</v>
      </c>
      <c r="V243" s="509">
        <v>0</v>
      </c>
      <c r="W243" s="509">
        <v>0</v>
      </c>
      <c r="X243" s="548">
        <v>0</v>
      </c>
      <c r="Y243" s="549">
        <v>0</v>
      </c>
      <c r="Z243" s="550">
        <v>0</v>
      </c>
      <c r="AA243" s="509">
        <v>0</v>
      </c>
      <c r="AB243" s="509">
        <v>0</v>
      </c>
      <c r="AC243" s="509">
        <v>0</v>
      </c>
      <c r="AD243" s="548">
        <v>0</v>
      </c>
      <c r="AE243" s="549">
        <v>0</v>
      </c>
      <c r="AF243" s="550">
        <v>0</v>
      </c>
      <c r="AG243" s="509">
        <v>0</v>
      </c>
      <c r="AH243" s="509">
        <v>0</v>
      </c>
      <c r="AI243" s="509">
        <v>0</v>
      </c>
      <c r="AJ243" s="548">
        <v>0</v>
      </c>
      <c r="AK243" s="509">
        <v>0</v>
      </c>
      <c r="AL243" s="549">
        <v>0</v>
      </c>
      <c r="AP243" s="64"/>
      <c r="AQ243" s="64"/>
      <c r="AR243" s="64"/>
      <c r="AS243" s="64"/>
    </row>
    <row r="244" spans="1:45" ht="17.100000000000001" customHeight="1">
      <c r="A244" s="65"/>
      <c r="B244" s="65"/>
      <c r="C244" s="205" t="s">
        <v>251</v>
      </c>
      <c r="D244" s="205"/>
      <c r="E244" s="206"/>
      <c r="F244" s="509">
        <v>0</v>
      </c>
      <c r="G244" s="509">
        <v>0</v>
      </c>
      <c r="H244" s="509">
        <v>0</v>
      </c>
      <c r="I244" s="548">
        <v>0</v>
      </c>
      <c r="J244" s="549">
        <v>0</v>
      </c>
      <c r="K244" s="550">
        <v>0</v>
      </c>
      <c r="L244" s="509">
        <v>0</v>
      </c>
      <c r="M244" s="509">
        <v>0</v>
      </c>
      <c r="N244" s="509">
        <v>0</v>
      </c>
      <c r="O244" s="548">
        <v>0</v>
      </c>
      <c r="P244" s="549">
        <v>0</v>
      </c>
      <c r="Q244" s="550">
        <v>0</v>
      </c>
      <c r="R244" s="548">
        <v>0</v>
      </c>
      <c r="S244" s="549">
        <v>0</v>
      </c>
      <c r="T244" s="550">
        <v>0</v>
      </c>
      <c r="U244" s="509">
        <v>0</v>
      </c>
      <c r="V244" s="509">
        <v>0</v>
      </c>
      <c r="W244" s="509">
        <v>0</v>
      </c>
      <c r="X244" s="548">
        <v>0</v>
      </c>
      <c r="Y244" s="549">
        <v>0</v>
      </c>
      <c r="Z244" s="550">
        <v>0</v>
      </c>
      <c r="AA244" s="509">
        <v>0</v>
      </c>
      <c r="AB244" s="509">
        <v>0</v>
      </c>
      <c r="AC244" s="509">
        <v>0</v>
      </c>
      <c r="AD244" s="548">
        <v>0</v>
      </c>
      <c r="AE244" s="549">
        <v>0</v>
      </c>
      <c r="AF244" s="550">
        <v>0</v>
      </c>
      <c r="AG244" s="509">
        <v>0</v>
      </c>
      <c r="AH244" s="509">
        <v>0</v>
      </c>
      <c r="AI244" s="509">
        <v>0</v>
      </c>
      <c r="AJ244" s="548">
        <v>0</v>
      </c>
      <c r="AK244" s="509">
        <v>0</v>
      </c>
      <c r="AL244" s="549">
        <v>0</v>
      </c>
    </row>
    <row r="245" spans="1:45" ht="17.100000000000001" customHeight="1">
      <c r="A245" s="65"/>
      <c r="B245" s="65"/>
      <c r="C245" s="207"/>
      <c r="D245" s="207"/>
      <c r="E245" s="208"/>
      <c r="F245" s="497"/>
      <c r="G245" s="497"/>
      <c r="H245" s="497"/>
      <c r="I245" s="545"/>
      <c r="J245" s="546"/>
      <c r="K245" s="547"/>
      <c r="L245" s="497"/>
      <c r="M245" s="497"/>
      <c r="N245" s="497"/>
      <c r="O245" s="545"/>
      <c r="P245" s="546"/>
      <c r="Q245" s="547"/>
      <c r="R245" s="545"/>
      <c r="S245" s="546"/>
      <c r="T245" s="547"/>
      <c r="U245" s="497"/>
      <c r="V245" s="497"/>
      <c r="W245" s="497"/>
      <c r="X245" s="545"/>
      <c r="Y245" s="546"/>
      <c r="Z245" s="547"/>
      <c r="AA245" s="497"/>
      <c r="AB245" s="497"/>
      <c r="AC245" s="497"/>
      <c r="AD245" s="545"/>
      <c r="AE245" s="546"/>
      <c r="AF245" s="547"/>
      <c r="AG245" s="497"/>
      <c r="AH245" s="497"/>
      <c r="AI245" s="497"/>
      <c r="AJ245" s="545"/>
      <c r="AK245" s="497"/>
      <c r="AL245" s="546"/>
      <c r="AN245" s="64"/>
    </row>
    <row r="246" spans="1:45" ht="17.100000000000001" customHeight="1">
      <c r="A246" s="202"/>
      <c r="B246" s="634" t="s">
        <v>71</v>
      </c>
      <c r="C246" s="635"/>
      <c r="D246" s="635"/>
      <c r="E246" s="636"/>
      <c r="F246" s="496">
        <v>943</v>
      </c>
      <c r="G246" s="496">
        <v>494</v>
      </c>
      <c r="H246" s="496">
        <v>449</v>
      </c>
      <c r="I246" s="543">
        <v>211</v>
      </c>
      <c r="J246" s="513">
        <v>108</v>
      </c>
      <c r="K246" s="544">
        <v>103</v>
      </c>
      <c r="L246" s="496">
        <v>0</v>
      </c>
      <c r="M246" s="496">
        <v>0</v>
      </c>
      <c r="N246" s="496">
        <v>0</v>
      </c>
      <c r="O246" s="543">
        <v>172</v>
      </c>
      <c r="P246" s="513">
        <v>159</v>
      </c>
      <c r="Q246" s="544">
        <v>13</v>
      </c>
      <c r="R246" s="543">
        <v>152</v>
      </c>
      <c r="S246" s="513">
        <v>47</v>
      </c>
      <c r="T246" s="544">
        <v>105</v>
      </c>
      <c r="U246" s="496">
        <v>0</v>
      </c>
      <c r="V246" s="496">
        <v>0</v>
      </c>
      <c r="W246" s="496">
        <v>0</v>
      </c>
      <c r="X246" s="543">
        <v>71</v>
      </c>
      <c r="Y246" s="513">
        <v>36</v>
      </c>
      <c r="Z246" s="544">
        <v>35</v>
      </c>
      <c r="AA246" s="496">
        <v>3</v>
      </c>
      <c r="AB246" s="496">
        <v>2</v>
      </c>
      <c r="AC246" s="496">
        <v>1</v>
      </c>
      <c r="AD246" s="543">
        <v>103</v>
      </c>
      <c r="AE246" s="513">
        <v>30</v>
      </c>
      <c r="AF246" s="544">
        <v>73</v>
      </c>
      <c r="AG246" s="496">
        <v>130</v>
      </c>
      <c r="AH246" s="496">
        <v>41</v>
      </c>
      <c r="AI246" s="496">
        <v>89</v>
      </c>
      <c r="AJ246" s="543">
        <v>101</v>
      </c>
      <c r="AK246" s="496">
        <v>71</v>
      </c>
      <c r="AL246" s="513">
        <v>30</v>
      </c>
      <c r="AM246" s="64"/>
    </row>
    <row r="247" spans="1:45" ht="17.100000000000001" customHeight="1">
      <c r="A247" s="202"/>
      <c r="B247" s="565"/>
      <c r="C247" s="566"/>
      <c r="D247" s="566"/>
      <c r="E247" s="567"/>
      <c r="F247" s="497"/>
      <c r="G247" s="497"/>
      <c r="H247" s="497"/>
      <c r="I247" s="545"/>
      <c r="J247" s="546"/>
      <c r="K247" s="547"/>
      <c r="L247" s="497"/>
      <c r="M247" s="497"/>
      <c r="N247" s="497"/>
      <c r="O247" s="545"/>
      <c r="P247" s="546"/>
      <c r="Q247" s="547"/>
      <c r="R247" s="545"/>
      <c r="S247" s="546"/>
      <c r="T247" s="547"/>
      <c r="U247" s="497"/>
      <c r="V247" s="497"/>
      <c r="W247" s="497"/>
      <c r="X247" s="545"/>
      <c r="Y247" s="546"/>
      <c r="Z247" s="547"/>
      <c r="AA247" s="497"/>
      <c r="AB247" s="497"/>
      <c r="AC247" s="497"/>
      <c r="AD247" s="545"/>
      <c r="AE247" s="546"/>
      <c r="AF247" s="547"/>
      <c r="AG247" s="497"/>
      <c r="AH247" s="497"/>
      <c r="AI247" s="497"/>
      <c r="AJ247" s="545"/>
      <c r="AK247" s="497"/>
      <c r="AL247" s="546"/>
    </row>
    <row r="248" spans="1:45" ht="17.100000000000001" customHeight="1">
      <c r="A248" s="65"/>
      <c r="B248" s="646" t="s">
        <v>252</v>
      </c>
      <c r="C248" s="646"/>
      <c r="D248" s="646"/>
      <c r="E248" s="647"/>
      <c r="F248" s="509">
        <v>237</v>
      </c>
      <c r="G248" s="509">
        <v>193</v>
      </c>
      <c r="H248" s="509">
        <v>44</v>
      </c>
      <c r="I248" s="548">
        <v>204</v>
      </c>
      <c r="J248" s="549">
        <v>169</v>
      </c>
      <c r="K248" s="550">
        <v>35</v>
      </c>
      <c r="L248" s="509">
        <v>0</v>
      </c>
      <c r="M248" s="509">
        <v>0</v>
      </c>
      <c r="N248" s="509">
        <v>0</v>
      </c>
      <c r="O248" s="548">
        <v>5</v>
      </c>
      <c r="P248" s="549">
        <v>3</v>
      </c>
      <c r="Q248" s="550">
        <v>2</v>
      </c>
      <c r="R248" s="548">
        <v>0</v>
      </c>
      <c r="S248" s="549">
        <v>0</v>
      </c>
      <c r="T248" s="550">
        <v>0</v>
      </c>
      <c r="U248" s="509">
        <v>0</v>
      </c>
      <c r="V248" s="509">
        <v>0</v>
      </c>
      <c r="W248" s="509">
        <v>0</v>
      </c>
      <c r="X248" s="548">
        <v>0</v>
      </c>
      <c r="Y248" s="549">
        <v>0</v>
      </c>
      <c r="Z248" s="550">
        <v>0</v>
      </c>
      <c r="AA248" s="509">
        <v>0</v>
      </c>
      <c r="AB248" s="509">
        <v>0</v>
      </c>
      <c r="AC248" s="509">
        <v>0</v>
      </c>
      <c r="AD248" s="548">
        <v>0</v>
      </c>
      <c r="AE248" s="549">
        <v>0</v>
      </c>
      <c r="AF248" s="550">
        <v>0</v>
      </c>
      <c r="AG248" s="509">
        <v>28</v>
      </c>
      <c r="AH248" s="509">
        <v>21</v>
      </c>
      <c r="AI248" s="509">
        <v>7</v>
      </c>
      <c r="AJ248" s="548">
        <v>0</v>
      </c>
      <c r="AK248" s="509">
        <v>0</v>
      </c>
      <c r="AL248" s="549">
        <v>0</v>
      </c>
    </row>
    <row r="249" spans="1:45" ht="17.100000000000001" customHeight="1">
      <c r="A249" s="65"/>
      <c r="B249" s="644" t="s">
        <v>129</v>
      </c>
      <c r="C249" s="644"/>
      <c r="D249" s="644"/>
      <c r="E249" s="645"/>
      <c r="F249" s="509">
        <v>27</v>
      </c>
      <c r="G249" s="509">
        <v>13</v>
      </c>
      <c r="H249" s="509">
        <v>14</v>
      </c>
      <c r="I249" s="548">
        <v>1</v>
      </c>
      <c r="J249" s="549">
        <v>1</v>
      </c>
      <c r="K249" s="550">
        <v>0</v>
      </c>
      <c r="L249" s="509">
        <v>0</v>
      </c>
      <c r="M249" s="509">
        <v>0</v>
      </c>
      <c r="N249" s="509">
        <v>0</v>
      </c>
      <c r="O249" s="548">
        <v>3</v>
      </c>
      <c r="P249" s="549">
        <v>3</v>
      </c>
      <c r="Q249" s="550">
        <v>0</v>
      </c>
      <c r="R249" s="548">
        <v>2</v>
      </c>
      <c r="S249" s="549">
        <v>1</v>
      </c>
      <c r="T249" s="550">
        <v>1</v>
      </c>
      <c r="U249" s="509">
        <v>0</v>
      </c>
      <c r="V249" s="509">
        <v>0</v>
      </c>
      <c r="W249" s="509">
        <v>0</v>
      </c>
      <c r="X249" s="548">
        <v>1</v>
      </c>
      <c r="Y249" s="549">
        <v>1</v>
      </c>
      <c r="Z249" s="550">
        <v>0</v>
      </c>
      <c r="AA249" s="509">
        <v>0</v>
      </c>
      <c r="AB249" s="509">
        <v>0</v>
      </c>
      <c r="AC249" s="509">
        <v>0</v>
      </c>
      <c r="AD249" s="548">
        <v>1</v>
      </c>
      <c r="AE249" s="549">
        <v>0</v>
      </c>
      <c r="AF249" s="550">
        <v>1</v>
      </c>
      <c r="AG249" s="509">
        <v>18</v>
      </c>
      <c r="AH249" s="509">
        <v>6</v>
      </c>
      <c r="AI249" s="509">
        <v>12</v>
      </c>
      <c r="AJ249" s="548">
        <v>1</v>
      </c>
      <c r="AK249" s="509">
        <v>1</v>
      </c>
      <c r="AL249" s="549">
        <v>0</v>
      </c>
    </row>
    <row r="250" spans="1:45" s="64" customFormat="1" ht="17.100000000000001" customHeight="1">
      <c r="A250" s="65"/>
      <c r="B250" s="65"/>
      <c r="C250" s="65"/>
      <c r="D250" s="65"/>
      <c r="E250" s="177"/>
      <c r="F250" s="497"/>
      <c r="G250" s="497"/>
      <c r="H250" s="497"/>
      <c r="I250" s="545"/>
      <c r="J250" s="546"/>
      <c r="K250" s="547"/>
      <c r="L250" s="497"/>
      <c r="M250" s="497"/>
      <c r="N250" s="497"/>
      <c r="O250" s="545"/>
      <c r="P250" s="546"/>
      <c r="Q250" s="547"/>
      <c r="R250" s="545"/>
      <c r="S250" s="546"/>
      <c r="T250" s="547"/>
      <c r="U250" s="497"/>
      <c r="V250" s="497"/>
      <c r="W250" s="497"/>
      <c r="X250" s="545"/>
      <c r="Y250" s="546"/>
      <c r="Z250" s="547"/>
      <c r="AA250" s="497"/>
      <c r="AB250" s="497"/>
      <c r="AC250" s="497"/>
      <c r="AD250" s="545"/>
      <c r="AE250" s="546"/>
      <c r="AF250" s="547"/>
      <c r="AG250" s="497"/>
      <c r="AH250" s="497"/>
      <c r="AI250" s="497"/>
      <c r="AJ250" s="545"/>
      <c r="AK250" s="497"/>
      <c r="AL250" s="546"/>
      <c r="AM250" s="27"/>
      <c r="AN250" s="27"/>
      <c r="AP250" s="27"/>
      <c r="AQ250" s="27"/>
      <c r="AR250" s="27"/>
      <c r="AS250" s="27"/>
    </row>
    <row r="251" spans="1:45" s="64" customFormat="1" ht="17.100000000000001" customHeight="1">
      <c r="A251" s="634" t="s">
        <v>128</v>
      </c>
      <c r="B251" s="634"/>
      <c r="C251" s="634"/>
      <c r="D251" s="634"/>
      <c r="E251" s="637"/>
      <c r="F251" s="496">
        <v>1887</v>
      </c>
      <c r="G251" s="496">
        <v>998</v>
      </c>
      <c r="H251" s="496">
        <v>889</v>
      </c>
      <c r="I251" s="543">
        <v>1331</v>
      </c>
      <c r="J251" s="513">
        <v>753</v>
      </c>
      <c r="K251" s="544">
        <v>578</v>
      </c>
      <c r="L251" s="496">
        <v>0</v>
      </c>
      <c r="M251" s="496">
        <v>0</v>
      </c>
      <c r="N251" s="496">
        <v>0</v>
      </c>
      <c r="O251" s="543">
        <v>69</v>
      </c>
      <c r="P251" s="513">
        <v>58</v>
      </c>
      <c r="Q251" s="544">
        <v>11</v>
      </c>
      <c r="R251" s="543">
        <v>63</v>
      </c>
      <c r="S251" s="513">
        <v>16</v>
      </c>
      <c r="T251" s="544">
        <v>47</v>
      </c>
      <c r="U251" s="496">
        <v>0</v>
      </c>
      <c r="V251" s="496">
        <v>0</v>
      </c>
      <c r="W251" s="496">
        <v>0</v>
      </c>
      <c r="X251" s="543">
        <v>30</v>
      </c>
      <c r="Y251" s="513">
        <v>5</v>
      </c>
      <c r="Z251" s="544">
        <v>25</v>
      </c>
      <c r="AA251" s="496">
        <v>1</v>
      </c>
      <c r="AB251" s="496">
        <v>0</v>
      </c>
      <c r="AC251" s="496">
        <v>1</v>
      </c>
      <c r="AD251" s="543">
        <v>3</v>
      </c>
      <c r="AE251" s="513">
        <v>0</v>
      </c>
      <c r="AF251" s="544">
        <v>3</v>
      </c>
      <c r="AG251" s="496">
        <v>314</v>
      </c>
      <c r="AH251" s="496">
        <v>110</v>
      </c>
      <c r="AI251" s="496">
        <v>204</v>
      </c>
      <c r="AJ251" s="543">
        <v>76</v>
      </c>
      <c r="AK251" s="496">
        <v>56</v>
      </c>
      <c r="AL251" s="513">
        <v>20</v>
      </c>
      <c r="AM251" s="27"/>
      <c r="AN251" s="27"/>
    </row>
    <row r="252" spans="1:45" ht="17.100000000000001" customHeight="1">
      <c r="A252" s="65"/>
      <c r="B252" s="65"/>
      <c r="C252" s="633" t="s">
        <v>127</v>
      </c>
      <c r="D252" s="633"/>
      <c r="E252" s="638"/>
      <c r="F252" s="509">
        <v>1662</v>
      </c>
      <c r="G252" s="509">
        <v>983</v>
      </c>
      <c r="H252" s="509">
        <v>679</v>
      </c>
      <c r="I252" s="548">
        <v>1220</v>
      </c>
      <c r="J252" s="549">
        <v>749</v>
      </c>
      <c r="K252" s="550">
        <v>471</v>
      </c>
      <c r="L252" s="509">
        <v>0</v>
      </c>
      <c r="M252" s="509">
        <v>0</v>
      </c>
      <c r="N252" s="509">
        <v>0</v>
      </c>
      <c r="O252" s="548">
        <v>63</v>
      </c>
      <c r="P252" s="549">
        <v>57</v>
      </c>
      <c r="Q252" s="550">
        <v>6</v>
      </c>
      <c r="R252" s="548">
        <v>34</v>
      </c>
      <c r="S252" s="549">
        <v>15</v>
      </c>
      <c r="T252" s="550">
        <v>19</v>
      </c>
      <c r="U252" s="509">
        <v>0</v>
      </c>
      <c r="V252" s="509">
        <v>0</v>
      </c>
      <c r="W252" s="509">
        <v>0</v>
      </c>
      <c r="X252" s="548">
        <v>7</v>
      </c>
      <c r="Y252" s="549">
        <v>3</v>
      </c>
      <c r="Z252" s="550">
        <v>4</v>
      </c>
      <c r="AA252" s="509">
        <v>0</v>
      </c>
      <c r="AB252" s="509">
        <v>0</v>
      </c>
      <c r="AC252" s="509">
        <v>0</v>
      </c>
      <c r="AD252" s="548">
        <v>1</v>
      </c>
      <c r="AE252" s="549">
        <v>0</v>
      </c>
      <c r="AF252" s="550">
        <v>1</v>
      </c>
      <c r="AG252" s="509">
        <v>270</v>
      </c>
      <c r="AH252" s="509">
        <v>103</v>
      </c>
      <c r="AI252" s="509">
        <v>167</v>
      </c>
      <c r="AJ252" s="548">
        <v>67</v>
      </c>
      <c r="AK252" s="509">
        <v>56</v>
      </c>
      <c r="AL252" s="549">
        <v>11</v>
      </c>
      <c r="AP252" s="64"/>
      <c r="AQ252" s="64"/>
      <c r="AR252" s="64"/>
      <c r="AS252" s="64"/>
    </row>
    <row r="253" spans="1:45" ht="13.5" customHeight="1">
      <c r="A253" s="65"/>
      <c r="B253" s="65"/>
      <c r="C253" s="633" t="s">
        <v>126</v>
      </c>
      <c r="D253" s="633"/>
      <c r="E253" s="638"/>
      <c r="F253" s="509">
        <v>225</v>
      </c>
      <c r="G253" s="509">
        <v>15</v>
      </c>
      <c r="H253" s="509">
        <v>210</v>
      </c>
      <c r="I253" s="548">
        <v>111</v>
      </c>
      <c r="J253" s="549">
        <v>4</v>
      </c>
      <c r="K253" s="550">
        <v>107</v>
      </c>
      <c r="L253" s="509">
        <v>0</v>
      </c>
      <c r="M253" s="509">
        <v>0</v>
      </c>
      <c r="N253" s="509">
        <v>0</v>
      </c>
      <c r="O253" s="548">
        <v>6</v>
      </c>
      <c r="P253" s="549">
        <v>1</v>
      </c>
      <c r="Q253" s="550">
        <v>5</v>
      </c>
      <c r="R253" s="548">
        <v>29</v>
      </c>
      <c r="S253" s="549">
        <v>1</v>
      </c>
      <c r="T253" s="550">
        <v>28</v>
      </c>
      <c r="U253" s="509">
        <v>0</v>
      </c>
      <c r="V253" s="509">
        <v>0</v>
      </c>
      <c r="W253" s="509">
        <v>0</v>
      </c>
      <c r="X253" s="548">
        <v>23</v>
      </c>
      <c r="Y253" s="549">
        <v>2</v>
      </c>
      <c r="Z253" s="550">
        <v>21</v>
      </c>
      <c r="AA253" s="509">
        <v>1</v>
      </c>
      <c r="AB253" s="509">
        <v>0</v>
      </c>
      <c r="AC253" s="509">
        <v>1</v>
      </c>
      <c r="AD253" s="548">
        <v>2</v>
      </c>
      <c r="AE253" s="549">
        <v>0</v>
      </c>
      <c r="AF253" s="550">
        <v>2</v>
      </c>
      <c r="AG253" s="509">
        <v>44</v>
      </c>
      <c r="AH253" s="509">
        <v>7</v>
      </c>
      <c r="AI253" s="509">
        <v>37</v>
      </c>
      <c r="AJ253" s="548">
        <v>9</v>
      </c>
      <c r="AK253" s="509">
        <v>0</v>
      </c>
      <c r="AL253" s="549">
        <v>9</v>
      </c>
    </row>
    <row r="254" spans="1:45" ht="13.5" customHeight="1">
      <c r="A254" s="65"/>
      <c r="B254" s="65"/>
      <c r="C254" s="65"/>
      <c r="D254" s="65"/>
      <c r="E254" s="177"/>
      <c r="F254" s="497"/>
      <c r="G254" s="497"/>
      <c r="H254" s="497"/>
      <c r="I254" s="545"/>
      <c r="J254" s="546"/>
      <c r="K254" s="547"/>
      <c r="L254" s="497"/>
      <c r="M254" s="497"/>
      <c r="N254" s="497"/>
      <c r="O254" s="545"/>
      <c r="P254" s="546"/>
      <c r="Q254" s="547"/>
      <c r="R254" s="545"/>
      <c r="S254" s="546"/>
      <c r="T254" s="547"/>
      <c r="U254" s="497"/>
      <c r="V254" s="497"/>
      <c r="W254" s="497"/>
      <c r="X254" s="545"/>
      <c r="Y254" s="546"/>
      <c r="Z254" s="547"/>
      <c r="AA254" s="497"/>
      <c r="AB254" s="497"/>
      <c r="AC254" s="497"/>
      <c r="AD254" s="545"/>
      <c r="AE254" s="546"/>
      <c r="AF254" s="547"/>
      <c r="AG254" s="497"/>
      <c r="AH254" s="497"/>
      <c r="AI254" s="497"/>
      <c r="AJ254" s="545"/>
      <c r="AK254" s="497"/>
      <c r="AL254" s="546"/>
      <c r="AM254" s="64"/>
    </row>
    <row r="255" spans="1:45" ht="13.5" customHeight="1">
      <c r="A255" s="634" t="s">
        <v>125</v>
      </c>
      <c r="B255" s="634"/>
      <c r="C255" s="634"/>
      <c r="D255" s="634"/>
      <c r="E255" s="569" t="s">
        <v>72</v>
      </c>
      <c r="F255" s="510">
        <v>49.102884397002043</v>
      </c>
      <c r="G255" s="510">
        <v>43.155798904927821</v>
      </c>
      <c r="H255" s="510">
        <v>54.093567251461991</v>
      </c>
      <c r="I255" s="554">
        <v>57.135601828339254</v>
      </c>
      <c r="J255" s="512">
        <v>55.061494796594133</v>
      </c>
      <c r="K255" s="555">
        <v>59.539473684210535</v>
      </c>
      <c r="L255" s="496">
        <v>0</v>
      </c>
      <c r="M255" s="496">
        <v>0</v>
      </c>
      <c r="N255" s="496">
        <v>0</v>
      </c>
      <c r="O255" s="554">
        <v>18.990384615384613</v>
      </c>
      <c r="P255" s="512">
        <v>19.825072886297377</v>
      </c>
      <c r="Q255" s="555">
        <v>15.068493150684931</v>
      </c>
      <c r="R255" s="554">
        <v>18.805970149253731</v>
      </c>
      <c r="S255" s="512">
        <v>17.977528089887642</v>
      </c>
      <c r="T255" s="555">
        <v>19.105691056910569</v>
      </c>
      <c r="U255" s="496">
        <v>0</v>
      </c>
      <c r="V255" s="496">
        <v>0</v>
      </c>
      <c r="W255" s="496">
        <v>0</v>
      </c>
      <c r="X255" s="554">
        <v>20</v>
      </c>
      <c r="Y255" s="512">
        <v>10.638297872340425</v>
      </c>
      <c r="Z255" s="555">
        <v>24.271844660194176</v>
      </c>
      <c r="AA255" s="510">
        <v>91.17647058823529</v>
      </c>
      <c r="AB255" s="510">
        <v>83.870967741935488</v>
      </c>
      <c r="AC255" s="510">
        <v>92.116182572614107</v>
      </c>
      <c r="AD255" s="554">
        <v>2.8571428571428572</v>
      </c>
      <c r="AE255" s="549">
        <f>AE186/AE184*100</f>
        <v>0</v>
      </c>
      <c r="AF255" s="555">
        <v>4.0404040404040407</v>
      </c>
      <c r="AG255" s="510">
        <v>47.377049180327866</v>
      </c>
      <c r="AH255" s="510">
        <v>41.509433962264154</v>
      </c>
      <c r="AI255" s="510">
        <v>50.502512562814076</v>
      </c>
      <c r="AJ255" s="554">
        <v>31.799163179916317</v>
      </c>
      <c r="AK255" s="510">
        <v>35.443037974683541</v>
      </c>
      <c r="AL255" s="512">
        <v>24.691358024691358</v>
      </c>
      <c r="AM255" s="64"/>
    </row>
    <row r="256" spans="1:45" ht="13.5" customHeight="1">
      <c r="A256" s="634" t="s">
        <v>73</v>
      </c>
      <c r="B256" s="634"/>
      <c r="C256" s="634"/>
      <c r="D256" s="634"/>
      <c r="E256" s="569" t="s">
        <v>72</v>
      </c>
      <c r="F256" s="511">
        <v>21.394503747444922</v>
      </c>
      <c r="G256" s="512">
        <v>24.58934793429567</v>
      </c>
      <c r="H256" s="512">
        <v>18.8</v>
      </c>
      <c r="I256" s="554">
        <v>10.665312341289996</v>
      </c>
      <c r="J256" s="512">
        <v>10.217596972563859</v>
      </c>
      <c r="K256" s="555">
        <v>11.3</v>
      </c>
      <c r="L256" s="513">
        <v>0</v>
      </c>
      <c r="M256" s="513">
        <v>0</v>
      </c>
      <c r="N256" s="513">
        <v>0</v>
      </c>
      <c r="O256" s="554">
        <v>41.346153846153847</v>
      </c>
      <c r="P256" s="512">
        <v>46.355685131195337</v>
      </c>
      <c r="Q256" s="555">
        <v>17.80821917808219</v>
      </c>
      <c r="R256" s="554">
        <v>45.373134328358212</v>
      </c>
      <c r="S256" s="512">
        <v>52.80898876404494</v>
      </c>
      <c r="T256" s="555">
        <v>42.68292682926829</v>
      </c>
      <c r="U256" s="513">
        <v>0</v>
      </c>
      <c r="V256" s="513">
        <v>0</v>
      </c>
      <c r="W256" s="513">
        <v>0</v>
      </c>
      <c r="X256" s="554">
        <v>47.333333333333336</v>
      </c>
      <c r="Y256" s="512">
        <v>76.59574468085107</v>
      </c>
      <c r="Z256" s="555">
        <v>33.980582524271846</v>
      </c>
      <c r="AA256" s="512">
        <v>0.55147058823529416</v>
      </c>
      <c r="AB256" s="512">
        <v>3.225806451612903</v>
      </c>
      <c r="AC256" s="512">
        <v>0.2074688796680498</v>
      </c>
      <c r="AD256" s="554">
        <v>73.571428571428584</v>
      </c>
      <c r="AE256" s="512">
        <v>73.170731707317074</v>
      </c>
      <c r="AF256" s="555">
        <v>73.73737373737373</v>
      </c>
      <c r="AG256" s="512">
        <v>21.311475409836063</v>
      </c>
      <c r="AH256" s="512">
        <v>19.339622641509436</v>
      </c>
      <c r="AI256" s="512">
        <v>22.361809045226131</v>
      </c>
      <c r="AJ256" s="554">
        <v>42.25941422594142</v>
      </c>
      <c r="AK256" s="512">
        <v>44.936708860759495</v>
      </c>
      <c r="AL256" s="512">
        <v>37.037037037037038</v>
      </c>
    </row>
    <row r="257" spans="1:38">
      <c r="A257" s="58"/>
      <c r="B257" s="58"/>
      <c r="C257" s="58"/>
      <c r="D257" s="58"/>
      <c r="E257" s="498"/>
      <c r="F257" s="58"/>
      <c r="G257" s="58"/>
      <c r="H257" s="58"/>
      <c r="I257" s="556"/>
      <c r="J257" s="58"/>
      <c r="K257" s="557"/>
      <c r="L257" s="58"/>
      <c r="M257" s="58"/>
      <c r="N257" s="58"/>
      <c r="O257" s="556"/>
      <c r="P257" s="58"/>
      <c r="Q257" s="557"/>
      <c r="R257" s="556"/>
      <c r="S257" s="58"/>
      <c r="T257" s="557"/>
      <c r="U257" s="58"/>
      <c r="V257" s="58"/>
      <c r="W257" s="58"/>
      <c r="X257" s="556"/>
      <c r="Y257" s="58"/>
      <c r="Z257" s="557"/>
      <c r="AA257" s="58"/>
      <c r="AB257" s="58"/>
      <c r="AC257" s="58"/>
      <c r="AD257" s="558"/>
      <c r="AE257" s="499"/>
      <c r="AF257" s="559"/>
      <c r="AG257" s="58"/>
      <c r="AH257" s="58"/>
      <c r="AI257" s="58"/>
      <c r="AJ257" s="556"/>
      <c r="AK257" s="58"/>
      <c r="AL257" s="58"/>
    </row>
    <row r="261" spans="1:38">
      <c r="AD261" s="27"/>
      <c r="AE261" s="27"/>
      <c r="AF261" s="27"/>
    </row>
    <row r="262" spans="1:38">
      <c r="AD262" s="27"/>
      <c r="AE262" s="27"/>
      <c r="AF262" s="27"/>
    </row>
    <row r="263" spans="1:38">
      <c r="P263" s="501"/>
      <c r="Q263" s="501"/>
      <c r="R263" s="501"/>
      <c r="S263" s="501"/>
      <c r="T263" s="501"/>
      <c r="U263" s="501"/>
      <c r="V263" s="501"/>
      <c r="W263" s="501"/>
      <c r="X263" s="501"/>
      <c r="Y263" s="501"/>
      <c r="Z263" s="501"/>
      <c r="AA263" s="501"/>
      <c r="AB263" s="501"/>
      <c r="AC263" s="501"/>
      <c r="AD263" s="501"/>
      <c r="AE263" s="501"/>
      <c r="AF263" s="501"/>
      <c r="AG263" s="501"/>
      <c r="AH263" s="501"/>
      <c r="AI263" s="501"/>
      <c r="AJ263" s="501"/>
      <c r="AK263" s="501"/>
      <c r="AL263" s="501"/>
    </row>
    <row r="264" spans="1:38">
      <c r="P264" s="502"/>
      <c r="Q264" s="502"/>
      <c r="R264" s="502"/>
      <c r="S264" s="502"/>
      <c r="T264" s="502"/>
      <c r="U264" s="502"/>
      <c r="V264" s="502"/>
      <c r="W264" s="502"/>
      <c r="X264" s="502"/>
      <c r="Y264" s="502"/>
      <c r="Z264" s="502"/>
      <c r="AA264" s="502"/>
      <c r="AB264" s="502"/>
      <c r="AC264" s="502"/>
      <c r="AD264" s="502"/>
      <c r="AE264" s="502"/>
      <c r="AF264" s="502"/>
      <c r="AG264" s="502"/>
      <c r="AH264" s="502"/>
      <c r="AI264" s="502"/>
      <c r="AJ264" s="502"/>
      <c r="AK264" s="502"/>
      <c r="AL264" s="502"/>
    </row>
    <row r="265" spans="1:38">
      <c r="P265" s="501"/>
      <c r="Q265" s="501"/>
      <c r="R265" s="501"/>
      <c r="S265" s="501"/>
      <c r="T265" s="501"/>
      <c r="U265" s="501"/>
      <c r="V265" s="501"/>
      <c r="W265" s="501"/>
      <c r="X265" s="501"/>
      <c r="Y265" s="501"/>
      <c r="Z265" s="501"/>
      <c r="AA265" s="501"/>
      <c r="AB265" s="501"/>
      <c r="AC265" s="501"/>
      <c r="AD265" s="501"/>
      <c r="AE265" s="501"/>
      <c r="AF265" s="501"/>
      <c r="AG265" s="501"/>
      <c r="AH265" s="501"/>
      <c r="AI265" s="501"/>
      <c r="AJ265" s="501"/>
      <c r="AK265" s="501"/>
      <c r="AL265" s="501"/>
    </row>
    <row r="266" spans="1:38">
      <c r="P266" s="502"/>
      <c r="Q266" s="502"/>
      <c r="R266" s="502"/>
      <c r="S266" s="502"/>
      <c r="T266" s="502"/>
      <c r="U266" s="502"/>
      <c r="V266" s="502"/>
      <c r="W266" s="502"/>
      <c r="X266" s="502"/>
      <c r="Y266" s="502"/>
      <c r="Z266" s="502"/>
      <c r="AA266" s="502"/>
      <c r="AB266" s="502"/>
      <c r="AC266" s="502"/>
      <c r="AD266" s="502"/>
      <c r="AE266" s="502"/>
      <c r="AF266" s="502"/>
      <c r="AG266" s="502"/>
      <c r="AH266" s="502"/>
      <c r="AI266" s="502"/>
      <c r="AJ266" s="502"/>
      <c r="AK266" s="502"/>
      <c r="AL266" s="502"/>
    </row>
    <row r="267" spans="1:38">
      <c r="Q267" s="501"/>
      <c r="R267" s="501"/>
      <c r="S267" s="501"/>
      <c r="T267" s="501"/>
      <c r="U267" s="501"/>
      <c r="V267" s="501"/>
      <c r="W267" s="501"/>
      <c r="X267" s="501"/>
      <c r="Y267" s="501"/>
      <c r="Z267" s="501"/>
      <c r="AA267" s="501"/>
      <c r="AB267" s="501"/>
      <c r="AC267" s="501"/>
      <c r="AD267" s="501"/>
      <c r="AE267" s="501"/>
      <c r="AF267" s="501"/>
      <c r="AG267" s="501"/>
      <c r="AH267" s="501"/>
      <c r="AI267" s="501"/>
      <c r="AJ267" s="501"/>
      <c r="AK267" s="501"/>
      <c r="AL267" s="501"/>
    </row>
    <row r="268" spans="1:38">
      <c r="Q268" s="502"/>
      <c r="R268" s="502"/>
      <c r="S268" s="502"/>
      <c r="T268" s="502"/>
      <c r="U268" s="502"/>
      <c r="V268" s="502"/>
      <c r="W268" s="502"/>
      <c r="X268" s="502"/>
      <c r="Y268" s="502"/>
      <c r="Z268" s="502"/>
      <c r="AA268" s="502"/>
      <c r="AB268" s="502"/>
      <c r="AC268" s="502"/>
      <c r="AD268" s="502"/>
      <c r="AE268" s="502"/>
      <c r="AF268" s="502"/>
      <c r="AG268" s="502"/>
      <c r="AH268" s="502"/>
      <c r="AI268" s="502"/>
      <c r="AJ268" s="502"/>
      <c r="AK268" s="502"/>
      <c r="AL268" s="502"/>
    </row>
    <row r="269" spans="1:38">
      <c r="Q269" s="501"/>
      <c r="R269" s="501"/>
      <c r="S269" s="501"/>
      <c r="T269" s="501"/>
      <c r="U269" s="501"/>
      <c r="V269" s="501"/>
      <c r="W269" s="501"/>
      <c r="X269" s="501"/>
      <c r="Y269" s="501"/>
      <c r="Z269" s="501"/>
      <c r="AA269" s="501"/>
      <c r="AB269" s="501"/>
      <c r="AC269" s="501"/>
      <c r="AD269" s="501"/>
      <c r="AE269" s="501"/>
      <c r="AF269" s="501"/>
      <c r="AG269" s="501"/>
      <c r="AH269" s="501"/>
      <c r="AI269" s="501"/>
      <c r="AJ269" s="501"/>
      <c r="AK269" s="501"/>
      <c r="AL269" s="501"/>
    </row>
    <row r="270" spans="1:38">
      <c r="Q270" s="502"/>
      <c r="R270" s="502"/>
      <c r="S270" s="502"/>
      <c r="T270" s="502"/>
      <c r="U270" s="502"/>
      <c r="V270" s="502"/>
      <c r="W270" s="502"/>
      <c r="X270" s="502"/>
      <c r="Y270" s="502"/>
      <c r="Z270" s="502"/>
      <c r="AA270" s="502"/>
      <c r="AB270" s="502"/>
      <c r="AC270" s="502"/>
      <c r="AD270" s="502"/>
      <c r="AE270" s="502"/>
      <c r="AF270" s="502"/>
      <c r="AG270" s="502"/>
      <c r="AH270" s="502"/>
      <c r="AI270" s="502"/>
      <c r="AJ270" s="502"/>
      <c r="AK270" s="502"/>
      <c r="AL270" s="502"/>
    </row>
  </sheetData>
  <mergeCells count="101">
    <mergeCell ref="AD181:AF181"/>
    <mergeCell ref="A184:D184"/>
    <mergeCell ref="A186:C186"/>
    <mergeCell ref="D186:E186"/>
    <mergeCell ref="B187:C187"/>
    <mergeCell ref="AA181:AC181"/>
    <mergeCell ref="A256:D256"/>
    <mergeCell ref="B248:E248"/>
    <mergeCell ref="A241:C241"/>
    <mergeCell ref="A255:D255"/>
    <mergeCell ref="B198:C198"/>
    <mergeCell ref="B211:C211"/>
    <mergeCell ref="A223:E223"/>
    <mergeCell ref="A225:E225"/>
    <mergeCell ref="A229:E229"/>
    <mergeCell ref="B249:E249"/>
    <mergeCell ref="A231:E231"/>
    <mergeCell ref="A235:E235"/>
    <mergeCell ref="A237:E237"/>
    <mergeCell ref="A239:E239"/>
    <mergeCell ref="A67:C67"/>
    <mergeCell ref="C69:E69"/>
    <mergeCell ref="A61:E61"/>
    <mergeCell ref="A63:E63"/>
    <mergeCell ref="B217:C217"/>
    <mergeCell ref="C53:E53"/>
    <mergeCell ref="A55:E55"/>
    <mergeCell ref="A57:E57"/>
    <mergeCell ref="C58:E58"/>
    <mergeCell ref="A65:E65"/>
    <mergeCell ref="A81:D81"/>
    <mergeCell ref="B72:E72"/>
    <mergeCell ref="B74:E74"/>
    <mergeCell ref="B158:E158"/>
    <mergeCell ref="C164:E164"/>
    <mergeCell ref="A167:D167"/>
    <mergeCell ref="C139:E139"/>
    <mergeCell ref="A141:E141"/>
    <mergeCell ref="A99:C99"/>
    <mergeCell ref="D99:E99"/>
    <mergeCell ref="B100:C100"/>
    <mergeCell ref="B111:C111"/>
    <mergeCell ref="C138:E138"/>
    <mergeCell ref="B124:C124"/>
    <mergeCell ref="H4:X4"/>
    <mergeCell ref="H6:X6"/>
    <mergeCell ref="F8:H8"/>
    <mergeCell ref="I8:K8"/>
    <mergeCell ref="L8:N8"/>
    <mergeCell ref="O8:Q8"/>
    <mergeCell ref="X8:Z8"/>
    <mergeCell ref="R8:T8"/>
    <mergeCell ref="AJ8:AL8"/>
    <mergeCell ref="C52:E52"/>
    <mergeCell ref="A11:D11"/>
    <mergeCell ref="AD8:AF8"/>
    <mergeCell ref="A13:C13"/>
    <mergeCell ref="U8:W8"/>
    <mergeCell ref="AA8:AC8"/>
    <mergeCell ref="AG8:AI8"/>
    <mergeCell ref="D13:E13"/>
    <mergeCell ref="B14:C14"/>
    <mergeCell ref="B25:C25"/>
    <mergeCell ref="B38:C38"/>
    <mergeCell ref="B43:C43"/>
    <mergeCell ref="A49:E49"/>
    <mergeCell ref="A51:E51"/>
    <mergeCell ref="H92:X92"/>
    <mergeCell ref="AA94:AC94"/>
    <mergeCell ref="AD94:AF94"/>
    <mergeCell ref="A97:D97"/>
    <mergeCell ref="A82:D82"/>
    <mergeCell ref="H91:X91"/>
    <mergeCell ref="C79:E79"/>
    <mergeCell ref="C78:E78"/>
    <mergeCell ref="B75:E75"/>
    <mergeCell ref="A77:E77"/>
    <mergeCell ref="B129:C129"/>
    <mergeCell ref="A135:E135"/>
    <mergeCell ref="A137:E137"/>
    <mergeCell ref="A251:E251"/>
    <mergeCell ref="C252:E252"/>
    <mergeCell ref="C253:E253"/>
    <mergeCell ref="C232:E232"/>
    <mergeCell ref="H179:X179"/>
    <mergeCell ref="A143:E143"/>
    <mergeCell ref="C144:E144"/>
    <mergeCell ref="A147:E147"/>
    <mergeCell ref="A149:E149"/>
    <mergeCell ref="A151:E151"/>
    <mergeCell ref="A153:C153"/>
    <mergeCell ref="C155:E155"/>
    <mergeCell ref="B161:E161"/>
    <mergeCell ref="A163:E163"/>
    <mergeCell ref="C165:E165"/>
    <mergeCell ref="A168:D168"/>
    <mergeCell ref="B160:E160"/>
    <mergeCell ref="C226:E226"/>
    <mergeCell ref="C227:E227"/>
    <mergeCell ref="C243:E243"/>
    <mergeCell ref="B246:E246"/>
  </mergeCells>
  <phoneticPr fontId="2"/>
  <pageMargins left="0.23622047244094491" right="0.23622047244094491" top="0.74803149606299213" bottom="0.74803149606299213" header="0.31496062992125984" footer="0.31496062992125984"/>
  <pageSetup paperSize="9" scale="58" firstPageNumber="124" fitToWidth="0" pageOrder="overThenDown" orientation="portrait" useFirstPageNumber="1" r:id="rId1"/>
  <headerFooter alignWithMargins="0"/>
  <rowBreaks count="4" manualBreakCount="4">
    <brk id="80" max="37" man="1"/>
    <brk id="88" max="34" man="1"/>
    <brk id="164" max="38" man="1"/>
    <brk id="174" max="34" man="1"/>
  </rowBreaks>
  <colBreaks count="1" manualBreakCount="1">
    <brk id="17" max="1048575" man="1"/>
  </colBreaks>
  <ignoredErrors>
    <ignoredError sqref="E6 E92 E17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232"/>
  <sheetViews>
    <sheetView view="pageBreakPreview" zoomScale="80" zoomScaleNormal="100" zoomScaleSheetLayoutView="80" workbookViewId="0">
      <selection activeCell="E1" sqref="E1"/>
    </sheetView>
  </sheetViews>
  <sheetFormatPr defaultRowHeight="13.5"/>
  <cols>
    <col min="1" max="1" width="3.625" style="285" customWidth="1"/>
    <col min="2" max="2" width="10.375" style="285" customWidth="1"/>
    <col min="3" max="3" width="9.625" style="285" customWidth="1"/>
    <col min="4" max="14" width="9" style="285"/>
    <col min="15" max="16" width="7.875" style="285" customWidth="1"/>
    <col min="17" max="17" width="8.625" style="285" customWidth="1"/>
    <col min="18" max="18" width="8.125" style="285" customWidth="1"/>
    <col min="19" max="19" width="6.875" style="285" customWidth="1"/>
    <col min="20" max="20" width="0.5" style="285" customWidth="1"/>
    <col min="21" max="22" width="6.875" style="285" customWidth="1"/>
    <col min="23" max="24" width="9" style="285"/>
    <col min="25" max="25" width="9.625" style="285" bestFit="1" customWidth="1"/>
    <col min="26" max="28" width="9" style="285"/>
    <col min="29" max="29" width="3.625" style="285" customWidth="1"/>
    <col min="30" max="30" width="9.25" style="285" customWidth="1"/>
    <col min="31" max="256" width="9" style="285"/>
    <col min="257" max="257" width="3.625" style="285" customWidth="1"/>
    <col min="258" max="258" width="10.375" style="285" customWidth="1"/>
    <col min="259" max="259" width="9.625" style="285" customWidth="1"/>
    <col min="260" max="270" width="9" style="285"/>
    <col min="271" max="272" width="7.875" style="285" customWidth="1"/>
    <col min="273" max="273" width="8.625" style="285" customWidth="1"/>
    <col min="274" max="274" width="8.125" style="285" customWidth="1"/>
    <col min="275" max="275" width="6.875" style="285" customWidth="1"/>
    <col min="276" max="276" width="0.5" style="285" customWidth="1"/>
    <col min="277" max="278" width="6.875" style="285" customWidth="1"/>
    <col min="279" max="280" width="9" style="285"/>
    <col min="281" max="281" width="9.625" style="285" bestFit="1" customWidth="1"/>
    <col min="282" max="284" width="9" style="285"/>
    <col min="285" max="285" width="3.625" style="285" customWidth="1"/>
    <col min="286" max="286" width="9.25" style="285" customWidth="1"/>
    <col min="287" max="512" width="9" style="285"/>
    <col min="513" max="513" width="3.625" style="285" customWidth="1"/>
    <col min="514" max="514" width="10.375" style="285" customWidth="1"/>
    <col min="515" max="515" width="9.625" style="285" customWidth="1"/>
    <col min="516" max="526" width="9" style="285"/>
    <col min="527" max="528" width="7.875" style="285" customWidth="1"/>
    <col min="529" max="529" width="8.625" style="285" customWidth="1"/>
    <col min="530" max="530" width="8.125" style="285" customWidth="1"/>
    <col min="531" max="531" width="6.875" style="285" customWidth="1"/>
    <col min="532" max="532" width="0.5" style="285" customWidth="1"/>
    <col min="533" max="534" width="6.875" style="285" customWidth="1"/>
    <col min="535" max="536" width="9" style="285"/>
    <col min="537" max="537" width="9.625" style="285" bestFit="1" customWidth="1"/>
    <col min="538" max="540" width="9" style="285"/>
    <col min="541" max="541" width="3.625" style="285" customWidth="1"/>
    <col min="542" max="542" width="9.25" style="285" customWidth="1"/>
    <col min="543" max="768" width="9" style="285"/>
    <col min="769" max="769" width="3.625" style="285" customWidth="1"/>
    <col min="770" max="770" width="10.375" style="285" customWidth="1"/>
    <col min="771" max="771" width="9.625" style="285" customWidth="1"/>
    <col min="772" max="782" width="9" style="285"/>
    <col min="783" max="784" width="7.875" style="285" customWidth="1"/>
    <col min="785" max="785" width="8.625" style="285" customWidth="1"/>
    <col min="786" max="786" width="8.125" style="285" customWidth="1"/>
    <col min="787" max="787" width="6.875" style="285" customWidth="1"/>
    <col min="788" max="788" width="0.5" style="285" customWidth="1"/>
    <col min="789" max="790" width="6.875" style="285" customWidth="1"/>
    <col min="791" max="792" width="9" style="285"/>
    <col min="793" max="793" width="9.625" style="285" bestFit="1" customWidth="1"/>
    <col min="794" max="796" width="9" style="285"/>
    <col min="797" max="797" width="3.625" style="285" customWidth="1"/>
    <col min="798" max="798" width="9.25" style="285" customWidth="1"/>
    <col min="799" max="1024" width="9" style="285"/>
    <col min="1025" max="1025" width="3.625" style="285" customWidth="1"/>
    <col min="1026" max="1026" width="10.375" style="285" customWidth="1"/>
    <col min="1027" max="1027" width="9.625" style="285" customWidth="1"/>
    <col min="1028" max="1038" width="9" style="285"/>
    <col min="1039" max="1040" width="7.875" style="285" customWidth="1"/>
    <col min="1041" max="1041" width="8.625" style="285" customWidth="1"/>
    <col min="1042" max="1042" width="8.125" style="285" customWidth="1"/>
    <col min="1043" max="1043" width="6.875" style="285" customWidth="1"/>
    <col min="1044" max="1044" width="0.5" style="285" customWidth="1"/>
    <col min="1045" max="1046" width="6.875" style="285" customWidth="1"/>
    <col min="1047" max="1048" width="9" style="285"/>
    <col min="1049" max="1049" width="9.625" style="285" bestFit="1" customWidth="1"/>
    <col min="1050" max="1052" width="9" style="285"/>
    <col min="1053" max="1053" width="3.625" style="285" customWidth="1"/>
    <col min="1054" max="1054" width="9.25" style="285" customWidth="1"/>
    <col min="1055" max="1280" width="9" style="285"/>
    <col min="1281" max="1281" width="3.625" style="285" customWidth="1"/>
    <col min="1282" max="1282" width="10.375" style="285" customWidth="1"/>
    <col min="1283" max="1283" width="9.625" style="285" customWidth="1"/>
    <col min="1284" max="1294" width="9" style="285"/>
    <col min="1295" max="1296" width="7.875" style="285" customWidth="1"/>
    <col min="1297" max="1297" width="8.625" style="285" customWidth="1"/>
    <col min="1298" max="1298" width="8.125" style="285" customWidth="1"/>
    <col min="1299" max="1299" width="6.875" style="285" customWidth="1"/>
    <col min="1300" max="1300" width="0.5" style="285" customWidth="1"/>
    <col min="1301" max="1302" width="6.875" style="285" customWidth="1"/>
    <col min="1303" max="1304" width="9" style="285"/>
    <col min="1305" max="1305" width="9.625" style="285" bestFit="1" customWidth="1"/>
    <col min="1306" max="1308" width="9" style="285"/>
    <col min="1309" max="1309" width="3.625" style="285" customWidth="1"/>
    <col min="1310" max="1310" width="9.25" style="285" customWidth="1"/>
    <col min="1311" max="1536" width="9" style="285"/>
    <col min="1537" max="1537" width="3.625" style="285" customWidth="1"/>
    <col min="1538" max="1538" width="10.375" style="285" customWidth="1"/>
    <col min="1539" max="1539" width="9.625" style="285" customWidth="1"/>
    <col min="1540" max="1550" width="9" style="285"/>
    <col min="1551" max="1552" width="7.875" style="285" customWidth="1"/>
    <col min="1553" max="1553" width="8.625" style="285" customWidth="1"/>
    <col min="1554" max="1554" width="8.125" style="285" customWidth="1"/>
    <col min="1555" max="1555" width="6.875" style="285" customWidth="1"/>
    <col min="1556" max="1556" width="0.5" style="285" customWidth="1"/>
    <col min="1557" max="1558" width="6.875" style="285" customWidth="1"/>
    <col min="1559" max="1560" width="9" style="285"/>
    <col min="1561" max="1561" width="9.625" style="285" bestFit="1" customWidth="1"/>
    <col min="1562" max="1564" width="9" style="285"/>
    <col min="1565" max="1565" width="3.625" style="285" customWidth="1"/>
    <col min="1566" max="1566" width="9.25" style="285" customWidth="1"/>
    <col min="1567" max="1792" width="9" style="285"/>
    <col min="1793" max="1793" width="3.625" style="285" customWidth="1"/>
    <col min="1794" max="1794" width="10.375" style="285" customWidth="1"/>
    <col min="1795" max="1795" width="9.625" style="285" customWidth="1"/>
    <col min="1796" max="1806" width="9" style="285"/>
    <col min="1807" max="1808" width="7.875" style="285" customWidth="1"/>
    <col min="1809" max="1809" width="8.625" style="285" customWidth="1"/>
    <col min="1810" max="1810" width="8.125" style="285" customWidth="1"/>
    <col min="1811" max="1811" width="6.875" style="285" customWidth="1"/>
    <col min="1812" max="1812" width="0.5" style="285" customWidth="1"/>
    <col min="1813" max="1814" width="6.875" style="285" customWidth="1"/>
    <col min="1815" max="1816" width="9" style="285"/>
    <col min="1817" max="1817" width="9.625" style="285" bestFit="1" customWidth="1"/>
    <col min="1818" max="1820" width="9" style="285"/>
    <col min="1821" max="1821" width="3.625" style="285" customWidth="1"/>
    <col min="1822" max="1822" width="9.25" style="285" customWidth="1"/>
    <col min="1823" max="2048" width="9" style="285"/>
    <col min="2049" max="2049" width="3.625" style="285" customWidth="1"/>
    <col min="2050" max="2050" width="10.375" style="285" customWidth="1"/>
    <col min="2051" max="2051" width="9.625" style="285" customWidth="1"/>
    <col min="2052" max="2062" width="9" style="285"/>
    <col min="2063" max="2064" width="7.875" style="285" customWidth="1"/>
    <col min="2065" max="2065" width="8.625" style="285" customWidth="1"/>
    <col min="2066" max="2066" width="8.125" style="285" customWidth="1"/>
    <col min="2067" max="2067" width="6.875" style="285" customWidth="1"/>
    <col min="2068" max="2068" width="0.5" style="285" customWidth="1"/>
    <col min="2069" max="2070" width="6.875" style="285" customWidth="1"/>
    <col min="2071" max="2072" width="9" style="285"/>
    <col min="2073" max="2073" width="9.625" style="285" bestFit="1" customWidth="1"/>
    <col min="2074" max="2076" width="9" style="285"/>
    <col min="2077" max="2077" width="3.625" style="285" customWidth="1"/>
    <col min="2078" max="2078" width="9.25" style="285" customWidth="1"/>
    <col min="2079" max="2304" width="9" style="285"/>
    <col min="2305" max="2305" width="3.625" style="285" customWidth="1"/>
    <col min="2306" max="2306" width="10.375" style="285" customWidth="1"/>
    <col min="2307" max="2307" width="9.625" style="285" customWidth="1"/>
    <col min="2308" max="2318" width="9" style="285"/>
    <col min="2319" max="2320" width="7.875" style="285" customWidth="1"/>
    <col min="2321" max="2321" width="8.625" style="285" customWidth="1"/>
    <col min="2322" max="2322" width="8.125" style="285" customWidth="1"/>
    <col min="2323" max="2323" width="6.875" style="285" customWidth="1"/>
    <col min="2324" max="2324" width="0.5" style="285" customWidth="1"/>
    <col min="2325" max="2326" width="6.875" style="285" customWidth="1"/>
    <col min="2327" max="2328" width="9" style="285"/>
    <col min="2329" max="2329" width="9.625" style="285" bestFit="1" customWidth="1"/>
    <col min="2330" max="2332" width="9" style="285"/>
    <col min="2333" max="2333" width="3.625" style="285" customWidth="1"/>
    <col min="2334" max="2334" width="9.25" style="285" customWidth="1"/>
    <col min="2335" max="2560" width="9" style="285"/>
    <col min="2561" max="2561" width="3.625" style="285" customWidth="1"/>
    <col min="2562" max="2562" width="10.375" style="285" customWidth="1"/>
    <col min="2563" max="2563" width="9.625" style="285" customWidth="1"/>
    <col min="2564" max="2574" width="9" style="285"/>
    <col min="2575" max="2576" width="7.875" style="285" customWidth="1"/>
    <col min="2577" max="2577" width="8.625" style="285" customWidth="1"/>
    <col min="2578" max="2578" width="8.125" style="285" customWidth="1"/>
    <col min="2579" max="2579" width="6.875" style="285" customWidth="1"/>
    <col min="2580" max="2580" width="0.5" style="285" customWidth="1"/>
    <col min="2581" max="2582" width="6.875" style="285" customWidth="1"/>
    <col min="2583" max="2584" width="9" style="285"/>
    <col min="2585" max="2585" width="9.625" style="285" bestFit="1" customWidth="1"/>
    <col min="2586" max="2588" width="9" style="285"/>
    <col min="2589" max="2589" width="3.625" style="285" customWidth="1"/>
    <col min="2590" max="2590" width="9.25" style="285" customWidth="1"/>
    <col min="2591" max="2816" width="9" style="285"/>
    <col min="2817" max="2817" width="3.625" style="285" customWidth="1"/>
    <col min="2818" max="2818" width="10.375" style="285" customWidth="1"/>
    <col min="2819" max="2819" width="9.625" style="285" customWidth="1"/>
    <col min="2820" max="2830" width="9" style="285"/>
    <col min="2831" max="2832" width="7.875" style="285" customWidth="1"/>
    <col min="2833" max="2833" width="8.625" style="285" customWidth="1"/>
    <col min="2834" max="2834" width="8.125" style="285" customWidth="1"/>
    <col min="2835" max="2835" width="6.875" style="285" customWidth="1"/>
    <col min="2836" max="2836" width="0.5" style="285" customWidth="1"/>
    <col min="2837" max="2838" width="6.875" style="285" customWidth="1"/>
    <col min="2839" max="2840" width="9" style="285"/>
    <col min="2841" max="2841" width="9.625" style="285" bestFit="1" customWidth="1"/>
    <col min="2842" max="2844" width="9" style="285"/>
    <col min="2845" max="2845" width="3.625" style="285" customWidth="1"/>
    <col min="2846" max="2846" width="9.25" style="285" customWidth="1"/>
    <col min="2847" max="3072" width="9" style="285"/>
    <col min="3073" max="3073" width="3.625" style="285" customWidth="1"/>
    <col min="3074" max="3074" width="10.375" style="285" customWidth="1"/>
    <col min="3075" max="3075" width="9.625" style="285" customWidth="1"/>
    <col min="3076" max="3086" width="9" style="285"/>
    <col min="3087" max="3088" width="7.875" style="285" customWidth="1"/>
    <col min="3089" max="3089" width="8.625" style="285" customWidth="1"/>
    <col min="3090" max="3090" width="8.125" style="285" customWidth="1"/>
    <col min="3091" max="3091" width="6.875" style="285" customWidth="1"/>
    <col min="3092" max="3092" width="0.5" style="285" customWidth="1"/>
    <col min="3093" max="3094" width="6.875" style="285" customWidth="1"/>
    <col min="3095" max="3096" width="9" style="285"/>
    <col min="3097" max="3097" width="9.625" style="285" bestFit="1" customWidth="1"/>
    <col min="3098" max="3100" width="9" style="285"/>
    <col min="3101" max="3101" width="3.625" style="285" customWidth="1"/>
    <col min="3102" max="3102" width="9.25" style="285" customWidth="1"/>
    <col min="3103" max="3328" width="9" style="285"/>
    <col min="3329" max="3329" width="3.625" style="285" customWidth="1"/>
    <col min="3330" max="3330" width="10.375" style="285" customWidth="1"/>
    <col min="3331" max="3331" width="9.625" style="285" customWidth="1"/>
    <col min="3332" max="3342" width="9" style="285"/>
    <col min="3343" max="3344" width="7.875" style="285" customWidth="1"/>
    <col min="3345" max="3345" width="8.625" style="285" customWidth="1"/>
    <col min="3346" max="3346" width="8.125" style="285" customWidth="1"/>
    <col min="3347" max="3347" width="6.875" style="285" customWidth="1"/>
    <col min="3348" max="3348" width="0.5" style="285" customWidth="1"/>
    <col min="3349" max="3350" width="6.875" style="285" customWidth="1"/>
    <col min="3351" max="3352" width="9" style="285"/>
    <col min="3353" max="3353" width="9.625" style="285" bestFit="1" customWidth="1"/>
    <col min="3354" max="3356" width="9" style="285"/>
    <col min="3357" max="3357" width="3.625" style="285" customWidth="1"/>
    <col min="3358" max="3358" width="9.25" style="285" customWidth="1"/>
    <col min="3359" max="3584" width="9" style="285"/>
    <col min="3585" max="3585" width="3.625" style="285" customWidth="1"/>
    <col min="3586" max="3586" width="10.375" style="285" customWidth="1"/>
    <col min="3587" max="3587" width="9.625" style="285" customWidth="1"/>
    <col min="3588" max="3598" width="9" style="285"/>
    <col min="3599" max="3600" width="7.875" style="285" customWidth="1"/>
    <col min="3601" max="3601" width="8.625" style="285" customWidth="1"/>
    <col min="3602" max="3602" width="8.125" style="285" customWidth="1"/>
    <col min="3603" max="3603" width="6.875" style="285" customWidth="1"/>
    <col min="3604" max="3604" width="0.5" style="285" customWidth="1"/>
    <col min="3605" max="3606" width="6.875" style="285" customWidth="1"/>
    <col min="3607" max="3608" width="9" style="285"/>
    <col min="3609" max="3609" width="9.625" style="285" bestFit="1" customWidth="1"/>
    <col min="3610" max="3612" width="9" style="285"/>
    <col min="3613" max="3613" width="3.625" style="285" customWidth="1"/>
    <col min="3614" max="3614" width="9.25" style="285" customWidth="1"/>
    <col min="3615" max="3840" width="9" style="285"/>
    <col min="3841" max="3841" width="3.625" style="285" customWidth="1"/>
    <col min="3842" max="3842" width="10.375" style="285" customWidth="1"/>
    <col min="3843" max="3843" width="9.625" style="285" customWidth="1"/>
    <col min="3844" max="3854" width="9" style="285"/>
    <col min="3855" max="3856" width="7.875" style="285" customWidth="1"/>
    <col min="3857" max="3857" width="8.625" style="285" customWidth="1"/>
    <col min="3858" max="3858" width="8.125" style="285" customWidth="1"/>
    <col min="3859" max="3859" width="6.875" style="285" customWidth="1"/>
    <col min="3860" max="3860" width="0.5" style="285" customWidth="1"/>
    <col min="3861" max="3862" width="6.875" style="285" customWidth="1"/>
    <col min="3863" max="3864" width="9" style="285"/>
    <col min="3865" max="3865" width="9.625" style="285" bestFit="1" customWidth="1"/>
    <col min="3866" max="3868" width="9" style="285"/>
    <col min="3869" max="3869" width="3.625" style="285" customWidth="1"/>
    <col min="3870" max="3870" width="9.25" style="285" customWidth="1"/>
    <col min="3871" max="4096" width="9" style="285"/>
    <col min="4097" max="4097" width="3.625" style="285" customWidth="1"/>
    <col min="4098" max="4098" width="10.375" style="285" customWidth="1"/>
    <col min="4099" max="4099" width="9.625" style="285" customWidth="1"/>
    <col min="4100" max="4110" width="9" style="285"/>
    <col min="4111" max="4112" width="7.875" style="285" customWidth="1"/>
    <col min="4113" max="4113" width="8.625" style="285" customWidth="1"/>
    <col min="4114" max="4114" width="8.125" style="285" customWidth="1"/>
    <col min="4115" max="4115" width="6.875" style="285" customWidth="1"/>
    <col min="4116" max="4116" width="0.5" style="285" customWidth="1"/>
    <col min="4117" max="4118" width="6.875" style="285" customWidth="1"/>
    <col min="4119" max="4120" width="9" style="285"/>
    <col min="4121" max="4121" width="9.625" style="285" bestFit="1" customWidth="1"/>
    <col min="4122" max="4124" width="9" style="285"/>
    <col min="4125" max="4125" width="3.625" style="285" customWidth="1"/>
    <col min="4126" max="4126" width="9.25" style="285" customWidth="1"/>
    <col min="4127" max="4352" width="9" style="285"/>
    <col min="4353" max="4353" width="3.625" style="285" customWidth="1"/>
    <col min="4354" max="4354" width="10.375" style="285" customWidth="1"/>
    <col min="4355" max="4355" width="9.625" style="285" customWidth="1"/>
    <col min="4356" max="4366" width="9" style="285"/>
    <col min="4367" max="4368" width="7.875" style="285" customWidth="1"/>
    <col min="4369" max="4369" width="8.625" style="285" customWidth="1"/>
    <col min="4370" max="4370" width="8.125" style="285" customWidth="1"/>
    <col min="4371" max="4371" width="6.875" style="285" customWidth="1"/>
    <col min="4372" max="4372" width="0.5" style="285" customWidth="1"/>
    <col min="4373" max="4374" width="6.875" style="285" customWidth="1"/>
    <col min="4375" max="4376" width="9" style="285"/>
    <col min="4377" max="4377" width="9.625" style="285" bestFit="1" customWidth="1"/>
    <col min="4378" max="4380" width="9" style="285"/>
    <col min="4381" max="4381" width="3.625" style="285" customWidth="1"/>
    <col min="4382" max="4382" width="9.25" style="285" customWidth="1"/>
    <col min="4383" max="4608" width="9" style="285"/>
    <col min="4609" max="4609" width="3.625" style="285" customWidth="1"/>
    <col min="4610" max="4610" width="10.375" style="285" customWidth="1"/>
    <col min="4611" max="4611" width="9.625" style="285" customWidth="1"/>
    <col min="4612" max="4622" width="9" style="285"/>
    <col min="4623" max="4624" width="7.875" style="285" customWidth="1"/>
    <col min="4625" max="4625" width="8.625" style="285" customWidth="1"/>
    <col min="4626" max="4626" width="8.125" style="285" customWidth="1"/>
    <col min="4627" max="4627" width="6.875" style="285" customWidth="1"/>
    <col min="4628" max="4628" width="0.5" style="285" customWidth="1"/>
    <col min="4629" max="4630" width="6.875" style="285" customWidth="1"/>
    <col min="4631" max="4632" width="9" style="285"/>
    <col min="4633" max="4633" width="9.625" style="285" bestFit="1" customWidth="1"/>
    <col min="4634" max="4636" width="9" style="285"/>
    <col min="4637" max="4637" width="3.625" style="285" customWidth="1"/>
    <col min="4638" max="4638" width="9.25" style="285" customWidth="1"/>
    <col min="4639" max="4864" width="9" style="285"/>
    <col min="4865" max="4865" width="3.625" style="285" customWidth="1"/>
    <col min="4866" max="4866" width="10.375" style="285" customWidth="1"/>
    <col min="4867" max="4867" width="9.625" style="285" customWidth="1"/>
    <col min="4868" max="4878" width="9" style="285"/>
    <col min="4879" max="4880" width="7.875" style="285" customWidth="1"/>
    <col min="4881" max="4881" width="8.625" style="285" customWidth="1"/>
    <col min="4882" max="4882" width="8.125" style="285" customWidth="1"/>
    <col min="4883" max="4883" width="6.875" style="285" customWidth="1"/>
    <col min="4884" max="4884" width="0.5" style="285" customWidth="1"/>
    <col min="4885" max="4886" width="6.875" style="285" customWidth="1"/>
    <col min="4887" max="4888" width="9" style="285"/>
    <col min="4889" max="4889" width="9.625" style="285" bestFit="1" customWidth="1"/>
    <col min="4890" max="4892" width="9" style="285"/>
    <col min="4893" max="4893" width="3.625" style="285" customWidth="1"/>
    <col min="4894" max="4894" width="9.25" style="285" customWidth="1"/>
    <col min="4895" max="5120" width="9" style="285"/>
    <col min="5121" max="5121" width="3.625" style="285" customWidth="1"/>
    <col min="5122" max="5122" width="10.375" style="285" customWidth="1"/>
    <col min="5123" max="5123" width="9.625" style="285" customWidth="1"/>
    <col min="5124" max="5134" width="9" style="285"/>
    <col min="5135" max="5136" width="7.875" style="285" customWidth="1"/>
    <col min="5137" max="5137" width="8.625" style="285" customWidth="1"/>
    <col min="5138" max="5138" width="8.125" style="285" customWidth="1"/>
    <col min="5139" max="5139" width="6.875" style="285" customWidth="1"/>
    <col min="5140" max="5140" width="0.5" style="285" customWidth="1"/>
    <col min="5141" max="5142" width="6.875" style="285" customWidth="1"/>
    <col min="5143" max="5144" width="9" style="285"/>
    <col min="5145" max="5145" width="9.625" style="285" bestFit="1" customWidth="1"/>
    <col min="5146" max="5148" width="9" style="285"/>
    <col min="5149" max="5149" width="3.625" style="285" customWidth="1"/>
    <col min="5150" max="5150" width="9.25" style="285" customWidth="1"/>
    <col min="5151" max="5376" width="9" style="285"/>
    <col min="5377" max="5377" width="3.625" style="285" customWidth="1"/>
    <col min="5378" max="5378" width="10.375" style="285" customWidth="1"/>
    <col min="5379" max="5379" width="9.625" style="285" customWidth="1"/>
    <col min="5380" max="5390" width="9" style="285"/>
    <col min="5391" max="5392" width="7.875" style="285" customWidth="1"/>
    <col min="5393" max="5393" width="8.625" style="285" customWidth="1"/>
    <col min="5394" max="5394" width="8.125" style="285" customWidth="1"/>
    <col min="5395" max="5395" width="6.875" style="285" customWidth="1"/>
    <col min="5396" max="5396" width="0.5" style="285" customWidth="1"/>
    <col min="5397" max="5398" width="6.875" style="285" customWidth="1"/>
    <col min="5399" max="5400" width="9" style="285"/>
    <col min="5401" max="5401" width="9.625" style="285" bestFit="1" customWidth="1"/>
    <col min="5402" max="5404" width="9" style="285"/>
    <col min="5405" max="5405" width="3.625" style="285" customWidth="1"/>
    <col min="5406" max="5406" width="9.25" style="285" customWidth="1"/>
    <col min="5407" max="5632" width="9" style="285"/>
    <col min="5633" max="5633" width="3.625" style="285" customWidth="1"/>
    <col min="5634" max="5634" width="10.375" style="285" customWidth="1"/>
    <col min="5635" max="5635" width="9.625" style="285" customWidth="1"/>
    <col min="5636" max="5646" width="9" style="285"/>
    <col min="5647" max="5648" width="7.875" style="285" customWidth="1"/>
    <col min="5649" max="5649" width="8.625" style="285" customWidth="1"/>
    <col min="5650" max="5650" width="8.125" style="285" customWidth="1"/>
    <col min="5651" max="5651" width="6.875" style="285" customWidth="1"/>
    <col min="5652" max="5652" width="0.5" style="285" customWidth="1"/>
    <col min="5653" max="5654" width="6.875" style="285" customWidth="1"/>
    <col min="5655" max="5656" width="9" style="285"/>
    <col min="5657" max="5657" width="9.625" style="285" bestFit="1" customWidth="1"/>
    <col min="5658" max="5660" width="9" style="285"/>
    <col min="5661" max="5661" width="3.625" style="285" customWidth="1"/>
    <col min="5662" max="5662" width="9.25" style="285" customWidth="1"/>
    <col min="5663" max="5888" width="9" style="285"/>
    <col min="5889" max="5889" width="3.625" style="285" customWidth="1"/>
    <col min="5890" max="5890" width="10.375" style="285" customWidth="1"/>
    <col min="5891" max="5891" width="9.625" style="285" customWidth="1"/>
    <col min="5892" max="5902" width="9" style="285"/>
    <col min="5903" max="5904" width="7.875" style="285" customWidth="1"/>
    <col min="5905" max="5905" width="8.625" style="285" customWidth="1"/>
    <col min="5906" max="5906" width="8.125" style="285" customWidth="1"/>
    <col min="5907" max="5907" width="6.875" style="285" customWidth="1"/>
    <col min="5908" max="5908" width="0.5" style="285" customWidth="1"/>
    <col min="5909" max="5910" width="6.875" style="285" customWidth="1"/>
    <col min="5911" max="5912" width="9" style="285"/>
    <col min="5913" max="5913" width="9.625" style="285" bestFit="1" customWidth="1"/>
    <col min="5914" max="5916" width="9" style="285"/>
    <col min="5917" max="5917" width="3.625" style="285" customWidth="1"/>
    <col min="5918" max="5918" width="9.25" style="285" customWidth="1"/>
    <col min="5919" max="6144" width="9" style="285"/>
    <col min="6145" max="6145" width="3.625" style="285" customWidth="1"/>
    <col min="6146" max="6146" width="10.375" style="285" customWidth="1"/>
    <col min="6147" max="6147" width="9.625" style="285" customWidth="1"/>
    <col min="6148" max="6158" width="9" style="285"/>
    <col min="6159" max="6160" width="7.875" style="285" customWidth="1"/>
    <col min="6161" max="6161" width="8.625" style="285" customWidth="1"/>
    <col min="6162" max="6162" width="8.125" style="285" customWidth="1"/>
    <col min="6163" max="6163" width="6.875" style="285" customWidth="1"/>
    <col min="6164" max="6164" width="0.5" style="285" customWidth="1"/>
    <col min="6165" max="6166" width="6.875" style="285" customWidth="1"/>
    <col min="6167" max="6168" width="9" style="285"/>
    <col min="6169" max="6169" width="9.625" style="285" bestFit="1" customWidth="1"/>
    <col min="6170" max="6172" width="9" style="285"/>
    <col min="6173" max="6173" width="3.625" style="285" customWidth="1"/>
    <col min="6174" max="6174" width="9.25" style="285" customWidth="1"/>
    <col min="6175" max="6400" width="9" style="285"/>
    <col min="6401" max="6401" width="3.625" style="285" customWidth="1"/>
    <col min="6402" max="6402" width="10.375" style="285" customWidth="1"/>
    <col min="6403" max="6403" width="9.625" style="285" customWidth="1"/>
    <col min="6404" max="6414" width="9" style="285"/>
    <col min="6415" max="6416" width="7.875" style="285" customWidth="1"/>
    <col min="6417" max="6417" width="8.625" style="285" customWidth="1"/>
    <col min="6418" max="6418" width="8.125" style="285" customWidth="1"/>
    <col min="6419" max="6419" width="6.875" style="285" customWidth="1"/>
    <col min="6420" max="6420" width="0.5" style="285" customWidth="1"/>
    <col min="6421" max="6422" width="6.875" style="285" customWidth="1"/>
    <col min="6423" max="6424" width="9" style="285"/>
    <col min="6425" max="6425" width="9.625" style="285" bestFit="1" customWidth="1"/>
    <col min="6426" max="6428" width="9" style="285"/>
    <col min="6429" max="6429" width="3.625" style="285" customWidth="1"/>
    <col min="6430" max="6430" width="9.25" style="285" customWidth="1"/>
    <col min="6431" max="6656" width="9" style="285"/>
    <col min="6657" max="6657" width="3.625" style="285" customWidth="1"/>
    <col min="6658" max="6658" width="10.375" style="285" customWidth="1"/>
    <col min="6659" max="6659" width="9.625" style="285" customWidth="1"/>
    <col min="6660" max="6670" width="9" style="285"/>
    <col min="6671" max="6672" width="7.875" style="285" customWidth="1"/>
    <col min="6673" max="6673" width="8.625" style="285" customWidth="1"/>
    <col min="6674" max="6674" width="8.125" style="285" customWidth="1"/>
    <col min="6675" max="6675" width="6.875" style="285" customWidth="1"/>
    <col min="6676" max="6676" width="0.5" style="285" customWidth="1"/>
    <col min="6677" max="6678" width="6.875" style="285" customWidth="1"/>
    <col min="6679" max="6680" width="9" style="285"/>
    <col min="6681" max="6681" width="9.625" style="285" bestFit="1" customWidth="1"/>
    <col min="6682" max="6684" width="9" style="285"/>
    <col min="6685" max="6685" width="3.625" style="285" customWidth="1"/>
    <col min="6686" max="6686" width="9.25" style="285" customWidth="1"/>
    <col min="6687" max="6912" width="9" style="285"/>
    <col min="6913" max="6913" width="3.625" style="285" customWidth="1"/>
    <col min="6914" max="6914" width="10.375" style="285" customWidth="1"/>
    <col min="6915" max="6915" width="9.625" style="285" customWidth="1"/>
    <col min="6916" max="6926" width="9" style="285"/>
    <col min="6927" max="6928" width="7.875" style="285" customWidth="1"/>
    <col min="6929" max="6929" width="8.625" style="285" customWidth="1"/>
    <col min="6930" max="6930" width="8.125" style="285" customWidth="1"/>
    <col min="6931" max="6931" width="6.875" style="285" customWidth="1"/>
    <col min="6932" max="6932" width="0.5" style="285" customWidth="1"/>
    <col min="6933" max="6934" width="6.875" style="285" customWidth="1"/>
    <col min="6935" max="6936" width="9" style="285"/>
    <col min="6937" max="6937" width="9.625" style="285" bestFit="1" customWidth="1"/>
    <col min="6938" max="6940" width="9" style="285"/>
    <col min="6941" max="6941" width="3.625" style="285" customWidth="1"/>
    <col min="6942" max="6942" width="9.25" style="285" customWidth="1"/>
    <col min="6943" max="7168" width="9" style="285"/>
    <col min="7169" max="7169" width="3.625" style="285" customWidth="1"/>
    <col min="7170" max="7170" width="10.375" style="285" customWidth="1"/>
    <col min="7171" max="7171" width="9.625" style="285" customWidth="1"/>
    <col min="7172" max="7182" width="9" style="285"/>
    <col min="7183" max="7184" width="7.875" style="285" customWidth="1"/>
    <col min="7185" max="7185" width="8.625" style="285" customWidth="1"/>
    <col min="7186" max="7186" width="8.125" style="285" customWidth="1"/>
    <col min="7187" max="7187" width="6.875" style="285" customWidth="1"/>
    <col min="7188" max="7188" width="0.5" style="285" customWidth="1"/>
    <col min="7189" max="7190" width="6.875" style="285" customWidth="1"/>
    <col min="7191" max="7192" width="9" style="285"/>
    <col min="7193" max="7193" width="9.625" style="285" bestFit="1" customWidth="1"/>
    <col min="7194" max="7196" width="9" style="285"/>
    <col min="7197" max="7197" width="3.625" style="285" customWidth="1"/>
    <col min="7198" max="7198" width="9.25" style="285" customWidth="1"/>
    <col min="7199" max="7424" width="9" style="285"/>
    <col min="7425" max="7425" width="3.625" style="285" customWidth="1"/>
    <col min="7426" max="7426" width="10.375" style="285" customWidth="1"/>
    <col min="7427" max="7427" width="9.625" style="285" customWidth="1"/>
    <col min="7428" max="7438" width="9" style="285"/>
    <col min="7439" max="7440" width="7.875" style="285" customWidth="1"/>
    <col min="7441" max="7441" width="8.625" style="285" customWidth="1"/>
    <col min="7442" max="7442" width="8.125" style="285" customWidth="1"/>
    <col min="7443" max="7443" width="6.875" style="285" customWidth="1"/>
    <col min="7444" max="7444" width="0.5" style="285" customWidth="1"/>
    <col min="7445" max="7446" width="6.875" style="285" customWidth="1"/>
    <col min="7447" max="7448" width="9" style="285"/>
    <col min="7449" max="7449" width="9.625" style="285" bestFit="1" customWidth="1"/>
    <col min="7450" max="7452" width="9" style="285"/>
    <col min="7453" max="7453" width="3.625" style="285" customWidth="1"/>
    <col min="7454" max="7454" width="9.25" style="285" customWidth="1"/>
    <col min="7455" max="7680" width="9" style="285"/>
    <col min="7681" max="7681" width="3.625" style="285" customWidth="1"/>
    <col min="7682" max="7682" width="10.375" style="285" customWidth="1"/>
    <col min="7683" max="7683" width="9.625" style="285" customWidth="1"/>
    <col min="7684" max="7694" width="9" style="285"/>
    <col min="7695" max="7696" width="7.875" style="285" customWidth="1"/>
    <col min="7697" max="7697" width="8.625" style="285" customWidth="1"/>
    <col min="7698" max="7698" width="8.125" style="285" customWidth="1"/>
    <col min="7699" max="7699" width="6.875" style="285" customWidth="1"/>
    <col min="7700" max="7700" width="0.5" style="285" customWidth="1"/>
    <col min="7701" max="7702" width="6.875" style="285" customWidth="1"/>
    <col min="7703" max="7704" width="9" style="285"/>
    <col min="7705" max="7705" width="9.625" style="285" bestFit="1" customWidth="1"/>
    <col min="7706" max="7708" width="9" style="285"/>
    <col min="7709" max="7709" width="3.625" style="285" customWidth="1"/>
    <col min="7710" max="7710" width="9.25" style="285" customWidth="1"/>
    <col min="7711" max="7936" width="9" style="285"/>
    <col min="7937" max="7937" width="3.625" style="285" customWidth="1"/>
    <col min="7938" max="7938" width="10.375" style="285" customWidth="1"/>
    <col min="7939" max="7939" width="9.625" style="285" customWidth="1"/>
    <col min="7940" max="7950" width="9" style="285"/>
    <col min="7951" max="7952" width="7.875" style="285" customWidth="1"/>
    <col min="7953" max="7953" width="8.625" style="285" customWidth="1"/>
    <col min="7954" max="7954" width="8.125" style="285" customWidth="1"/>
    <col min="7955" max="7955" width="6.875" style="285" customWidth="1"/>
    <col min="7956" max="7956" width="0.5" style="285" customWidth="1"/>
    <col min="7957" max="7958" width="6.875" style="285" customWidth="1"/>
    <col min="7959" max="7960" width="9" style="285"/>
    <col min="7961" max="7961" width="9.625" style="285" bestFit="1" customWidth="1"/>
    <col min="7962" max="7964" width="9" style="285"/>
    <col min="7965" max="7965" width="3.625" style="285" customWidth="1"/>
    <col min="7966" max="7966" width="9.25" style="285" customWidth="1"/>
    <col min="7967" max="8192" width="9" style="285"/>
    <col min="8193" max="8193" width="3.625" style="285" customWidth="1"/>
    <col min="8194" max="8194" width="10.375" style="285" customWidth="1"/>
    <col min="8195" max="8195" width="9.625" style="285" customWidth="1"/>
    <col min="8196" max="8206" width="9" style="285"/>
    <col min="8207" max="8208" width="7.875" style="285" customWidth="1"/>
    <col min="8209" max="8209" width="8.625" style="285" customWidth="1"/>
    <col min="8210" max="8210" width="8.125" style="285" customWidth="1"/>
    <col min="8211" max="8211" width="6.875" style="285" customWidth="1"/>
    <col min="8212" max="8212" width="0.5" style="285" customWidth="1"/>
    <col min="8213" max="8214" width="6.875" style="285" customWidth="1"/>
    <col min="8215" max="8216" width="9" style="285"/>
    <col min="8217" max="8217" width="9.625" style="285" bestFit="1" customWidth="1"/>
    <col min="8218" max="8220" width="9" style="285"/>
    <col min="8221" max="8221" width="3.625" style="285" customWidth="1"/>
    <col min="8222" max="8222" width="9.25" style="285" customWidth="1"/>
    <col min="8223" max="8448" width="9" style="285"/>
    <col min="8449" max="8449" width="3.625" style="285" customWidth="1"/>
    <col min="8450" max="8450" width="10.375" style="285" customWidth="1"/>
    <col min="8451" max="8451" width="9.625" style="285" customWidth="1"/>
    <col min="8452" max="8462" width="9" style="285"/>
    <col min="8463" max="8464" width="7.875" style="285" customWidth="1"/>
    <col min="8465" max="8465" width="8.625" style="285" customWidth="1"/>
    <col min="8466" max="8466" width="8.125" style="285" customWidth="1"/>
    <col min="8467" max="8467" width="6.875" style="285" customWidth="1"/>
    <col min="8468" max="8468" width="0.5" style="285" customWidth="1"/>
    <col min="8469" max="8470" width="6.875" style="285" customWidth="1"/>
    <col min="8471" max="8472" width="9" style="285"/>
    <col min="8473" max="8473" width="9.625" style="285" bestFit="1" customWidth="1"/>
    <col min="8474" max="8476" width="9" style="285"/>
    <col min="8477" max="8477" width="3.625" style="285" customWidth="1"/>
    <col min="8478" max="8478" width="9.25" style="285" customWidth="1"/>
    <col min="8479" max="8704" width="9" style="285"/>
    <col min="8705" max="8705" width="3.625" style="285" customWidth="1"/>
    <col min="8706" max="8706" width="10.375" style="285" customWidth="1"/>
    <col min="8707" max="8707" width="9.625" style="285" customWidth="1"/>
    <col min="8708" max="8718" width="9" style="285"/>
    <col min="8719" max="8720" width="7.875" style="285" customWidth="1"/>
    <col min="8721" max="8721" width="8.625" style="285" customWidth="1"/>
    <col min="8722" max="8722" width="8.125" style="285" customWidth="1"/>
    <col min="8723" max="8723" width="6.875" style="285" customWidth="1"/>
    <col min="8724" max="8724" width="0.5" style="285" customWidth="1"/>
    <col min="8725" max="8726" width="6.875" style="285" customWidth="1"/>
    <col min="8727" max="8728" width="9" style="285"/>
    <col min="8729" max="8729" width="9.625" style="285" bestFit="1" customWidth="1"/>
    <col min="8730" max="8732" width="9" style="285"/>
    <col min="8733" max="8733" width="3.625" style="285" customWidth="1"/>
    <col min="8734" max="8734" width="9.25" style="285" customWidth="1"/>
    <col min="8735" max="8960" width="9" style="285"/>
    <col min="8961" max="8961" width="3.625" style="285" customWidth="1"/>
    <col min="8962" max="8962" width="10.375" style="285" customWidth="1"/>
    <col min="8963" max="8963" width="9.625" style="285" customWidth="1"/>
    <col min="8964" max="8974" width="9" style="285"/>
    <col min="8975" max="8976" width="7.875" style="285" customWidth="1"/>
    <col min="8977" max="8977" width="8.625" style="285" customWidth="1"/>
    <col min="8978" max="8978" width="8.125" style="285" customWidth="1"/>
    <col min="8979" max="8979" width="6.875" style="285" customWidth="1"/>
    <col min="8980" max="8980" width="0.5" style="285" customWidth="1"/>
    <col min="8981" max="8982" width="6.875" style="285" customWidth="1"/>
    <col min="8983" max="8984" width="9" style="285"/>
    <col min="8985" max="8985" width="9.625" style="285" bestFit="1" customWidth="1"/>
    <col min="8986" max="8988" width="9" style="285"/>
    <col min="8989" max="8989" width="3.625" style="285" customWidth="1"/>
    <col min="8990" max="8990" width="9.25" style="285" customWidth="1"/>
    <col min="8991" max="9216" width="9" style="285"/>
    <col min="9217" max="9217" width="3.625" style="285" customWidth="1"/>
    <col min="9218" max="9218" width="10.375" style="285" customWidth="1"/>
    <col min="9219" max="9219" width="9.625" style="285" customWidth="1"/>
    <col min="9220" max="9230" width="9" style="285"/>
    <col min="9231" max="9232" width="7.875" style="285" customWidth="1"/>
    <col min="9233" max="9233" width="8.625" style="285" customWidth="1"/>
    <col min="9234" max="9234" width="8.125" style="285" customWidth="1"/>
    <col min="9235" max="9235" width="6.875" style="285" customWidth="1"/>
    <col min="9236" max="9236" width="0.5" style="285" customWidth="1"/>
    <col min="9237" max="9238" width="6.875" style="285" customWidth="1"/>
    <col min="9239" max="9240" width="9" style="285"/>
    <col min="9241" max="9241" width="9.625" style="285" bestFit="1" customWidth="1"/>
    <col min="9242" max="9244" width="9" style="285"/>
    <col min="9245" max="9245" width="3.625" style="285" customWidth="1"/>
    <col min="9246" max="9246" width="9.25" style="285" customWidth="1"/>
    <col min="9247" max="9472" width="9" style="285"/>
    <col min="9473" max="9473" width="3.625" style="285" customWidth="1"/>
    <col min="9474" max="9474" width="10.375" style="285" customWidth="1"/>
    <col min="9475" max="9475" width="9.625" style="285" customWidth="1"/>
    <col min="9476" max="9486" width="9" style="285"/>
    <col min="9487" max="9488" width="7.875" style="285" customWidth="1"/>
    <col min="9489" max="9489" width="8.625" style="285" customWidth="1"/>
    <col min="9490" max="9490" width="8.125" style="285" customWidth="1"/>
    <col min="9491" max="9491" width="6.875" style="285" customWidth="1"/>
    <col min="9492" max="9492" width="0.5" style="285" customWidth="1"/>
    <col min="9493" max="9494" width="6.875" style="285" customWidth="1"/>
    <col min="9495" max="9496" width="9" style="285"/>
    <col min="9497" max="9497" width="9.625" style="285" bestFit="1" customWidth="1"/>
    <col min="9498" max="9500" width="9" style="285"/>
    <col min="9501" max="9501" width="3.625" style="285" customWidth="1"/>
    <col min="9502" max="9502" width="9.25" style="285" customWidth="1"/>
    <col min="9503" max="9728" width="9" style="285"/>
    <col min="9729" max="9729" width="3.625" style="285" customWidth="1"/>
    <col min="9730" max="9730" width="10.375" style="285" customWidth="1"/>
    <col min="9731" max="9731" width="9.625" style="285" customWidth="1"/>
    <col min="9732" max="9742" width="9" style="285"/>
    <col min="9743" max="9744" width="7.875" style="285" customWidth="1"/>
    <col min="9745" max="9745" width="8.625" style="285" customWidth="1"/>
    <col min="9746" max="9746" width="8.125" style="285" customWidth="1"/>
    <col min="9747" max="9747" width="6.875" style="285" customWidth="1"/>
    <col min="9748" max="9748" width="0.5" style="285" customWidth="1"/>
    <col min="9749" max="9750" width="6.875" style="285" customWidth="1"/>
    <col min="9751" max="9752" width="9" style="285"/>
    <col min="9753" max="9753" width="9.625" style="285" bestFit="1" customWidth="1"/>
    <col min="9754" max="9756" width="9" style="285"/>
    <col min="9757" max="9757" width="3.625" style="285" customWidth="1"/>
    <col min="9758" max="9758" width="9.25" style="285" customWidth="1"/>
    <col min="9759" max="9984" width="9" style="285"/>
    <col min="9985" max="9985" width="3.625" style="285" customWidth="1"/>
    <col min="9986" max="9986" width="10.375" style="285" customWidth="1"/>
    <col min="9987" max="9987" width="9.625" style="285" customWidth="1"/>
    <col min="9988" max="9998" width="9" style="285"/>
    <col min="9999" max="10000" width="7.875" style="285" customWidth="1"/>
    <col min="10001" max="10001" width="8.625" style="285" customWidth="1"/>
    <col min="10002" max="10002" width="8.125" style="285" customWidth="1"/>
    <col min="10003" max="10003" width="6.875" style="285" customWidth="1"/>
    <col min="10004" max="10004" width="0.5" style="285" customWidth="1"/>
    <col min="10005" max="10006" width="6.875" style="285" customWidth="1"/>
    <col min="10007" max="10008" width="9" style="285"/>
    <col min="10009" max="10009" width="9.625" style="285" bestFit="1" customWidth="1"/>
    <col min="10010" max="10012" width="9" style="285"/>
    <col min="10013" max="10013" width="3.625" style="285" customWidth="1"/>
    <col min="10014" max="10014" width="9.25" style="285" customWidth="1"/>
    <col min="10015" max="10240" width="9" style="285"/>
    <col min="10241" max="10241" width="3.625" style="285" customWidth="1"/>
    <col min="10242" max="10242" width="10.375" style="285" customWidth="1"/>
    <col min="10243" max="10243" width="9.625" style="285" customWidth="1"/>
    <col min="10244" max="10254" width="9" style="285"/>
    <col min="10255" max="10256" width="7.875" style="285" customWidth="1"/>
    <col min="10257" max="10257" width="8.625" style="285" customWidth="1"/>
    <col min="10258" max="10258" width="8.125" style="285" customWidth="1"/>
    <col min="10259" max="10259" width="6.875" style="285" customWidth="1"/>
    <col min="10260" max="10260" width="0.5" style="285" customWidth="1"/>
    <col min="10261" max="10262" width="6.875" style="285" customWidth="1"/>
    <col min="10263" max="10264" width="9" style="285"/>
    <col min="10265" max="10265" width="9.625" style="285" bestFit="1" customWidth="1"/>
    <col min="10266" max="10268" width="9" style="285"/>
    <col min="10269" max="10269" width="3.625" style="285" customWidth="1"/>
    <col min="10270" max="10270" width="9.25" style="285" customWidth="1"/>
    <col min="10271" max="10496" width="9" style="285"/>
    <col min="10497" max="10497" width="3.625" style="285" customWidth="1"/>
    <col min="10498" max="10498" width="10.375" style="285" customWidth="1"/>
    <col min="10499" max="10499" width="9.625" style="285" customWidth="1"/>
    <col min="10500" max="10510" width="9" style="285"/>
    <col min="10511" max="10512" width="7.875" style="285" customWidth="1"/>
    <col min="10513" max="10513" width="8.625" style="285" customWidth="1"/>
    <col min="10514" max="10514" width="8.125" style="285" customWidth="1"/>
    <col min="10515" max="10515" width="6.875" style="285" customWidth="1"/>
    <col min="10516" max="10516" width="0.5" style="285" customWidth="1"/>
    <col min="10517" max="10518" width="6.875" style="285" customWidth="1"/>
    <col min="10519" max="10520" width="9" style="285"/>
    <col min="10521" max="10521" width="9.625" style="285" bestFit="1" customWidth="1"/>
    <col min="10522" max="10524" width="9" style="285"/>
    <col min="10525" max="10525" width="3.625" style="285" customWidth="1"/>
    <col min="10526" max="10526" width="9.25" style="285" customWidth="1"/>
    <col min="10527" max="10752" width="9" style="285"/>
    <col min="10753" max="10753" width="3.625" style="285" customWidth="1"/>
    <col min="10754" max="10754" width="10.375" style="285" customWidth="1"/>
    <col min="10755" max="10755" width="9.625" style="285" customWidth="1"/>
    <col min="10756" max="10766" width="9" style="285"/>
    <col min="10767" max="10768" width="7.875" style="285" customWidth="1"/>
    <col min="10769" max="10769" width="8.625" style="285" customWidth="1"/>
    <col min="10770" max="10770" width="8.125" style="285" customWidth="1"/>
    <col min="10771" max="10771" width="6.875" style="285" customWidth="1"/>
    <col min="10772" max="10772" width="0.5" style="285" customWidth="1"/>
    <col min="10773" max="10774" width="6.875" style="285" customWidth="1"/>
    <col min="10775" max="10776" width="9" style="285"/>
    <col min="10777" max="10777" width="9.625" style="285" bestFit="1" customWidth="1"/>
    <col min="10778" max="10780" width="9" style="285"/>
    <col min="10781" max="10781" width="3.625" style="285" customWidth="1"/>
    <col min="10782" max="10782" width="9.25" style="285" customWidth="1"/>
    <col min="10783" max="11008" width="9" style="285"/>
    <col min="11009" max="11009" width="3.625" style="285" customWidth="1"/>
    <col min="11010" max="11010" width="10.375" style="285" customWidth="1"/>
    <col min="11011" max="11011" width="9.625" style="285" customWidth="1"/>
    <col min="11012" max="11022" width="9" style="285"/>
    <col min="11023" max="11024" width="7.875" style="285" customWidth="1"/>
    <col min="11025" max="11025" width="8.625" style="285" customWidth="1"/>
    <col min="11026" max="11026" width="8.125" style="285" customWidth="1"/>
    <col min="11027" max="11027" width="6.875" style="285" customWidth="1"/>
    <col min="11028" max="11028" width="0.5" style="285" customWidth="1"/>
    <col min="11029" max="11030" width="6.875" style="285" customWidth="1"/>
    <col min="11031" max="11032" width="9" style="285"/>
    <col min="11033" max="11033" width="9.625" style="285" bestFit="1" customWidth="1"/>
    <col min="11034" max="11036" width="9" style="285"/>
    <col min="11037" max="11037" width="3.625" style="285" customWidth="1"/>
    <col min="11038" max="11038" width="9.25" style="285" customWidth="1"/>
    <col min="11039" max="11264" width="9" style="285"/>
    <col min="11265" max="11265" width="3.625" style="285" customWidth="1"/>
    <col min="11266" max="11266" width="10.375" style="285" customWidth="1"/>
    <col min="11267" max="11267" width="9.625" style="285" customWidth="1"/>
    <col min="11268" max="11278" width="9" style="285"/>
    <col min="11279" max="11280" width="7.875" style="285" customWidth="1"/>
    <col min="11281" max="11281" width="8.625" style="285" customWidth="1"/>
    <col min="11282" max="11282" width="8.125" style="285" customWidth="1"/>
    <col min="11283" max="11283" width="6.875" style="285" customWidth="1"/>
    <col min="11284" max="11284" width="0.5" style="285" customWidth="1"/>
    <col min="11285" max="11286" width="6.875" style="285" customWidth="1"/>
    <col min="11287" max="11288" width="9" style="285"/>
    <col min="11289" max="11289" width="9.625" style="285" bestFit="1" customWidth="1"/>
    <col min="11290" max="11292" width="9" style="285"/>
    <col min="11293" max="11293" width="3.625" style="285" customWidth="1"/>
    <col min="11294" max="11294" width="9.25" style="285" customWidth="1"/>
    <col min="11295" max="11520" width="9" style="285"/>
    <col min="11521" max="11521" width="3.625" style="285" customWidth="1"/>
    <col min="11522" max="11522" width="10.375" style="285" customWidth="1"/>
    <col min="11523" max="11523" width="9.625" style="285" customWidth="1"/>
    <col min="11524" max="11534" width="9" style="285"/>
    <col min="11535" max="11536" width="7.875" style="285" customWidth="1"/>
    <col min="11537" max="11537" width="8.625" style="285" customWidth="1"/>
    <col min="11538" max="11538" width="8.125" style="285" customWidth="1"/>
    <col min="11539" max="11539" width="6.875" style="285" customWidth="1"/>
    <col min="11540" max="11540" width="0.5" style="285" customWidth="1"/>
    <col min="11541" max="11542" width="6.875" style="285" customWidth="1"/>
    <col min="11543" max="11544" width="9" style="285"/>
    <col min="11545" max="11545" width="9.625" style="285" bestFit="1" customWidth="1"/>
    <col min="11546" max="11548" width="9" style="285"/>
    <col min="11549" max="11549" width="3.625" style="285" customWidth="1"/>
    <col min="11550" max="11550" width="9.25" style="285" customWidth="1"/>
    <col min="11551" max="11776" width="9" style="285"/>
    <col min="11777" max="11777" width="3.625" style="285" customWidth="1"/>
    <col min="11778" max="11778" width="10.375" style="285" customWidth="1"/>
    <col min="11779" max="11779" width="9.625" style="285" customWidth="1"/>
    <col min="11780" max="11790" width="9" style="285"/>
    <col min="11791" max="11792" width="7.875" style="285" customWidth="1"/>
    <col min="11793" max="11793" width="8.625" style="285" customWidth="1"/>
    <col min="11794" max="11794" width="8.125" style="285" customWidth="1"/>
    <col min="11795" max="11795" width="6.875" style="285" customWidth="1"/>
    <col min="11796" max="11796" width="0.5" style="285" customWidth="1"/>
    <col min="11797" max="11798" width="6.875" style="285" customWidth="1"/>
    <col min="11799" max="11800" width="9" style="285"/>
    <col min="11801" max="11801" width="9.625" style="285" bestFit="1" customWidth="1"/>
    <col min="11802" max="11804" width="9" style="285"/>
    <col min="11805" max="11805" width="3.625" style="285" customWidth="1"/>
    <col min="11806" max="11806" width="9.25" style="285" customWidth="1"/>
    <col min="11807" max="12032" width="9" style="285"/>
    <col min="12033" max="12033" width="3.625" style="285" customWidth="1"/>
    <col min="12034" max="12034" width="10.375" style="285" customWidth="1"/>
    <col min="12035" max="12035" width="9.625" style="285" customWidth="1"/>
    <col min="12036" max="12046" width="9" style="285"/>
    <col min="12047" max="12048" width="7.875" style="285" customWidth="1"/>
    <col min="12049" max="12049" width="8.625" style="285" customWidth="1"/>
    <col min="12050" max="12050" width="8.125" style="285" customWidth="1"/>
    <col min="12051" max="12051" width="6.875" style="285" customWidth="1"/>
    <col min="12052" max="12052" width="0.5" style="285" customWidth="1"/>
    <col min="12053" max="12054" width="6.875" style="285" customWidth="1"/>
    <col min="12055" max="12056" width="9" style="285"/>
    <col min="12057" max="12057" width="9.625" style="285" bestFit="1" customWidth="1"/>
    <col min="12058" max="12060" width="9" style="285"/>
    <col min="12061" max="12061" width="3.625" style="285" customWidth="1"/>
    <col min="12062" max="12062" width="9.25" style="285" customWidth="1"/>
    <col min="12063" max="12288" width="9" style="285"/>
    <col min="12289" max="12289" width="3.625" style="285" customWidth="1"/>
    <col min="12290" max="12290" width="10.375" style="285" customWidth="1"/>
    <col min="12291" max="12291" width="9.625" style="285" customWidth="1"/>
    <col min="12292" max="12302" width="9" style="285"/>
    <col min="12303" max="12304" width="7.875" style="285" customWidth="1"/>
    <col min="12305" max="12305" width="8.625" style="285" customWidth="1"/>
    <col min="12306" max="12306" width="8.125" style="285" customWidth="1"/>
    <col min="12307" max="12307" width="6.875" style="285" customWidth="1"/>
    <col min="12308" max="12308" width="0.5" style="285" customWidth="1"/>
    <col min="12309" max="12310" width="6.875" style="285" customWidth="1"/>
    <col min="12311" max="12312" width="9" style="285"/>
    <col min="12313" max="12313" width="9.625" style="285" bestFit="1" customWidth="1"/>
    <col min="12314" max="12316" width="9" style="285"/>
    <col min="12317" max="12317" width="3.625" style="285" customWidth="1"/>
    <col min="12318" max="12318" width="9.25" style="285" customWidth="1"/>
    <col min="12319" max="12544" width="9" style="285"/>
    <col min="12545" max="12545" width="3.625" style="285" customWidth="1"/>
    <col min="12546" max="12546" width="10.375" style="285" customWidth="1"/>
    <col min="12547" max="12547" width="9.625" style="285" customWidth="1"/>
    <col min="12548" max="12558" width="9" style="285"/>
    <col min="12559" max="12560" width="7.875" style="285" customWidth="1"/>
    <col min="12561" max="12561" width="8.625" style="285" customWidth="1"/>
    <col min="12562" max="12562" width="8.125" style="285" customWidth="1"/>
    <col min="12563" max="12563" width="6.875" style="285" customWidth="1"/>
    <col min="12564" max="12564" width="0.5" style="285" customWidth="1"/>
    <col min="12565" max="12566" width="6.875" style="285" customWidth="1"/>
    <col min="12567" max="12568" width="9" style="285"/>
    <col min="12569" max="12569" width="9.625" style="285" bestFit="1" customWidth="1"/>
    <col min="12570" max="12572" width="9" style="285"/>
    <col min="12573" max="12573" width="3.625" style="285" customWidth="1"/>
    <col min="12574" max="12574" width="9.25" style="285" customWidth="1"/>
    <col min="12575" max="12800" width="9" style="285"/>
    <col min="12801" max="12801" width="3.625" style="285" customWidth="1"/>
    <col min="12802" max="12802" width="10.375" style="285" customWidth="1"/>
    <col min="12803" max="12803" width="9.625" style="285" customWidth="1"/>
    <col min="12804" max="12814" width="9" style="285"/>
    <col min="12815" max="12816" width="7.875" style="285" customWidth="1"/>
    <col min="12817" max="12817" width="8.625" style="285" customWidth="1"/>
    <col min="12818" max="12818" width="8.125" style="285" customWidth="1"/>
    <col min="12819" max="12819" width="6.875" style="285" customWidth="1"/>
    <col min="12820" max="12820" width="0.5" style="285" customWidth="1"/>
    <col min="12821" max="12822" width="6.875" style="285" customWidth="1"/>
    <col min="12823" max="12824" width="9" style="285"/>
    <col min="12825" max="12825" width="9.625" style="285" bestFit="1" customWidth="1"/>
    <col min="12826" max="12828" width="9" style="285"/>
    <col min="12829" max="12829" width="3.625" style="285" customWidth="1"/>
    <col min="12830" max="12830" width="9.25" style="285" customWidth="1"/>
    <col min="12831" max="13056" width="9" style="285"/>
    <col min="13057" max="13057" width="3.625" style="285" customWidth="1"/>
    <col min="13058" max="13058" width="10.375" style="285" customWidth="1"/>
    <col min="13059" max="13059" width="9.625" style="285" customWidth="1"/>
    <col min="13060" max="13070" width="9" style="285"/>
    <col min="13071" max="13072" width="7.875" style="285" customWidth="1"/>
    <col min="13073" max="13073" width="8.625" style="285" customWidth="1"/>
    <col min="13074" max="13074" width="8.125" style="285" customWidth="1"/>
    <col min="13075" max="13075" width="6.875" style="285" customWidth="1"/>
    <col min="13076" max="13076" width="0.5" style="285" customWidth="1"/>
    <col min="13077" max="13078" width="6.875" style="285" customWidth="1"/>
    <col min="13079" max="13080" width="9" style="285"/>
    <col min="13081" max="13081" width="9.625" style="285" bestFit="1" customWidth="1"/>
    <col min="13082" max="13084" width="9" style="285"/>
    <col min="13085" max="13085" width="3.625" style="285" customWidth="1"/>
    <col min="13086" max="13086" width="9.25" style="285" customWidth="1"/>
    <col min="13087" max="13312" width="9" style="285"/>
    <col min="13313" max="13313" width="3.625" style="285" customWidth="1"/>
    <col min="13314" max="13314" width="10.375" style="285" customWidth="1"/>
    <col min="13315" max="13315" width="9.625" style="285" customWidth="1"/>
    <col min="13316" max="13326" width="9" style="285"/>
    <col min="13327" max="13328" width="7.875" style="285" customWidth="1"/>
    <col min="13329" max="13329" width="8.625" style="285" customWidth="1"/>
    <col min="13330" max="13330" width="8.125" style="285" customWidth="1"/>
    <col min="13331" max="13331" width="6.875" style="285" customWidth="1"/>
    <col min="13332" max="13332" width="0.5" style="285" customWidth="1"/>
    <col min="13333" max="13334" width="6.875" style="285" customWidth="1"/>
    <col min="13335" max="13336" width="9" style="285"/>
    <col min="13337" max="13337" width="9.625" style="285" bestFit="1" customWidth="1"/>
    <col min="13338" max="13340" width="9" style="285"/>
    <col min="13341" max="13341" width="3.625" style="285" customWidth="1"/>
    <col min="13342" max="13342" width="9.25" style="285" customWidth="1"/>
    <col min="13343" max="13568" width="9" style="285"/>
    <col min="13569" max="13569" width="3.625" style="285" customWidth="1"/>
    <col min="13570" max="13570" width="10.375" style="285" customWidth="1"/>
    <col min="13571" max="13571" width="9.625" style="285" customWidth="1"/>
    <col min="13572" max="13582" width="9" style="285"/>
    <col min="13583" max="13584" width="7.875" style="285" customWidth="1"/>
    <col min="13585" max="13585" width="8.625" style="285" customWidth="1"/>
    <col min="13586" max="13586" width="8.125" style="285" customWidth="1"/>
    <col min="13587" max="13587" width="6.875" style="285" customWidth="1"/>
    <col min="13588" max="13588" width="0.5" style="285" customWidth="1"/>
    <col min="13589" max="13590" width="6.875" style="285" customWidth="1"/>
    <col min="13591" max="13592" width="9" style="285"/>
    <col min="13593" max="13593" width="9.625" style="285" bestFit="1" customWidth="1"/>
    <col min="13594" max="13596" width="9" style="285"/>
    <col min="13597" max="13597" width="3.625" style="285" customWidth="1"/>
    <col min="13598" max="13598" width="9.25" style="285" customWidth="1"/>
    <col min="13599" max="13824" width="9" style="285"/>
    <col min="13825" max="13825" width="3.625" style="285" customWidth="1"/>
    <col min="13826" max="13826" width="10.375" style="285" customWidth="1"/>
    <col min="13827" max="13827" width="9.625" style="285" customWidth="1"/>
    <col min="13828" max="13838" width="9" style="285"/>
    <col min="13839" max="13840" width="7.875" style="285" customWidth="1"/>
    <col min="13841" max="13841" width="8.625" style="285" customWidth="1"/>
    <col min="13842" max="13842" width="8.125" style="285" customWidth="1"/>
    <col min="13843" max="13843" width="6.875" style="285" customWidth="1"/>
    <col min="13844" max="13844" width="0.5" style="285" customWidth="1"/>
    <col min="13845" max="13846" width="6.875" style="285" customWidth="1"/>
    <col min="13847" max="13848" width="9" style="285"/>
    <col min="13849" max="13849" width="9.625" style="285" bestFit="1" customWidth="1"/>
    <col min="13850" max="13852" width="9" style="285"/>
    <col min="13853" max="13853" width="3.625" style="285" customWidth="1"/>
    <col min="13854" max="13854" width="9.25" style="285" customWidth="1"/>
    <col min="13855" max="14080" width="9" style="285"/>
    <col min="14081" max="14081" width="3.625" style="285" customWidth="1"/>
    <col min="14082" max="14082" width="10.375" style="285" customWidth="1"/>
    <col min="14083" max="14083" width="9.625" style="285" customWidth="1"/>
    <col min="14084" max="14094" width="9" style="285"/>
    <col min="14095" max="14096" width="7.875" style="285" customWidth="1"/>
    <col min="14097" max="14097" width="8.625" style="285" customWidth="1"/>
    <col min="14098" max="14098" width="8.125" style="285" customWidth="1"/>
    <col min="14099" max="14099" width="6.875" style="285" customWidth="1"/>
    <col min="14100" max="14100" width="0.5" style="285" customWidth="1"/>
    <col min="14101" max="14102" width="6.875" style="285" customWidth="1"/>
    <col min="14103" max="14104" width="9" style="285"/>
    <col min="14105" max="14105" width="9.625" style="285" bestFit="1" customWidth="1"/>
    <col min="14106" max="14108" width="9" style="285"/>
    <col min="14109" max="14109" width="3.625" style="285" customWidth="1"/>
    <col min="14110" max="14110" width="9.25" style="285" customWidth="1"/>
    <col min="14111" max="14336" width="9" style="285"/>
    <col min="14337" max="14337" width="3.625" style="285" customWidth="1"/>
    <col min="14338" max="14338" width="10.375" style="285" customWidth="1"/>
    <col min="14339" max="14339" width="9.625" style="285" customWidth="1"/>
    <col min="14340" max="14350" width="9" style="285"/>
    <col min="14351" max="14352" width="7.875" style="285" customWidth="1"/>
    <col min="14353" max="14353" width="8.625" style="285" customWidth="1"/>
    <col min="14354" max="14354" width="8.125" style="285" customWidth="1"/>
    <col min="14355" max="14355" width="6.875" style="285" customWidth="1"/>
    <col min="14356" max="14356" width="0.5" style="285" customWidth="1"/>
    <col min="14357" max="14358" width="6.875" style="285" customWidth="1"/>
    <col min="14359" max="14360" width="9" style="285"/>
    <col min="14361" max="14361" width="9.625" style="285" bestFit="1" customWidth="1"/>
    <col min="14362" max="14364" width="9" style="285"/>
    <col min="14365" max="14365" width="3.625" style="285" customWidth="1"/>
    <col min="14366" max="14366" width="9.25" style="285" customWidth="1"/>
    <col min="14367" max="14592" width="9" style="285"/>
    <col min="14593" max="14593" width="3.625" style="285" customWidth="1"/>
    <col min="14594" max="14594" width="10.375" style="285" customWidth="1"/>
    <col min="14595" max="14595" width="9.625" style="285" customWidth="1"/>
    <col min="14596" max="14606" width="9" style="285"/>
    <col min="14607" max="14608" width="7.875" style="285" customWidth="1"/>
    <col min="14609" max="14609" width="8.625" style="285" customWidth="1"/>
    <col min="14610" max="14610" width="8.125" style="285" customWidth="1"/>
    <col min="14611" max="14611" width="6.875" style="285" customWidth="1"/>
    <col min="14612" max="14612" width="0.5" style="285" customWidth="1"/>
    <col min="14613" max="14614" width="6.875" style="285" customWidth="1"/>
    <col min="14615" max="14616" width="9" style="285"/>
    <col min="14617" max="14617" width="9.625" style="285" bestFit="1" customWidth="1"/>
    <col min="14618" max="14620" width="9" style="285"/>
    <col min="14621" max="14621" width="3.625" style="285" customWidth="1"/>
    <col min="14622" max="14622" width="9.25" style="285" customWidth="1"/>
    <col min="14623" max="14848" width="9" style="285"/>
    <col min="14849" max="14849" width="3.625" style="285" customWidth="1"/>
    <col min="14850" max="14850" width="10.375" style="285" customWidth="1"/>
    <col min="14851" max="14851" width="9.625" style="285" customWidth="1"/>
    <col min="14852" max="14862" width="9" style="285"/>
    <col min="14863" max="14864" width="7.875" style="285" customWidth="1"/>
    <col min="14865" max="14865" width="8.625" style="285" customWidth="1"/>
    <col min="14866" max="14866" width="8.125" style="285" customWidth="1"/>
    <col min="14867" max="14867" width="6.875" style="285" customWidth="1"/>
    <col min="14868" max="14868" width="0.5" style="285" customWidth="1"/>
    <col min="14869" max="14870" width="6.875" style="285" customWidth="1"/>
    <col min="14871" max="14872" width="9" style="285"/>
    <col min="14873" max="14873" width="9.625" style="285" bestFit="1" customWidth="1"/>
    <col min="14874" max="14876" width="9" style="285"/>
    <col min="14877" max="14877" width="3.625" style="285" customWidth="1"/>
    <col min="14878" max="14878" width="9.25" style="285" customWidth="1"/>
    <col min="14879" max="15104" width="9" style="285"/>
    <col min="15105" max="15105" width="3.625" style="285" customWidth="1"/>
    <col min="15106" max="15106" width="10.375" style="285" customWidth="1"/>
    <col min="15107" max="15107" width="9.625" style="285" customWidth="1"/>
    <col min="15108" max="15118" width="9" style="285"/>
    <col min="15119" max="15120" width="7.875" style="285" customWidth="1"/>
    <col min="15121" max="15121" width="8.625" style="285" customWidth="1"/>
    <col min="15122" max="15122" width="8.125" style="285" customWidth="1"/>
    <col min="15123" max="15123" width="6.875" style="285" customWidth="1"/>
    <col min="15124" max="15124" width="0.5" style="285" customWidth="1"/>
    <col min="15125" max="15126" width="6.875" style="285" customWidth="1"/>
    <col min="15127" max="15128" width="9" style="285"/>
    <col min="15129" max="15129" width="9.625" style="285" bestFit="1" customWidth="1"/>
    <col min="15130" max="15132" width="9" style="285"/>
    <col min="15133" max="15133" width="3.625" style="285" customWidth="1"/>
    <col min="15134" max="15134" width="9.25" style="285" customWidth="1"/>
    <col min="15135" max="15360" width="9" style="285"/>
    <col min="15361" max="15361" width="3.625" style="285" customWidth="1"/>
    <col min="15362" max="15362" width="10.375" style="285" customWidth="1"/>
    <col min="15363" max="15363" width="9.625" style="285" customWidth="1"/>
    <col min="15364" max="15374" width="9" style="285"/>
    <col min="15375" max="15376" width="7.875" style="285" customWidth="1"/>
    <col min="15377" max="15377" width="8.625" style="285" customWidth="1"/>
    <col min="15378" max="15378" width="8.125" style="285" customWidth="1"/>
    <col min="15379" max="15379" width="6.875" style="285" customWidth="1"/>
    <col min="15380" max="15380" width="0.5" style="285" customWidth="1"/>
    <col min="15381" max="15382" width="6.875" style="285" customWidth="1"/>
    <col min="15383" max="15384" width="9" style="285"/>
    <col min="15385" max="15385" width="9.625" style="285" bestFit="1" customWidth="1"/>
    <col min="15386" max="15388" width="9" style="285"/>
    <col min="15389" max="15389" width="3.625" style="285" customWidth="1"/>
    <col min="15390" max="15390" width="9.25" style="285" customWidth="1"/>
    <col min="15391" max="15616" width="9" style="285"/>
    <col min="15617" max="15617" width="3.625" style="285" customWidth="1"/>
    <col min="15618" max="15618" width="10.375" style="285" customWidth="1"/>
    <col min="15619" max="15619" width="9.625" style="285" customWidth="1"/>
    <col min="15620" max="15630" width="9" style="285"/>
    <col min="15631" max="15632" width="7.875" style="285" customWidth="1"/>
    <col min="15633" max="15633" width="8.625" style="285" customWidth="1"/>
    <col min="15634" max="15634" width="8.125" style="285" customWidth="1"/>
    <col min="15635" max="15635" width="6.875" style="285" customWidth="1"/>
    <col min="15636" max="15636" width="0.5" style="285" customWidth="1"/>
    <col min="15637" max="15638" width="6.875" style="285" customWidth="1"/>
    <col min="15639" max="15640" width="9" style="285"/>
    <col min="15641" max="15641" width="9.625" style="285" bestFit="1" customWidth="1"/>
    <col min="15642" max="15644" width="9" style="285"/>
    <col min="15645" max="15645" width="3.625" style="285" customWidth="1"/>
    <col min="15646" max="15646" width="9.25" style="285" customWidth="1"/>
    <col min="15647" max="15872" width="9" style="285"/>
    <col min="15873" max="15873" width="3.625" style="285" customWidth="1"/>
    <col min="15874" max="15874" width="10.375" style="285" customWidth="1"/>
    <col min="15875" max="15875" width="9.625" style="285" customWidth="1"/>
    <col min="15876" max="15886" width="9" style="285"/>
    <col min="15887" max="15888" width="7.875" style="285" customWidth="1"/>
    <col min="15889" max="15889" width="8.625" style="285" customWidth="1"/>
    <col min="15890" max="15890" width="8.125" style="285" customWidth="1"/>
    <col min="15891" max="15891" width="6.875" style="285" customWidth="1"/>
    <col min="15892" max="15892" width="0.5" style="285" customWidth="1"/>
    <col min="15893" max="15894" width="6.875" style="285" customWidth="1"/>
    <col min="15895" max="15896" width="9" style="285"/>
    <col min="15897" max="15897" width="9.625" style="285" bestFit="1" customWidth="1"/>
    <col min="15898" max="15900" width="9" style="285"/>
    <col min="15901" max="15901" width="3.625" style="285" customWidth="1"/>
    <col min="15902" max="15902" width="9.25" style="285" customWidth="1"/>
    <col min="15903" max="16128" width="9" style="285"/>
    <col min="16129" max="16129" width="3.625" style="285" customWidth="1"/>
    <col min="16130" max="16130" width="10.375" style="285" customWidth="1"/>
    <col min="16131" max="16131" width="9.625" style="285" customWidth="1"/>
    <col min="16132" max="16142" width="9" style="285"/>
    <col min="16143" max="16144" width="7.875" style="285" customWidth="1"/>
    <col min="16145" max="16145" width="8.625" style="285" customWidth="1"/>
    <col min="16146" max="16146" width="8.125" style="285" customWidth="1"/>
    <col min="16147" max="16147" width="6.875" style="285" customWidth="1"/>
    <col min="16148" max="16148" width="0.5" style="285" customWidth="1"/>
    <col min="16149" max="16150" width="6.875" style="285" customWidth="1"/>
    <col min="16151" max="16152" width="9" style="285"/>
    <col min="16153" max="16153" width="9.625" style="285" bestFit="1" customWidth="1"/>
    <col min="16154" max="16156" width="9" style="285"/>
    <col min="16157" max="16157" width="3.625" style="285" customWidth="1"/>
    <col min="16158" max="16158" width="9.25" style="285" customWidth="1"/>
    <col min="16159" max="16384" width="9" style="285"/>
  </cols>
  <sheetData>
    <row r="1" spans="1:31" ht="19.5" customHeight="1">
      <c r="A1" s="290"/>
      <c r="B1" s="290"/>
      <c r="C1" s="290"/>
      <c r="D1" s="290"/>
      <c r="E1" s="291" t="s">
        <v>530</v>
      </c>
      <c r="F1" s="290"/>
      <c r="G1" s="680" t="s">
        <v>192</v>
      </c>
      <c r="H1" s="680"/>
      <c r="I1" s="680"/>
      <c r="J1" s="680"/>
      <c r="K1" s="680"/>
      <c r="L1" s="680"/>
      <c r="M1" s="680"/>
      <c r="N1" s="290"/>
      <c r="O1" s="290"/>
      <c r="Q1" s="680" t="s">
        <v>191</v>
      </c>
      <c r="R1" s="680"/>
      <c r="S1" s="680"/>
      <c r="T1" s="680"/>
      <c r="U1" s="680"/>
      <c r="V1" s="680"/>
      <c r="W1" s="680"/>
      <c r="X1" s="680"/>
      <c r="Y1" s="680"/>
      <c r="Z1" s="292"/>
      <c r="AA1" s="292" t="s">
        <v>124</v>
      </c>
      <c r="AB1" s="290"/>
    </row>
    <row r="2" spans="1:31">
      <c r="A2" s="293"/>
      <c r="B2" s="293" t="s">
        <v>123</v>
      </c>
      <c r="C2" s="293"/>
      <c r="D2" s="294"/>
      <c r="E2" s="293"/>
      <c r="F2" s="293"/>
      <c r="G2" s="293"/>
      <c r="H2" s="293"/>
      <c r="I2" s="293"/>
      <c r="J2" s="293"/>
      <c r="K2" s="293"/>
      <c r="L2" s="293"/>
      <c r="M2" s="293"/>
      <c r="N2" s="293"/>
      <c r="O2" s="293"/>
      <c r="P2" s="293"/>
      <c r="Q2" s="293"/>
      <c r="R2" s="293"/>
      <c r="S2" s="293"/>
      <c r="T2" s="293"/>
      <c r="U2" s="293"/>
      <c r="V2" s="293"/>
      <c r="W2" s="295"/>
      <c r="X2" s="295"/>
      <c r="Y2" s="296"/>
      <c r="Z2" s="296"/>
      <c r="AA2" s="297"/>
    </row>
    <row r="3" spans="1:31" s="299" customFormat="1" ht="54" customHeight="1">
      <c r="A3" s="670" t="s">
        <v>121</v>
      </c>
      <c r="B3" s="671"/>
      <c r="C3" s="671" t="s">
        <v>63</v>
      </c>
      <c r="D3" s="298" t="s">
        <v>188</v>
      </c>
      <c r="E3" s="298"/>
      <c r="F3" s="298"/>
      <c r="G3" s="298"/>
      <c r="H3" s="298"/>
      <c r="I3" s="298"/>
      <c r="J3" s="298"/>
      <c r="K3" s="672" t="s">
        <v>307</v>
      </c>
      <c r="L3" s="673" t="s">
        <v>308</v>
      </c>
      <c r="M3" s="674"/>
      <c r="N3" s="672" t="s">
        <v>187</v>
      </c>
      <c r="O3" s="696" t="s">
        <v>186</v>
      </c>
      <c r="P3" s="697"/>
      <c r="Q3" s="672" t="s">
        <v>259</v>
      </c>
      <c r="R3" s="672" t="s">
        <v>120</v>
      </c>
      <c r="S3" s="673" t="s">
        <v>119</v>
      </c>
      <c r="T3" s="570"/>
      <c r="U3" s="698" t="s">
        <v>184</v>
      </c>
      <c r="V3" s="699"/>
      <c r="W3" s="700" t="s">
        <v>71</v>
      </c>
      <c r="X3" s="688" t="s">
        <v>183</v>
      </c>
      <c r="Y3" s="687" t="s">
        <v>260</v>
      </c>
      <c r="Z3" s="687" t="s">
        <v>181</v>
      </c>
      <c r="AA3" s="689" t="s">
        <v>309</v>
      </c>
      <c r="AB3" s="690"/>
      <c r="AC3" s="691" t="s">
        <v>118</v>
      </c>
      <c r="AD3" s="692"/>
    </row>
    <row r="4" spans="1:31" s="299" customFormat="1" ht="57" customHeight="1">
      <c r="A4" s="670"/>
      <c r="B4" s="671"/>
      <c r="C4" s="671"/>
      <c r="D4" s="300" t="s">
        <v>63</v>
      </c>
      <c r="E4" s="301" t="s">
        <v>179</v>
      </c>
      <c r="F4" s="301" t="s">
        <v>178</v>
      </c>
      <c r="G4" s="301" t="s">
        <v>310</v>
      </c>
      <c r="H4" s="301" t="s">
        <v>137</v>
      </c>
      <c r="I4" s="301" t="s">
        <v>180</v>
      </c>
      <c r="J4" s="301" t="s">
        <v>135</v>
      </c>
      <c r="K4" s="672"/>
      <c r="L4" s="301" t="s">
        <v>311</v>
      </c>
      <c r="M4" s="301" t="s">
        <v>68</v>
      </c>
      <c r="N4" s="672"/>
      <c r="O4" s="302" t="s">
        <v>253</v>
      </c>
      <c r="P4" s="303" t="s">
        <v>254</v>
      </c>
      <c r="Q4" s="672"/>
      <c r="R4" s="672"/>
      <c r="S4" s="673"/>
      <c r="T4" s="584"/>
      <c r="U4" s="583" t="s">
        <v>253</v>
      </c>
      <c r="V4" s="304" t="s">
        <v>254</v>
      </c>
      <c r="W4" s="700"/>
      <c r="X4" s="688"/>
      <c r="Y4" s="687"/>
      <c r="Z4" s="687"/>
      <c r="AA4" s="585" t="s">
        <v>179</v>
      </c>
      <c r="AB4" s="301" t="s">
        <v>178</v>
      </c>
      <c r="AC4" s="691"/>
      <c r="AD4" s="692"/>
    </row>
    <row r="5" spans="1:31" s="299" customFormat="1" ht="10.5" customHeight="1">
      <c r="A5" s="305"/>
      <c r="B5" s="306"/>
      <c r="C5" s="307"/>
      <c r="D5" s="308"/>
      <c r="E5" s="309"/>
      <c r="F5" s="309"/>
      <c r="G5" s="309"/>
      <c r="H5" s="309"/>
      <c r="I5" s="309"/>
      <c r="J5" s="310"/>
      <c r="K5" s="307"/>
      <c r="L5" s="311"/>
      <c r="M5" s="310"/>
      <c r="N5" s="307"/>
      <c r="O5" s="308"/>
      <c r="P5" s="312"/>
      <c r="Q5" s="307"/>
      <c r="R5" s="313"/>
      <c r="S5" s="308"/>
      <c r="T5" s="307"/>
      <c r="U5" s="314"/>
      <c r="V5" s="314"/>
      <c r="W5" s="313"/>
      <c r="X5" s="313"/>
      <c r="Y5" s="315"/>
      <c r="Z5" s="316"/>
      <c r="AA5" s="317"/>
      <c r="AB5" s="317"/>
      <c r="AC5" s="318"/>
      <c r="AD5" s="319"/>
    </row>
    <row r="6" spans="1:31" s="299" customFormat="1" ht="15.6" customHeight="1">
      <c r="A6" s="684" t="s">
        <v>286</v>
      </c>
      <c r="B6" s="685"/>
      <c r="C6" s="320">
        <v>14765</v>
      </c>
      <c r="D6" s="321">
        <v>6375</v>
      </c>
      <c r="E6" s="320">
        <v>4637</v>
      </c>
      <c r="F6" s="320">
        <v>1138</v>
      </c>
      <c r="G6" s="320">
        <v>3</v>
      </c>
      <c r="H6" s="320">
        <v>0</v>
      </c>
      <c r="I6" s="320">
        <v>596</v>
      </c>
      <c r="J6" s="322">
        <v>1</v>
      </c>
      <c r="K6" s="320">
        <v>2973</v>
      </c>
      <c r="L6" s="321">
        <v>804</v>
      </c>
      <c r="M6" s="322">
        <v>76</v>
      </c>
      <c r="N6" s="320">
        <v>194</v>
      </c>
      <c r="O6" s="321">
        <v>3925</v>
      </c>
      <c r="P6" s="322">
        <v>12</v>
      </c>
      <c r="Q6" s="323">
        <v>93</v>
      </c>
      <c r="R6" s="320">
        <v>313</v>
      </c>
      <c r="S6" s="321">
        <v>0</v>
      </c>
      <c r="T6" s="320">
        <v>0</v>
      </c>
      <c r="U6" s="324">
        <v>5</v>
      </c>
      <c r="V6" s="324">
        <v>2</v>
      </c>
      <c r="W6" s="324">
        <v>3944</v>
      </c>
      <c r="X6" s="324">
        <v>1757</v>
      </c>
      <c r="Y6" s="325">
        <v>43.176430748391468</v>
      </c>
      <c r="Z6" s="326">
        <v>26.711818489671519</v>
      </c>
      <c r="AA6" s="320">
        <v>5511</v>
      </c>
      <c r="AB6" s="320">
        <v>1154</v>
      </c>
      <c r="AC6" s="693" t="s">
        <v>287</v>
      </c>
      <c r="AD6" s="694"/>
    </row>
    <row r="7" spans="1:31" ht="10.5" customHeight="1">
      <c r="A7" s="327"/>
      <c r="B7" s="328"/>
      <c r="C7" s="329"/>
      <c r="D7" s="330"/>
      <c r="E7" s="331"/>
      <c r="F7" s="331"/>
      <c r="G7" s="331"/>
      <c r="H7" s="331"/>
      <c r="I7" s="331"/>
      <c r="J7" s="332"/>
      <c r="K7" s="329"/>
      <c r="L7" s="330"/>
      <c r="M7" s="332"/>
      <c r="N7" s="329"/>
      <c r="O7" s="330"/>
      <c r="P7" s="332"/>
      <c r="Q7" s="329"/>
      <c r="R7" s="333"/>
      <c r="S7" s="330"/>
      <c r="T7" s="329"/>
      <c r="U7" s="334"/>
      <c r="V7" s="334"/>
      <c r="W7" s="333"/>
      <c r="X7" s="333"/>
      <c r="Y7" s="335"/>
      <c r="Z7" s="336"/>
      <c r="AA7" s="329"/>
      <c r="AB7" s="329"/>
      <c r="AC7" s="337"/>
      <c r="AD7" s="338"/>
    </row>
    <row r="8" spans="1:31" s="299" customFormat="1" ht="15.6" customHeight="1">
      <c r="A8" s="686" t="s">
        <v>288</v>
      </c>
      <c r="B8" s="685"/>
      <c r="C8" s="339">
        <v>14489</v>
      </c>
      <c r="D8" s="340">
        <v>6405</v>
      </c>
      <c r="E8" s="339">
        <v>4689</v>
      </c>
      <c r="F8" s="339">
        <v>1146</v>
      </c>
      <c r="G8" s="339">
        <v>6</v>
      </c>
      <c r="H8" s="339">
        <v>1</v>
      </c>
      <c r="I8" s="339">
        <v>563</v>
      </c>
      <c r="J8" s="341">
        <v>0</v>
      </c>
      <c r="K8" s="339">
        <v>2739</v>
      </c>
      <c r="L8" s="340">
        <v>784</v>
      </c>
      <c r="M8" s="341">
        <v>63</v>
      </c>
      <c r="N8" s="339">
        <v>167</v>
      </c>
      <c r="O8" s="340">
        <v>3842</v>
      </c>
      <c r="P8" s="341">
        <v>24</v>
      </c>
      <c r="Q8" s="342">
        <v>63</v>
      </c>
      <c r="R8" s="339">
        <v>400</v>
      </c>
      <c r="S8" s="340">
        <v>2</v>
      </c>
      <c r="T8" s="339">
        <v>0</v>
      </c>
      <c r="U8" s="343">
        <v>7</v>
      </c>
      <c r="V8" s="343">
        <v>2</v>
      </c>
      <c r="W8" s="343">
        <f>SUM(O8+P8+U8+V8)</f>
        <v>3875</v>
      </c>
      <c r="X8" s="343">
        <v>1675</v>
      </c>
      <c r="Y8" s="344">
        <v>44.2</v>
      </c>
      <c r="Z8" s="345">
        <v>26.711818489671519</v>
      </c>
      <c r="AA8" s="339">
        <v>5582</v>
      </c>
      <c r="AB8" s="339">
        <v>1169</v>
      </c>
      <c r="AC8" s="695" t="s">
        <v>289</v>
      </c>
      <c r="AD8" s="676"/>
      <c r="AE8" s="346">
        <f>SUM(E8:R8)-C8</f>
        <v>-2</v>
      </c>
    </row>
    <row r="9" spans="1:31" s="299" customFormat="1" ht="10.5" customHeight="1">
      <c r="A9" s="347"/>
      <c r="B9" s="348"/>
      <c r="C9" s="349"/>
      <c r="D9" s="340"/>
      <c r="E9" s="339"/>
      <c r="F9" s="339"/>
      <c r="G9" s="339"/>
      <c r="H9" s="339"/>
      <c r="I9" s="339"/>
      <c r="J9" s="341"/>
      <c r="K9" s="339"/>
      <c r="L9" s="340"/>
      <c r="M9" s="341"/>
      <c r="N9" s="339"/>
      <c r="O9" s="340"/>
      <c r="P9" s="341"/>
      <c r="Q9" s="342"/>
      <c r="R9" s="339"/>
      <c r="S9" s="340"/>
      <c r="T9" s="339"/>
      <c r="U9" s="343"/>
      <c r="V9" s="343"/>
      <c r="W9" s="342"/>
      <c r="X9" s="342"/>
      <c r="Y9" s="350"/>
      <c r="Z9" s="351"/>
      <c r="AA9" s="339"/>
      <c r="AB9" s="339"/>
      <c r="AC9" s="352"/>
      <c r="AD9" s="353"/>
      <c r="AE9" s="346"/>
    </row>
    <row r="10" spans="1:31" ht="12.95" customHeight="1">
      <c r="A10" s="677" t="s">
        <v>117</v>
      </c>
      <c r="B10" s="662"/>
      <c r="C10" s="354">
        <v>0</v>
      </c>
      <c r="D10" s="355">
        <v>0</v>
      </c>
      <c r="E10" s="354">
        <v>0</v>
      </c>
      <c r="F10" s="354">
        <v>0</v>
      </c>
      <c r="G10" s="354">
        <v>0</v>
      </c>
      <c r="H10" s="354">
        <v>0</v>
      </c>
      <c r="I10" s="354">
        <v>0</v>
      </c>
      <c r="J10" s="356">
        <v>0</v>
      </c>
      <c r="K10" s="354">
        <v>0</v>
      </c>
      <c r="L10" s="355">
        <v>0</v>
      </c>
      <c r="M10" s="356">
        <v>0</v>
      </c>
      <c r="N10" s="354">
        <v>0</v>
      </c>
      <c r="O10" s="355">
        <v>0</v>
      </c>
      <c r="P10" s="356">
        <v>0</v>
      </c>
      <c r="Q10" s="357">
        <v>0</v>
      </c>
      <c r="R10" s="354">
        <v>0</v>
      </c>
      <c r="S10" s="355">
        <v>0</v>
      </c>
      <c r="T10" s="354">
        <v>0</v>
      </c>
      <c r="U10" s="358">
        <v>0</v>
      </c>
      <c r="V10" s="358">
        <v>0</v>
      </c>
      <c r="W10" s="324">
        <f t="shared" ref="W10:W73" si="0">SUM(O10+P10+U10+V10)</f>
        <v>0</v>
      </c>
      <c r="X10" s="357">
        <v>0</v>
      </c>
      <c r="Y10" s="359">
        <v>0</v>
      </c>
      <c r="Z10" s="360">
        <v>0</v>
      </c>
      <c r="AA10" s="354">
        <v>0</v>
      </c>
      <c r="AB10" s="354">
        <v>0</v>
      </c>
      <c r="AC10" s="683" t="s">
        <v>117</v>
      </c>
      <c r="AD10" s="679" t="s">
        <v>177</v>
      </c>
      <c r="AE10" s="346">
        <f>SUM(E10:R10)-C10</f>
        <v>0</v>
      </c>
    </row>
    <row r="11" spans="1:31" ht="14.25" customHeight="1">
      <c r="A11" s="677" t="s">
        <v>116</v>
      </c>
      <c r="B11" s="678"/>
      <c r="C11" s="361">
        <v>10086</v>
      </c>
      <c r="D11" s="355">
        <v>4243</v>
      </c>
      <c r="E11" s="354">
        <v>3272</v>
      </c>
      <c r="F11" s="361">
        <v>921</v>
      </c>
      <c r="G11" s="361">
        <v>4</v>
      </c>
      <c r="H11" s="361">
        <v>1</v>
      </c>
      <c r="I11" s="361">
        <v>45</v>
      </c>
      <c r="J11" s="362">
        <v>0</v>
      </c>
      <c r="K11" s="361">
        <v>1973</v>
      </c>
      <c r="L11" s="363">
        <v>450</v>
      </c>
      <c r="M11" s="362">
        <v>57</v>
      </c>
      <c r="N11" s="361">
        <v>131</v>
      </c>
      <c r="O11" s="363">
        <v>2919</v>
      </c>
      <c r="P11" s="362">
        <v>5</v>
      </c>
      <c r="Q11" s="364">
        <v>39</v>
      </c>
      <c r="R11" s="361">
        <v>267</v>
      </c>
      <c r="S11" s="363">
        <v>2</v>
      </c>
      <c r="T11" s="361">
        <v>0</v>
      </c>
      <c r="U11" s="365">
        <v>6</v>
      </c>
      <c r="V11" s="365">
        <v>2</v>
      </c>
      <c r="W11" s="521">
        <f t="shared" si="0"/>
        <v>2932</v>
      </c>
      <c r="X11" s="364">
        <v>1334</v>
      </c>
      <c r="Y11" s="366">
        <v>42.1</v>
      </c>
      <c r="Z11" s="367">
        <v>29.1</v>
      </c>
      <c r="AA11" s="368">
        <v>3920</v>
      </c>
      <c r="AB11" s="368">
        <v>944</v>
      </c>
      <c r="AC11" s="683" t="s">
        <v>116</v>
      </c>
      <c r="AD11" s="679" t="s">
        <v>176</v>
      </c>
      <c r="AE11" s="346">
        <f>SUM(E11:R11)-C11</f>
        <v>-2</v>
      </c>
    </row>
    <row r="12" spans="1:31" ht="12.95" customHeight="1">
      <c r="A12" s="677" t="s">
        <v>115</v>
      </c>
      <c r="B12" s="678"/>
      <c r="C12" s="361">
        <v>4403</v>
      </c>
      <c r="D12" s="355">
        <v>2162</v>
      </c>
      <c r="E12" s="354">
        <v>1417</v>
      </c>
      <c r="F12" s="361">
        <v>225</v>
      </c>
      <c r="G12" s="361">
        <v>2</v>
      </c>
      <c r="H12" s="361">
        <v>0</v>
      </c>
      <c r="I12" s="361">
        <v>518</v>
      </c>
      <c r="J12" s="362">
        <v>0</v>
      </c>
      <c r="K12" s="361">
        <v>766</v>
      </c>
      <c r="L12" s="363">
        <v>334</v>
      </c>
      <c r="M12" s="362">
        <v>6</v>
      </c>
      <c r="N12" s="361">
        <v>36</v>
      </c>
      <c r="O12" s="363">
        <v>923</v>
      </c>
      <c r="P12" s="362">
        <v>19</v>
      </c>
      <c r="Q12" s="364">
        <v>24</v>
      </c>
      <c r="R12" s="361">
        <v>133</v>
      </c>
      <c r="S12" s="363">
        <v>0</v>
      </c>
      <c r="T12" s="361">
        <v>0</v>
      </c>
      <c r="U12" s="365">
        <v>1</v>
      </c>
      <c r="V12" s="365">
        <v>0</v>
      </c>
      <c r="W12" s="521">
        <f t="shared" si="0"/>
        <v>943</v>
      </c>
      <c r="X12" s="364">
        <v>341</v>
      </c>
      <c r="Y12" s="366">
        <v>49.1</v>
      </c>
      <c r="Z12" s="367">
        <v>21.4</v>
      </c>
      <c r="AA12" s="368">
        <v>1662</v>
      </c>
      <c r="AB12" s="368">
        <v>225</v>
      </c>
      <c r="AC12" s="683" t="s">
        <v>115</v>
      </c>
      <c r="AD12" s="679"/>
      <c r="AE12" s="346">
        <f>SUM(E12:R12)-C12</f>
        <v>0</v>
      </c>
    </row>
    <row r="13" spans="1:31" ht="10.5" customHeight="1">
      <c r="A13" s="327"/>
      <c r="B13" s="328"/>
      <c r="C13" s="369"/>
      <c r="D13" s="370"/>
      <c r="E13" s="369"/>
      <c r="F13" s="369"/>
      <c r="G13" s="369">
        <v>0</v>
      </c>
      <c r="H13" s="369"/>
      <c r="I13" s="369"/>
      <c r="J13" s="369"/>
      <c r="K13" s="521"/>
      <c r="L13" s="370"/>
      <c r="M13" s="371"/>
      <c r="N13" s="369"/>
      <c r="O13" s="370"/>
      <c r="P13" s="371"/>
      <c r="Q13" s="372"/>
      <c r="R13" s="369"/>
      <c r="S13" s="370"/>
      <c r="T13" s="369"/>
      <c r="U13" s="373"/>
      <c r="V13" s="373"/>
      <c r="W13" s="521"/>
      <c r="X13" s="364"/>
      <c r="Y13" s="359"/>
      <c r="Z13" s="360"/>
      <c r="AA13" s="361"/>
      <c r="AB13" s="361"/>
      <c r="AC13" s="374"/>
      <c r="AD13" s="375"/>
      <c r="AE13" s="346"/>
    </row>
    <row r="14" spans="1:31" ht="14.25">
      <c r="A14" s="659" t="s">
        <v>114</v>
      </c>
      <c r="B14" s="660"/>
      <c r="C14" s="361">
        <v>5683</v>
      </c>
      <c r="D14" s="363">
        <v>2932</v>
      </c>
      <c r="E14" s="361">
        <v>2410</v>
      </c>
      <c r="F14" s="361">
        <v>510</v>
      </c>
      <c r="G14" s="361">
        <v>3</v>
      </c>
      <c r="H14" s="361">
        <v>0</v>
      </c>
      <c r="I14" s="361">
        <v>9</v>
      </c>
      <c r="J14" s="362">
        <v>0</v>
      </c>
      <c r="K14" s="361">
        <v>893</v>
      </c>
      <c r="L14" s="363">
        <v>553</v>
      </c>
      <c r="M14" s="362">
        <v>24</v>
      </c>
      <c r="N14" s="361">
        <v>43</v>
      </c>
      <c r="O14" s="363">
        <v>1011</v>
      </c>
      <c r="P14" s="362">
        <v>1</v>
      </c>
      <c r="Q14" s="364">
        <v>23</v>
      </c>
      <c r="R14" s="361">
        <v>203</v>
      </c>
      <c r="S14" s="363">
        <v>0</v>
      </c>
      <c r="T14" s="361">
        <v>0</v>
      </c>
      <c r="U14" s="365">
        <v>1</v>
      </c>
      <c r="V14" s="365">
        <v>0</v>
      </c>
      <c r="W14" s="521">
        <f t="shared" si="0"/>
        <v>1013</v>
      </c>
      <c r="X14" s="364">
        <v>418</v>
      </c>
      <c r="Y14" s="366">
        <v>51.592468766496602</v>
      </c>
      <c r="Z14" s="376">
        <v>17.825092380784799</v>
      </c>
      <c r="AA14" s="361">
        <v>3042</v>
      </c>
      <c r="AB14" s="361">
        <v>519</v>
      </c>
      <c r="AC14" s="681" t="s">
        <v>114</v>
      </c>
      <c r="AD14" s="659"/>
    </row>
    <row r="15" spans="1:31" ht="14.25">
      <c r="A15" s="659" t="s">
        <v>113</v>
      </c>
      <c r="B15" s="660"/>
      <c r="C15" s="361">
        <v>1074</v>
      </c>
      <c r="D15" s="363">
        <v>347</v>
      </c>
      <c r="E15" s="361">
        <v>248</v>
      </c>
      <c r="F15" s="361">
        <v>98</v>
      </c>
      <c r="G15" s="361">
        <v>1</v>
      </c>
      <c r="H15" s="361">
        <v>0</v>
      </c>
      <c r="I15" s="361">
        <v>0</v>
      </c>
      <c r="J15" s="362">
        <v>0</v>
      </c>
      <c r="K15" s="361">
        <v>254</v>
      </c>
      <c r="L15" s="363">
        <v>6</v>
      </c>
      <c r="M15" s="362">
        <v>3</v>
      </c>
      <c r="N15" s="361">
        <v>17</v>
      </c>
      <c r="O15" s="363">
        <v>411</v>
      </c>
      <c r="P15" s="362">
        <v>0</v>
      </c>
      <c r="Q15" s="364">
        <v>3</v>
      </c>
      <c r="R15" s="361">
        <v>32</v>
      </c>
      <c r="S15" s="363">
        <v>1</v>
      </c>
      <c r="T15" s="361">
        <v>0</v>
      </c>
      <c r="U15" s="365">
        <v>0</v>
      </c>
      <c r="V15" s="365">
        <v>0</v>
      </c>
      <c r="W15" s="521">
        <f t="shared" si="0"/>
        <v>411</v>
      </c>
      <c r="X15" s="364">
        <v>191</v>
      </c>
      <c r="Y15" s="366">
        <v>32.309124767225299</v>
      </c>
      <c r="Z15" s="376">
        <v>38.268156424581001</v>
      </c>
      <c r="AA15" s="361">
        <v>264</v>
      </c>
      <c r="AB15" s="361">
        <v>98</v>
      </c>
      <c r="AC15" s="681" t="s">
        <v>113</v>
      </c>
      <c r="AD15" s="659"/>
    </row>
    <row r="16" spans="1:31" ht="14.25">
      <c r="A16" s="659" t="s">
        <v>112</v>
      </c>
      <c r="B16" s="660"/>
      <c r="C16" s="361">
        <v>165</v>
      </c>
      <c r="D16" s="363">
        <v>36</v>
      </c>
      <c r="E16" s="361">
        <v>6</v>
      </c>
      <c r="F16" s="361">
        <v>8</v>
      </c>
      <c r="G16" s="361">
        <v>0</v>
      </c>
      <c r="H16" s="361">
        <v>0</v>
      </c>
      <c r="I16" s="361">
        <v>22</v>
      </c>
      <c r="J16" s="362">
        <v>0</v>
      </c>
      <c r="K16" s="361">
        <v>40</v>
      </c>
      <c r="L16" s="363">
        <v>0</v>
      </c>
      <c r="M16" s="362">
        <v>0</v>
      </c>
      <c r="N16" s="361">
        <v>4</v>
      </c>
      <c r="O16" s="363">
        <v>81</v>
      </c>
      <c r="P16" s="362">
        <v>0</v>
      </c>
      <c r="Q16" s="364">
        <v>1</v>
      </c>
      <c r="R16" s="361">
        <v>3</v>
      </c>
      <c r="S16" s="363">
        <v>0</v>
      </c>
      <c r="T16" s="361">
        <v>0</v>
      </c>
      <c r="U16" s="365">
        <v>0</v>
      </c>
      <c r="V16" s="365">
        <v>0</v>
      </c>
      <c r="W16" s="521">
        <f t="shared" si="0"/>
        <v>81</v>
      </c>
      <c r="X16" s="364">
        <v>44</v>
      </c>
      <c r="Y16" s="366">
        <v>21.818181818181799</v>
      </c>
      <c r="Z16" s="376">
        <v>49.090909090909101</v>
      </c>
      <c r="AA16" s="361">
        <v>6</v>
      </c>
      <c r="AB16" s="361">
        <v>8</v>
      </c>
      <c r="AC16" s="681" t="s">
        <v>112</v>
      </c>
      <c r="AD16" s="659"/>
    </row>
    <row r="17" spans="1:30" ht="14.25">
      <c r="A17" s="659" t="s">
        <v>111</v>
      </c>
      <c r="B17" s="660"/>
      <c r="C17" s="361">
        <v>88</v>
      </c>
      <c r="D17" s="363">
        <v>13</v>
      </c>
      <c r="E17" s="361">
        <v>11</v>
      </c>
      <c r="F17" s="361">
        <v>2</v>
      </c>
      <c r="G17" s="361">
        <v>0</v>
      </c>
      <c r="H17" s="361">
        <v>0</v>
      </c>
      <c r="I17" s="361">
        <v>0</v>
      </c>
      <c r="J17" s="362">
        <v>0</v>
      </c>
      <c r="K17" s="361">
        <v>24</v>
      </c>
      <c r="L17" s="363">
        <v>0</v>
      </c>
      <c r="M17" s="362">
        <v>0</v>
      </c>
      <c r="N17" s="361">
        <v>1</v>
      </c>
      <c r="O17" s="363">
        <v>48</v>
      </c>
      <c r="P17" s="362">
        <v>0</v>
      </c>
      <c r="Q17" s="364">
        <v>1</v>
      </c>
      <c r="R17" s="361">
        <v>1</v>
      </c>
      <c r="S17" s="363">
        <v>0</v>
      </c>
      <c r="T17" s="361">
        <v>0</v>
      </c>
      <c r="U17" s="365">
        <v>0</v>
      </c>
      <c r="V17" s="365">
        <v>0</v>
      </c>
      <c r="W17" s="521">
        <f t="shared" si="0"/>
        <v>48</v>
      </c>
      <c r="X17" s="364">
        <v>8</v>
      </c>
      <c r="Y17" s="366">
        <v>14.7727272727273</v>
      </c>
      <c r="Z17" s="376">
        <v>54.545454545454497</v>
      </c>
      <c r="AA17" s="361">
        <v>15</v>
      </c>
      <c r="AB17" s="361">
        <v>3</v>
      </c>
      <c r="AC17" s="681" t="s">
        <v>111</v>
      </c>
      <c r="AD17" s="659"/>
    </row>
    <row r="18" spans="1:30" ht="14.25">
      <c r="A18" s="659" t="s">
        <v>110</v>
      </c>
      <c r="B18" s="660"/>
      <c r="C18" s="361">
        <v>706</v>
      </c>
      <c r="D18" s="363">
        <v>319</v>
      </c>
      <c r="E18" s="361">
        <v>175</v>
      </c>
      <c r="F18" s="361">
        <v>38</v>
      </c>
      <c r="G18" s="361">
        <v>1</v>
      </c>
      <c r="H18" s="361">
        <v>0</v>
      </c>
      <c r="I18" s="361">
        <v>105</v>
      </c>
      <c r="J18" s="362">
        <v>0</v>
      </c>
      <c r="K18" s="361">
        <v>133</v>
      </c>
      <c r="L18" s="363">
        <v>10</v>
      </c>
      <c r="M18" s="362">
        <v>11</v>
      </c>
      <c r="N18" s="361">
        <v>5</v>
      </c>
      <c r="O18" s="363">
        <v>209</v>
      </c>
      <c r="P18" s="362">
        <v>2</v>
      </c>
      <c r="Q18" s="364">
        <v>3</v>
      </c>
      <c r="R18" s="361">
        <v>14</v>
      </c>
      <c r="S18" s="363">
        <v>0</v>
      </c>
      <c r="T18" s="361">
        <v>0</v>
      </c>
      <c r="U18" s="365">
        <v>0</v>
      </c>
      <c r="V18" s="365">
        <v>1</v>
      </c>
      <c r="W18" s="521">
        <f t="shared" si="0"/>
        <v>212</v>
      </c>
      <c r="X18" s="364">
        <v>99</v>
      </c>
      <c r="Y18" s="366">
        <v>45.1841359773371</v>
      </c>
      <c r="Z18" s="376">
        <v>30.028328611898001</v>
      </c>
      <c r="AA18" s="361">
        <v>180</v>
      </c>
      <c r="AB18" s="361">
        <v>38</v>
      </c>
      <c r="AC18" s="681" t="s">
        <v>110</v>
      </c>
      <c r="AD18" s="659"/>
    </row>
    <row r="19" spans="1:30" ht="10.5" customHeight="1">
      <c r="A19" s="377"/>
      <c r="B19" s="378"/>
      <c r="C19" s="361"/>
      <c r="D19" s="363"/>
      <c r="E19" s="361"/>
      <c r="F19" s="361"/>
      <c r="G19" s="361"/>
      <c r="H19" s="361"/>
      <c r="I19" s="361"/>
      <c r="J19" s="362"/>
      <c r="K19" s="361"/>
      <c r="L19" s="363"/>
      <c r="M19" s="362"/>
      <c r="N19" s="361"/>
      <c r="O19" s="363"/>
      <c r="P19" s="362"/>
      <c r="Q19" s="364"/>
      <c r="R19" s="361"/>
      <c r="S19" s="363"/>
      <c r="T19" s="361"/>
      <c r="U19" s="365"/>
      <c r="V19" s="365"/>
      <c r="W19" s="521"/>
      <c r="X19" s="364"/>
      <c r="Y19" s="366"/>
      <c r="Z19" s="376"/>
      <c r="AA19" s="361"/>
      <c r="AB19" s="361"/>
      <c r="AC19" s="379"/>
      <c r="AD19" s="377"/>
    </row>
    <row r="20" spans="1:30" ht="14.25">
      <c r="A20" s="659" t="s">
        <v>109</v>
      </c>
      <c r="B20" s="660"/>
      <c r="C20" s="361">
        <v>278</v>
      </c>
      <c r="D20" s="363">
        <v>109</v>
      </c>
      <c r="E20" s="361">
        <v>85</v>
      </c>
      <c r="F20" s="361">
        <v>24</v>
      </c>
      <c r="G20" s="361">
        <v>0</v>
      </c>
      <c r="H20" s="361">
        <v>0</v>
      </c>
      <c r="I20" s="361">
        <v>0</v>
      </c>
      <c r="J20" s="362">
        <v>0</v>
      </c>
      <c r="K20" s="361">
        <v>68</v>
      </c>
      <c r="L20" s="363">
        <v>0</v>
      </c>
      <c r="M20" s="362">
        <v>7</v>
      </c>
      <c r="N20" s="361">
        <v>3</v>
      </c>
      <c r="O20" s="363">
        <v>85</v>
      </c>
      <c r="P20" s="362">
        <v>1</v>
      </c>
      <c r="Q20" s="364">
        <v>0</v>
      </c>
      <c r="R20" s="361">
        <v>5</v>
      </c>
      <c r="S20" s="363">
        <v>0</v>
      </c>
      <c r="T20" s="361">
        <v>0</v>
      </c>
      <c r="U20" s="365">
        <v>0</v>
      </c>
      <c r="V20" s="365">
        <v>0</v>
      </c>
      <c r="W20" s="521">
        <f t="shared" si="0"/>
        <v>86</v>
      </c>
      <c r="X20" s="364">
        <v>21</v>
      </c>
      <c r="Y20" s="366">
        <v>39.208633093525201</v>
      </c>
      <c r="Z20" s="376">
        <v>30.9352517985612</v>
      </c>
      <c r="AA20" s="361">
        <v>85</v>
      </c>
      <c r="AB20" s="361">
        <v>25</v>
      </c>
      <c r="AC20" s="681" t="s">
        <v>109</v>
      </c>
      <c r="AD20" s="659"/>
    </row>
    <row r="21" spans="1:30" ht="14.25">
      <c r="A21" s="659" t="s">
        <v>108</v>
      </c>
      <c r="B21" s="664"/>
      <c r="C21" s="361">
        <v>109</v>
      </c>
      <c r="D21" s="363">
        <v>22</v>
      </c>
      <c r="E21" s="361">
        <v>18</v>
      </c>
      <c r="F21" s="361">
        <v>4</v>
      </c>
      <c r="G21" s="361">
        <v>0</v>
      </c>
      <c r="H21" s="361">
        <v>0</v>
      </c>
      <c r="I21" s="361">
        <v>0</v>
      </c>
      <c r="J21" s="362">
        <v>0</v>
      </c>
      <c r="K21" s="361">
        <v>27</v>
      </c>
      <c r="L21" s="363">
        <v>2</v>
      </c>
      <c r="M21" s="362">
        <v>0</v>
      </c>
      <c r="N21" s="361">
        <v>2</v>
      </c>
      <c r="O21" s="363">
        <v>55</v>
      </c>
      <c r="P21" s="362">
        <v>0</v>
      </c>
      <c r="Q21" s="364">
        <v>0</v>
      </c>
      <c r="R21" s="361">
        <v>1</v>
      </c>
      <c r="S21" s="363">
        <v>0</v>
      </c>
      <c r="T21" s="361">
        <v>0</v>
      </c>
      <c r="U21" s="365">
        <v>1</v>
      </c>
      <c r="V21" s="365">
        <v>0</v>
      </c>
      <c r="W21" s="521">
        <f t="shared" si="0"/>
        <v>56</v>
      </c>
      <c r="X21" s="364">
        <v>36</v>
      </c>
      <c r="Y21" s="366">
        <v>20.183486238532101</v>
      </c>
      <c r="Z21" s="376">
        <v>51.376146788990802</v>
      </c>
      <c r="AA21" s="361">
        <v>19</v>
      </c>
      <c r="AB21" s="361">
        <v>4</v>
      </c>
      <c r="AC21" s="681" t="s">
        <v>108</v>
      </c>
      <c r="AD21" s="661"/>
    </row>
    <row r="22" spans="1:30" ht="14.25">
      <c r="A22" s="659" t="s">
        <v>107</v>
      </c>
      <c r="B22" s="664"/>
      <c r="C22" s="361">
        <v>36</v>
      </c>
      <c r="D22" s="363">
        <v>7</v>
      </c>
      <c r="E22" s="361">
        <v>4</v>
      </c>
      <c r="F22" s="361">
        <v>3</v>
      </c>
      <c r="G22" s="361">
        <v>0</v>
      </c>
      <c r="H22" s="361">
        <v>0</v>
      </c>
      <c r="I22" s="361">
        <v>0</v>
      </c>
      <c r="J22" s="362">
        <v>0</v>
      </c>
      <c r="K22" s="361">
        <v>9</v>
      </c>
      <c r="L22" s="363">
        <v>0</v>
      </c>
      <c r="M22" s="362">
        <v>0</v>
      </c>
      <c r="N22" s="361">
        <v>2</v>
      </c>
      <c r="O22" s="363">
        <v>17</v>
      </c>
      <c r="P22" s="362">
        <v>0</v>
      </c>
      <c r="Q22" s="364">
        <v>0</v>
      </c>
      <c r="R22" s="361">
        <v>1</v>
      </c>
      <c r="S22" s="363">
        <v>0</v>
      </c>
      <c r="T22" s="361">
        <v>0</v>
      </c>
      <c r="U22" s="365">
        <v>0</v>
      </c>
      <c r="V22" s="365">
        <v>0</v>
      </c>
      <c r="W22" s="521">
        <f t="shared" si="0"/>
        <v>17</v>
      </c>
      <c r="X22" s="364">
        <v>2</v>
      </c>
      <c r="Y22" s="366">
        <v>19.4444444444444</v>
      </c>
      <c r="Z22" s="376">
        <v>47.2222222222222</v>
      </c>
      <c r="AA22" s="361">
        <v>4</v>
      </c>
      <c r="AB22" s="361">
        <v>3</v>
      </c>
      <c r="AC22" s="681" t="s">
        <v>107</v>
      </c>
      <c r="AD22" s="661"/>
    </row>
    <row r="23" spans="1:30" ht="13.5" customHeight="1">
      <c r="A23" s="659" t="s">
        <v>106</v>
      </c>
      <c r="B23" s="664"/>
      <c r="C23" s="361">
        <v>859</v>
      </c>
      <c r="D23" s="363">
        <v>302</v>
      </c>
      <c r="E23" s="361">
        <v>249</v>
      </c>
      <c r="F23" s="361">
        <v>53</v>
      </c>
      <c r="G23" s="361">
        <v>0</v>
      </c>
      <c r="H23" s="361">
        <v>0</v>
      </c>
      <c r="I23" s="361">
        <v>0</v>
      </c>
      <c r="J23" s="362">
        <v>0</v>
      </c>
      <c r="K23" s="361">
        <v>151</v>
      </c>
      <c r="L23" s="363">
        <v>36</v>
      </c>
      <c r="M23" s="362">
        <v>3</v>
      </c>
      <c r="N23" s="361">
        <v>22</v>
      </c>
      <c r="O23" s="363">
        <v>317</v>
      </c>
      <c r="P23" s="362">
        <v>1</v>
      </c>
      <c r="Q23" s="364">
        <v>0</v>
      </c>
      <c r="R23" s="361">
        <v>27</v>
      </c>
      <c r="S23" s="363">
        <v>0</v>
      </c>
      <c r="T23" s="361">
        <v>0</v>
      </c>
      <c r="U23" s="365">
        <v>0</v>
      </c>
      <c r="V23" s="365">
        <v>0</v>
      </c>
      <c r="W23" s="521">
        <f t="shared" si="0"/>
        <v>318</v>
      </c>
      <c r="X23" s="364">
        <v>153</v>
      </c>
      <c r="Y23" s="366">
        <v>35.157159487776497</v>
      </c>
      <c r="Z23" s="376">
        <v>37.019790454016302</v>
      </c>
      <c r="AA23" s="361">
        <v>333</v>
      </c>
      <c r="AB23" s="361">
        <v>59</v>
      </c>
      <c r="AC23" s="681" t="s">
        <v>106</v>
      </c>
      <c r="AD23" s="661"/>
    </row>
    <row r="24" spans="1:30" ht="14.25">
      <c r="A24" s="659" t="s">
        <v>105</v>
      </c>
      <c r="B24" s="664"/>
      <c r="C24" s="361">
        <v>724</v>
      </c>
      <c r="D24" s="363">
        <v>249</v>
      </c>
      <c r="E24" s="361">
        <v>184</v>
      </c>
      <c r="F24" s="361">
        <v>52</v>
      </c>
      <c r="G24" s="361">
        <v>1</v>
      </c>
      <c r="H24" s="361">
        <v>0</v>
      </c>
      <c r="I24" s="361">
        <v>12</v>
      </c>
      <c r="J24" s="362">
        <v>0</v>
      </c>
      <c r="K24" s="361">
        <v>122</v>
      </c>
      <c r="L24" s="363">
        <v>12</v>
      </c>
      <c r="M24" s="362">
        <v>1</v>
      </c>
      <c r="N24" s="361">
        <v>10</v>
      </c>
      <c r="O24" s="363">
        <v>284</v>
      </c>
      <c r="P24" s="362">
        <v>17</v>
      </c>
      <c r="Q24" s="364">
        <v>11</v>
      </c>
      <c r="R24" s="361">
        <v>18</v>
      </c>
      <c r="S24" s="363">
        <v>0</v>
      </c>
      <c r="T24" s="361">
        <v>0</v>
      </c>
      <c r="U24" s="365">
        <v>0</v>
      </c>
      <c r="V24" s="365">
        <v>0</v>
      </c>
      <c r="W24" s="521">
        <f t="shared" si="0"/>
        <v>301</v>
      </c>
      <c r="X24" s="364">
        <v>127</v>
      </c>
      <c r="Y24" s="366">
        <v>34.3922651933702</v>
      </c>
      <c r="Z24" s="376">
        <v>41.574585635359099</v>
      </c>
      <c r="AA24" s="361">
        <v>199</v>
      </c>
      <c r="AB24" s="361">
        <v>53</v>
      </c>
      <c r="AC24" s="681" t="s">
        <v>105</v>
      </c>
      <c r="AD24" s="661"/>
    </row>
    <row r="25" spans="1:30" ht="10.5" customHeight="1">
      <c r="A25" s="377"/>
      <c r="B25" s="380"/>
      <c r="C25" s="361"/>
      <c r="D25" s="363"/>
      <c r="E25" s="361"/>
      <c r="F25" s="361"/>
      <c r="G25" s="361"/>
      <c r="H25" s="361"/>
      <c r="I25" s="361"/>
      <c r="J25" s="362"/>
      <c r="K25" s="361"/>
      <c r="L25" s="363"/>
      <c r="M25" s="362"/>
      <c r="N25" s="361"/>
      <c r="O25" s="363"/>
      <c r="P25" s="362"/>
      <c r="Q25" s="364"/>
      <c r="R25" s="361"/>
      <c r="S25" s="363"/>
      <c r="T25" s="361"/>
      <c r="U25" s="365"/>
      <c r="V25" s="365"/>
      <c r="W25" s="521"/>
      <c r="X25" s="364"/>
      <c r="Y25" s="366"/>
      <c r="Z25" s="376"/>
      <c r="AA25" s="361"/>
      <c r="AB25" s="361"/>
      <c r="AC25" s="379"/>
      <c r="AD25" s="381"/>
    </row>
    <row r="26" spans="1:30" ht="14.25">
      <c r="A26" s="659" t="s">
        <v>175</v>
      </c>
      <c r="B26" s="664"/>
      <c r="C26" s="361">
        <v>164</v>
      </c>
      <c r="D26" s="363">
        <v>38</v>
      </c>
      <c r="E26" s="361">
        <v>20</v>
      </c>
      <c r="F26" s="361">
        <v>17</v>
      </c>
      <c r="G26" s="361">
        <v>0</v>
      </c>
      <c r="H26" s="361">
        <v>1</v>
      </c>
      <c r="I26" s="361">
        <v>0</v>
      </c>
      <c r="J26" s="362">
        <v>0</v>
      </c>
      <c r="K26" s="361">
        <v>60</v>
      </c>
      <c r="L26" s="363">
        <v>2</v>
      </c>
      <c r="M26" s="362">
        <v>0</v>
      </c>
      <c r="N26" s="361">
        <v>7</v>
      </c>
      <c r="O26" s="363">
        <v>55</v>
      </c>
      <c r="P26" s="362">
        <v>0</v>
      </c>
      <c r="Q26" s="364">
        <v>0</v>
      </c>
      <c r="R26" s="361">
        <v>2</v>
      </c>
      <c r="S26" s="363">
        <v>0</v>
      </c>
      <c r="T26" s="361">
        <v>0</v>
      </c>
      <c r="U26" s="365">
        <v>0</v>
      </c>
      <c r="V26" s="365">
        <v>0</v>
      </c>
      <c r="W26" s="521">
        <f t="shared" si="0"/>
        <v>55</v>
      </c>
      <c r="X26" s="364">
        <v>29</v>
      </c>
      <c r="Y26" s="366">
        <v>23.170731707317099</v>
      </c>
      <c r="Z26" s="376">
        <v>33.536585365853703</v>
      </c>
      <c r="AA26" s="361">
        <v>22</v>
      </c>
      <c r="AB26" s="361">
        <v>17</v>
      </c>
      <c r="AC26" s="681" t="s">
        <v>175</v>
      </c>
      <c r="AD26" s="661"/>
    </row>
    <row r="27" spans="1:30" ht="14.25">
      <c r="A27" s="659" t="s">
        <v>174</v>
      </c>
      <c r="B27" s="664"/>
      <c r="C27" s="361">
        <v>934</v>
      </c>
      <c r="D27" s="363">
        <v>361</v>
      </c>
      <c r="E27" s="361">
        <v>262</v>
      </c>
      <c r="F27" s="361">
        <v>97</v>
      </c>
      <c r="G27" s="361">
        <v>0</v>
      </c>
      <c r="H27" s="361">
        <v>0</v>
      </c>
      <c r="I27" s="361">
        <v>2</v>
      </c>
      <c r="J27" s="362">
        <v>0</v>
      </c>
      <c r="K27" s="361">
        <v>198</v>
      </c>
      <c r="L27" s="363">
        <v>40</v>
      </c>
      <c r="M27" s="362">
        <v>2</v>
      </c>
      <c r="N27" s="361">
        <v>23</v>
      </c>
      <c r="O27" s="363">
        <v>285</v>
      </c>
      <c r="P27" s="362">
        <v>0</v>
      </c>
      <c r="Q27" s="364">
        <v>5</v>
      </c>
      <c r="R27" s="361">
        <v>19</v>
      </c>
      <c r="S27" s="363">
        <v>1</v>
      </c>
      <c r="T27" s="361">
        <v>0</v>
      </c>
      <c r="U27" s="365">
        <v>1</v>
      </c>
      <c r="V27" s="365">
        <v>0</v>
      </c>
      <c r="W27" s="521">
        <f t="shared" si="0"/>
        <v>286</v>
      </c>
      <c r="X27" s="364">
        <v>85</v>
      </c>
      <c r="Y27" s="366">
        <v>38.650963597430398</v>
      </c>
      <c r="Z27" s="376">
        <v>30.620985010706601</v>
      </c>
      <c r="AA27" s="361">
        <v>264</v>
      </c>
      <c r="AB27" s="361">
        <v>97</v>
      </c>
      <c r="AC27" s="681" t="s">
        <v>174</v>
      </c>
      <c r="AD27" s="661"/>
    </row>
    <row r="28" spans="1:30" ht="13.5" customHeight="1">
      <c r="A28" s="665" t="s">
        <v>104</v>
      </c>
      <c r="B28" s="666"/>
      <c r="C28" s="361">
        <v>461</v>
      </c>
      <c r="D28" s="363">
        <v>294</v>
      </c>
      <c r="E28" s="361">
        <v>124</v>
      </c>
      <c r="F28" s="361">
        <v>39</v>
      </c>
      <c r="G28" s="361">
        <v>0</v>
      </c>
      <c r="H28" s="361">
        <v>0</v>
      </c>
      <c r="I28" s="361">
        <v>131</v>
      </c>
      <c r="J28" s="362">
        <v>0</v>
      </c>
      <c r="K28" s="361">
        <v>93</v>
      </c>
      <c r="L28" s="363">
        <v>6</v>
      </c>
      <c r="M28" s="362">
        <v>0</v>
      </c>
      <c r="N28" s="361">
        <v>1</v>
      </c>
      <c r="O28" s="363">
        <v>58</v>
      </c>
      <c r="P28" s="362">
        <v>0</v>
      </c>
      <c r="Q28" s="364">
        <v>5</v>
      </c>
      <c r="R28" s="361">
        <v>4</v>
      </c>
      <c r="S28" s="363">
        <v>0</v>
      </c>
      <c r="T28" s="361">
        <v>0</v>
      </c>
      <c r="U28" s="365">
        <v>1</v>
      </c>
      <c r="V28" s="365">
        <v>0</v>
      </c>
      <c r="W28" s="521">
        <f t="shared" si="0"/>
        <v>59</v>
      </c>
      <c r="X28" s="364">
        <v>22</v>
      </c>
      <c r="Y28" s="366">
        <v>63.774403470715797</v>
      </c>
      <c r="Z28" s="376">
        <v>12.798264642082399</v>
      </c>
      <c r="AA28" s="361">
        <v>126</v>
      </c>
      <c r="AB28" s="361">
        <v>40</v>
      </c>
      <c r="AC28" s="682" t="s">
        <v>104</v>
      </c>
      <c r="AD28" s="665"/>
    </row>
    <row r="29" spans="1:30" ht="13.5" customHeight="1">
      <c r="A29" s="659" t="s">
        <v>173</v>
      </c>
      <c r="B29" s="664"/>
      <c r="C29" s="361">
        <v>545</v>
      </c>
      <c r="D29" s="363">
        <v>361</v>
      </c>
      <c r="E29" s="361">
        <v>137</v>
      </c>
      <c r="F29" s="361">
        <v>23</v>
      </c>
      <c r="G29" s="361">
        <v>0</v>
      </c>
      <c r="H29" s="361">
        <v>0</v>
      </c>
      <c r="I29" s="361">
        <v>201</v>
      </c>
      <c r="J29" s="362">
        <v>0</v>
      </c>
      <c r="K29" s="361">
        <v>23</v>
      </c>
      <c r="L29" s="363">
        <v>51</v>
      </c>
      <c r="M29" s="362">
        <v>1</v>
      </c>
      <c r="N29" s="361">
        <v>2</v>
      </c>
      <c r="O29" s="363">
        <v>99</v>
      </c>
      <c r="P29" s="362">
        <v>0</v>
      </c>
      <c r="Q29" s="364">
        <v>0</v>
      </c>
      <c r="R29" s="361">
        <v>8</v>
      </c>
      <c r="S29" s="363">
        <v>0</v>
      </c>
      <c r="T29" s="361">
        <v>0</v>
      </c>
      <c r="U29" s="365">
        <v>0</v>
      </c>
      <c r="V29" s="365">
        <v>0</v>
      </c>
      <c r="W29" s="521">
        <f t="shared" si="0"/>
        <v>99</v>
      </c>
      <c r="X29" s="364">
        <v>27</v>
      </c>
      <c r="Y29" s="366">
        <v>66.238532110091697</v>
      </c>
      <c r="Z29" s="376">
        <v>18.165137614678901</v>
      </c>
      <c r="AA29" s="361">
        <v>163</v>
      </c>
      <c r="AB29" s="361">
        <v>23</v>
      </c>
      <c r="AC29" s="681" t="s">
        <v>173</v>
      </c>
      <c r="AD29" s="661"/>
    </row>
    <row r="30" spans="1:30" ht="14.25">
      <c r="A30" s="659" t="s">
        <v>172</v>
      </c>
      <c r="B30" s="664"/>
      <c r="C30" s="361">
        <v>316</v>
      </c>
      <c r="D30" s="363">
        <v>126</v>
      </c>
      <c r="E30" s="361">
        <v>110</v>
      </c>
      <c r="F30" s="361">
        <v>16</v>
      </c>
      <c r="G30" s="361">
        <v>0</v>
      </c>
      <c r="H30" s="361">
        <v>0</v>
      </c>
      <c r="I30" s="361">
        <v>0</v>
      </c>
      <c r="J30" s="362">
        <v>0</v>
      </c>
      <c r="K30" s="361">
        <v>97</v>
      </c>
      <c r="L30" s="363">
        <v>15</v>
      </c>
      <c r="M30" s="362">
        <v>0</v>
      </c>
      <c r="N30" s="361">
        <v>1</v>
      </c>
      <c r="O30" s="363">
        <v>74</v>
      </c>
      <c r="P30" s="362">
        <v>0</v>
      </c>
      <c r="Q30" s="364">
        <v>1</v>
      </c>
      <c r="R30" s="361">
        <v>2</v>
      </c>
      <c r="S30" s="363">
        <v>0</v>
      </c>
      <c r="T30" s="361">
        <v>0</v>
      </c>
      <c r="U30" s="365">
        <v>0</v>
      </c>
      <c r="V30" s="365">
        <v>0</v>
      </c>
      <c r="W30" s="521">
        <f t="shared" si="0"/>
        <v>74</v>
      </c>
      <c r="X30" s="364">
        <v>19</v>
      </c>
      <c r="Y30" s="366">
        <v>39.873417721518997</v>
      </c>
      <c r="Z30" s="376">
        <v>23.4177215189873</v>
      </c>
      <c r="AA30" s="361">
        <v>116</v>
      </c>
      <c r="AB30" s="361">
        <v>18</v>
      </c>
      <c r="AC30" s="681" t="s">
        <v>172</v>
      </c>
      <c r="AD30" s="661"/>
    </row>
    <row r="31" spans="1:30" ht="10.5" customHeight="1">
      <c r="A31" s="377"/>
      <c r="B31" s="380"/>
      <c r="C31" s="361"/>
      <c r="D31" s="363"/>
      <c r="E31" s="361"/>
      <c r="F31" s="361"/>
      <c r="G31" s="361"/>
      <c r="H31" s="361"/>
      <c r="I31" s="361"/>
      <c r="J31" s="362"/>
      <c r="K31" s="361"/>
      <c r="L31" s="363"/>
      <c r="M31" s="362"/>
      <c r="N31" s="361"/>
      <c r="O31" s="363"/>
      <c r="P31" s="362"/>
      <c r="Q31" s="364"/>
      <c r="R31" s="361"/>
      <c r="S31" s="363"/>
      <c r="T31" s="361"/>
      <c r="U31" s="365"/>
      <c r="V31" s="365"/>
      <c r="W31" s="521"/>
      <c r="X31" s="364"/>
      <c r="Y31" s="366"/>
      <c r="Z31" s="376"/>
      <c r="AA31" s="361"/>
      <c r="AB31" s="361"/>
      <c r="AC31" s="379"/>
      <c r="AD31" s="381"/>
    </row>
    <row r="32" spans="1:30" ht="14.25">
      <c r="A32" s="659" t="s">
        <v>171</v>
      </c>
      <c r="B32" s="664"/>
      <c r="C32" s="361">
        <v>455</v>
      </c>
      <c r="D32" s="363">
        <v>164</v>
      </c>
      <c r="E32" s="361">
        <v>138</v>
      </c>
      <c r="F32" s="361">
        <v>26</v>
      </c>
      <c r="G32" s="361">
        <v>0</v>
      </c>
      <c r="H32" s="361">
        <v>0</v>
      </c>
      <c r="I32" s="361">
        <v>0</v>
      </c>
      <c r="J32" s="362">
        <v>0</v>
      </c>
      <c r="K32" s="361">
        <v>126</v>
      </c>
      <c r="L32" s="363">
        <v>10</v>
      </c>
      <c r="M32" s="362">
        <v>4</v>
      </c>
      <c r="N32" s="361">
        <v>2</v>
      </c>
      <c r="O32" s="363">
        <v>117</v>
      </c>
      <c r="P32" s="362">
        <v>0</v>
      </c>
      <c r="Q32" s="364">
        <v>5</v>
      </c>
      <c r="R32" s="361">
        <v>27</v>
      </c>
      <c r="S32" s="363">
        <v>0</v>
      </c>
      <c r="T32" s="361">
        <v>0</v>
      </c>
      <c r="U32" s="365">
        <v>0</v>
      </c>
      <c r="V32" s="365">
        <v>0</v>
      </c>
      <c r="W32" s="521">
        <f t="shared" si="0"/>
        <v>117</v>
      </c>
      <c r="X32" s="364">
        <v>88</v>
      </c>
      <c r="Y32" s="366">
        <v>36.043956043956001</v>
      </c>
      <c r="Z32" s="376">
        <v>25.714285714285701</v>
      </c>
      <c r="AA32" s="361">
        <v>163</v>
      </c>
      <c r="AB32" s="361">
        <v>28</v>
      </c>
      <c r="AC32" s="681" t="s">
        <v>171</v>
      </c>
      <c r="AD32" s="661"/>
    </row>
    <row r="33" spans="1:30" ht="14.25">
      <c r="A33" s="659" t="s">
        <v>170</v>
      </c>
      <c r="B33" s="660"/>
      <c r="C33" s="361">
        <v>265</v>
      </c>
      <c r="D33" s="363">
        <v>98</v>
      </c>
      <c r="E33" s="361">
        <v>62</v>
      </c>
      <c r="F33" s="361">
        <v>35</v>
      </c>
      <c r="G33" s="361">
        <v>0</v>
      </c>
      <c r="H33" s="361">
        <v>0</v>
      </c>
      <c r="I33" s="361">
        <v>1</v>
      </c>
      <c r="J33" s="362">
        <v>0</v>
      </c>
      <c r="K33" s="361">
        <v>56</v>
      </c>
      <c r="L33" s="363">
        <v>0</v>
      </c>
      <c r="M33" s="362">
        <v>0</v>
      </c>
      <c r="N33" s="361">
        <v>0</v>
      </c>
      <c r="O33" s="363">
        <v>107</v>
      </c>
      <c r="P33" s="362">
        <v>0</v>
      </c>
      <c r="Q33" s="364">
        <v>0</v>
      </c>
      <c r="R33" s="361">
        <v>4</v>
      </c>
      <c r="S33" s="363">
        <v>0</v>
      </c>
      <c r="T33" s="361">
        <v>0</v>
      </c>
      <c r="U33" s="365">
        <v>0</v>
      </c>
      <c r="V33" s="365">
        <v>0</v>
      </c>
      <c r="W33" s="521">
        <f t="shared" si="0"/>
        <v>107</v>
      </c>
      <c r="X33" s="364">
        <v>61</v>
      </c>
      <c r="Y33" s="366">
        <v>36.981132075471699</v>
      </c>
      <c r="Z33" s="376">
        <v>40.377358490566003</v>
      </c>
      <c r="AA33" s="361">
        <v>62</v>
      </c>
      <c r="AB33" s="361">
        <v>35</v>
      </c>
      <c r="AC33" s="681" t="s">
        <v>170</v>
      </c>
      <c r="AD33" s="659"/>
    </row>
    <row r="34" spans="1:30" ht="14.25">
      <c r="A34" s="659" t="s">
        <v>169</v>
      </c>
      <c r="B34" s="660"/>
      <c r="C34" s="361">
        <v>133</v>
      </c>
      <c r="D34" s="363">
        <v>44</v>
      </c>
      <c r="E34" s="361">
        <v>36</v>
      </c>
      <c r="F34" s="361">
        <v>8</v>
      </c>
      <c r="G34" s="361">
        <v>0</v>
      </c>
      <c r="H34" s="361">
        <v>0</v>
      </c>
      <c r="I34" s="361">
        <v>0</v>
      </c>
      <c r="J34" s="362">
        <v>0</v>
      </c>
      <c r="K34" s="361">
        <v>43</v>
      </c>
      <c r="L34" s="363">
        <v>0</v>
      </c>
      <c r="M34" s="362">
        <v>2</v>
      </c>
      <c r="N34" s="361">
        <v>2</v>
      </c>
      <c r="O34" s="363">
        <v>40</v>
      </c>
      <c r="P34" s="362">
        <v>0</v>
      </c>
      <c r="Q34" s="364">
        <v>0</v>
      </c>
      <c r="R34" s="361">
        <v>2</v>
      </c>
      <c r="S34" s="363">
        <v>0</v>
      </c>
      <c r="T34" s="361">
        <v>0</v>
      </c>
      <c r="U34" s="365">
        <v>2</v>
      </c>
      <c r="V34" s="365">
        <v>0</v>
      </c>
      <c r="W34" s="521">
        <f t="shared" si="0"/>
        <v>42</v>
      </c>
      <c r="X34" s="364">
        <v>9</v>
      </c>
      <c r="Y34" s="366">
        <v>33.082706766917298</v>
      </c>
      <c r="Z34" s="376">
        <v>31.578947368421101</v>
      </c>
      <c r="AA34" s="361">
        <v>37</v>
      </c>
      <c r="AB34" s="361">
        <v>8</v>
      </c>
      <c r="AC34" s="681" t="s">
        <v>169</v>
      </c>
      <c r="AD34" s="659"/>
    </row>
    <row r="35" spans="1:30" ht="14.25">
      <c r="A35" s="659" t="s">
        <v>168</v>
      </c>
      <c r="B35" s="662"/>
      <c r="C35" s="361">
        <v>763</v>
      </c>
      <c r="D35" s="363">
        <v>349</v>
      </c>
      <c r="E35" s="361">
        <v>238</v>
      </c>
      <c r="F35" s="361">
        <v>32</v>
      </c>
      <c r="G35" s="361">
        <v>0</v>
      </c>
      <c r="H35" s="361">
        <v>0</v>
      </c>
      <c r="I35" s="361">
        <v>79</v>
      </c>
      <c r="J35" s="362">
        <v>0</v>
      </c>
      <c r="K35" s="361">
        <v>75</v>
      </c>
      <c r="L35" s="363">
        <v>28</v>
      </c>
      <c r="M35" s="362">
        <v>2</v>
      </c>
      <c r="N35" s="361">
        <v>6</v>
      </c>
      <c r="O35" s="363">
        <v>285</v>
      </c>
      <c r="P35" s="362">
        <v>0</v>
      </c>
      <c r="Q35" s="364">
        <v>3</v>
      </c>
      <c r="R35" s="361">
        <v>15</v>
      </c>
      <c r="S35" s="363">
        <v>0</v>
      </c>
      <c r="T35" s="361">
        <v>0</v>
      </c>
      <c r="U35" s="365">
        <v>0</v>
      </c>
      <c r="V35" s="365">
        <v>0</v>
      </c>
      <c r="W35" s="521">
        <f t="shared" si="0"/>
        <v>285</v>
      </c>
      <c r="X35" s="364">
        <v>140</v>
      </c>
      <c r="Y35" s="366">
        <v>45.740498034075998</v>
      </c>
      <c r="Z35" s="376">
        <v>37.352555701179597</v>
      </c>
      <c r="AA35" s="361">
        <v>275</v>
      </c>
      <c r="AB35" s="361">
        <v>32</v>
      </c>
      <c r="AC35" s="681" t="s">
        <v>168</v>
      </c>
      <c r="AD35" s="663"/>
    </row>
    <row r="36" spans="1:30" ht="10.5" customHeight="1">
      <c r="A36" s="659" t="s">
        <v>261</v>
      </c>
      <c r="B36" s="660"/>
      <c r="C36" s="382"/>
      <c r="D36" s="383"/>
      <c r="E36" s="384"/>
      <c r="F36" s="384"/>
      <c r="G36" s="384"/>
      <c r="H36" s="384"/>
      <c r="I36" s="384"/>
      <c r="J36" s="385"/>
      <c r="K36" s="382"/>
      <c r="L36" s="383"/>
      <c r="M36" s="385"/>
      <c r="N36" s="382"/>
      <c r="O36" s="383"/>
      <c r="P36" s="385"/>
      <c r="Q36" s="386"/>
      <c r="R36" s="382"/>
      <c r="S36" s="383"/>
      <c r="T36" s="382"/>
      <c r="U36" s="387"/>
      <c r="V36" s="387"/>
      <c r="W36" s="521"/>
      <c r="X36" s="386"/>
      <c r="Y36" s="388"/>
      <c r="Z36" s="376"/>
      <c r="AA36" s="382"/>
      <c r="AB36" s="382"/>
      <c r="AC36" s="681" t="s">
        <v>261</v>
      </c>
      <c r="AD36" s="659"/>
    </row>
    <row r="37" spans="1:30" ht="14.25">
      <c r="A37" s="659" t="s">
        <v>103</v>
      </c>
      <c r="B37" s="660"/>
      <c r="C37" s="389">
        <v>0</v>
      </c>
      <c r="D37" s="390">
        <v>0</v>
      </c>
      <c r="E37" s="391">
        <v>0</v>
      </c>
      <c r="F37" s="391">
        <v>0</v>
      </c>
      <c r="G37" s="391">
        <v>0</v>
      </c>
      <c r="H37" s="391">
        <v>0</v>
      </c>
      <c r="I37" s="391">
        <v>0</v>
      </c>
      <c r="J37" s="392">
        <v>0</v>
      </c>
      <c r="K37" s="389">
        <v>0</v>
      </c>
      <c r="L37" s="390">
        <v>0</v>
      </c>
      <c r="M37" s="392">
        <v>0</v>
      </c>
      <c r="N37" s="389">
        <v>0</v>
      </c>
      <c r="O37" s="390">
        <v>0</v>
      </c>
      <c r="P37" s="392">
        <v>0</v>
      </c>
      <c r="Q37" s="393">
        <v>0</v>
      </c>
      <c r="R37" s="389">
        <v>0</v>
      </c>
      <c r="S37" s="390">
        <v>0</v>
      </c>
      <c r="T37" s="389">
        <v>0</v>
      </c>
      <c r="U37" s="394">
        <v>0</v>
      </c>
      <c r="V37" s="394">
        <v>0</v>
      </c>
      <c r="W37" s="522">
        <f t="shared" si="0"/>
        <v>0</v>
      </c>
      <c r="X37" s="393">
        <v>0</v>
      </c>
      <c r="Y37" s="366">
        <v>0</v>
      </c>
      <c r="Z37" s="376">
        <v>0</v>
      </c>
      <c r="AA37" s="389">
        <v>0</v>
      </c>
      <c r="AB37" s="389">
        <v>0</v>
      </c>
      <c r="AC37" s="681" t="s">
        <v>103</v>
      </c>
      <c r="AD37" s="659"/>
    </row>
    <row r="38" spans="1:30" ht="14.25">
      <c r="A38" s="395"/>
      <c r="B38" s="378" t="s">
        <v>102</v>
      </c>
      <c r="C38" s="361">
        <v>0</v>
      </c>
      <c r="D38" s="363">
        <v>0</v>
      </c>
      <c r="E38" s="361">
        <v>0</v>
      </c>
      <c r="F38" s="361">
        <v>0</v>
      </c>
      <c r="G38" s="361">
        <v>0</v>
      </c>
      <c r="H38" s="361">
        <v>0</v>
      </c>
      <c r="I38" s="361">
        <v>0</v>
      </c>
      <c r="J38" s="362">
        <v>0</v>
      </c>
      <c r="K38" s="361">
        <v>0</v>
      </c>
      <c r="L38" s="363">
        <v>0</v>
      </c>
      <c r="M38" s="362">
        <v>0</v>
      </c>
      <c r="N38" s="361">
        <v>0</v>
      </c>
      <c r="O38" s="363">
        <v>0</v>
      </c>
      <c r="P38" s="362">
        <v>0</v>
      </c>
      <c r="Q38" s="364">
        <v>0</v>
      </c>
      <c r="R38" s="361">
        <v>0</v>
      </c>
      <c r="S38" s="363">
        <v>0</v>
      </c>
      <c r="T38" s="361">
        <v>0</v>
      </c>
      <c r="U38" s="365">
        <v>0</v>
      </c>
      <c r="V38" s="365">
        <v>0</v>
      </c>
      <c r="W38" s="521">
        <f t="shared" si="0"/>
        <v>0</v>
      </c>
      <c r="X38" s="364">
        <v>0</v>
      </c>
      <c r="Y38" s="366">
        <v>0</v>
      </c>
      <c r="Z38" s="376">
        <v>0</v>
      </c>
      <c r="AA38" s="361">
        <v>0</v>
      </c>
      <c r="AB38" s="361">
        <v>0</v>
      </c>
      <c r="AC38" s="396"/>
      <c r="AD38" s="377" t="s">
        <v>102</v>
      </c>
    </row>
    <row r="39" spans="1:30" ht="14.25">
      <c r="A39" s="395"/>
      <c r="B39" s="378" t="s">
        <v>101</v>
      </c>
      <c r="C39" s="361">
        <v>0</v>
      </c>
      <c r="D39" s="363">
        <v>0</v>
      </c>
      <c r="E39" s="361">
        <v>0</v>
      </c>
      <c r="F39" s="361">
        <v>0</v>
      </c>
      <c r="G39" s="361">
        <v>0</v>
      </c>
      <c r="H39" s="361">
        <v>0</v>
      </c>
      <c r="I39" s="361">
        <v>0</v>
      </c>
      <c r="J39" s="362">
        <v>0</v>
      </c>
      <c r="K39" s="361">
        <v>0</v>
      </c>
      <c r="L39" s="363">
        <v>0</v>
      </c>
      <c r="M39" s="362">
        <v>0</v>
      </c>
      <c r="N39" s="361">
        <v>0</v>
      </c>
      <c r="O39" s="363">
        <v>0</v>
      </c>
      <c r="P39" s="362">
        <v>0</v>
      </c>
      <c r="Q39" s="364">
        <v>0</v>
      </c>
      <c r="R39" s="361">
        <v>0</v>
      </c>
      <c r="S39" s="363">
        <v>0</v>
      </c>
      <c r="T39" s="361">
        <v>0</v>
      </c>
      <c r="U39" s="365">
        <v>0</v>
      </c>
      <c r="V39" s="365">
        <v>0</v>
      </c>
      <c r="W39" s="521">
        <f t="shared" si="0"/>
        <v>0</v>
      </c>
      <c r="X39" s="364">
        <v>0</v>
      </c>
      <c r="Y39" s="366">
        <v>0</v>
      </c>
      <c r="Z39" s="376">
        <v>0</v>
      </c>
      <c r="AA39" s="361">
        <v>0</v>
      </c>
      <c r="AB39" s="361">
        <v>0</v>
      </c>
      <c r="AC39" s="396"/>
      <c r="AD39" s="377" t="s">
        <v>101</v>
      </c>
    </row>
    <row r="40" spans="1:30" ht="10.5" customHeight="1">
      <c r="A40" s="395"/>
      <c r="B40" s="378"/>
      <c r="C40" s="382"/>
      <c r="D40" s="383"/>
      <c r="E40" s="384"/>
      <c r="F40" s="384"/>
      <c r="G40" s="384"/>
      <c r="H40" s="384"/>
      <c r="I40" s="384"/>
      <c r="J40" s="385"/>
      <c r="K40" s="382"/>
      <c r="L40" s="383"/>
      <c r="M40" s="385"/>
      <c r="N40" s="382"/>
      <c r="O40" s="383"/>
      <c r="P40" s="385"/>
      <c r="Q40" s="386"/>
      <c r="R40" s="382"/>
      <c r="S40" s="383"/>
      <c r="T40" s="382"/>
      <c r="U40" s="387"/>
      <c r="V40" s="387"/>
      <c r="W40" s="324"/>
      <c r="X40" s="386"/>
      <c r="Y40" s="388"/>
      <c r="Z40" s="376"/>
      <c r="AA40" s="382"/>
      <c r="AB40" s="382"/>
      <c r="AC40" s="396"/>
      <c r="AD40" s="377"/>
    </row>
    <row r="41" spans="1:30" ht="14.25">
      <c r="A41" s="659" t="s">
        <v>100</v>
      </c>
      <c r="B41" s="660"/>
      <c r="C41" s="389">
        <v>83</v>
      </c>
      <c r="D41" s="390">
        <v>9</v>
      </c>
      <c r="E41" s="391">
        <v>1</v>
      </c>
      <c r="F41" s="391">
        <v>8</v>
      </c>
      <c r="G41" s="391">
        <v>0</v>
      </c>
      <c r="H41" s="391">
        <v>0</v>
      </c>
      <c r="I41" s="391">
        <v>0</v>
      </c>
      <c r="J41" s="392">
        <v>0</v>
      </c>
      <c r="K41" s="389">
        <v>12</v>
      </c>
      <c r="L41" s="390">
        <v>0</v>
      </c>
      <c r="M41" s="392">
        <v>0</v>
      </c>
      <c r="N41" s="389">
        <v>1</v>
      </c>
      <c r="O41" s="390">
        <v>61</v>
      </c>
      <c r="P41" s="392">
        <v>0</v>
      </c>
      <c r="Q41" s="393">
        <v>0</v>
      </c>
      <c r="R41" s="389">
        <v>0</v>
      </c>
      <c r="S41" s="390">
        <v>0</v>
      </c>
      <c r="T41" s="389">
        <v>0</v>
      </c>
      <c r="U41" s="394">
        <v>0</v>
      </c>
      <c r="V41" s="394">
        <v>0</v>
      </c>
      <c r="W41" s="522">
        <f t="shared" si="0"/>
        <v>61</v>
      </c>
      <c r="X41" s="393">
        <v>12</v>
      </c>
      <c r="Y41" s="397">
        <v>10.8</v>
      </c>
      <c r="Z41" s="432">
        <v>73.5</v>
      </c>
      <c r="AA41" s="389">
        <v>2</v>
      </c>
      <c r="AB41" s="389">
        <v>8</v>
      </c>
      <c r="AC41" s="681" t="s">
        <v>100</v>
      </c>
      <c r="AD41" s="659"/>
    </row>
    <row r="42" spans="1:30" ht="14.25">
      <c r="A42" s="395"/>
      <c r="B42" s="378" t="s">
        <v>99</v>
      </c>
      <c r="C42" s="361">
        <v>83</v>
      </c>
      <c r="D42" s="363">
        <v>9</v>
      </c>
      <c r="E42" s="361">
        <v>1</v>
      </c>
      <c r="F42" s="361">
        <v>8</v>
      </c>
      <c r="G42" s="361">
        <v>0</v>
      </c>
      <c r="H42" s="361">
        <v>0</v>
      </c>
      <c r="I42" s="361">
        <v>0</v>
      </c>
      <c r="J42" s="362">
        <v>0</v>
      </c>
      <c r="K42" s="361">
        <v>12</v>
      </c>
      <c r="L42" s="363">
        <v>0</v>
      </c>
      <c r="M42" s="362">
        <v>0</v>
      </c>
      <c r="N42" s="361">
        <v>1</v>
      </c>
      <c r="O42" s="363">
        <v>61</v>
      </c>
      <c r="P42" s="362">
        <v>0</v>
      </c>
      <c r="Q42" s="364">
        <v>0</v>
      </c>
      <c r="R42" s="361">
        <v>0</v>
      </c>
      <c r="S42" s="363">
        <v>0</v>
      </c>
      <c r="T42" s="361">
        <v>0</v>
      </c>
      <c r="U42" s="365">
        <v>0</v>
      </c>
      <c r="V42" s="365">
        <v>0</v>
      </c>
      <c r="W42" s="521">
        <f t="shared" si="0"/>
        <v>61</v>
      </c>
      <c r="X42" s="364">
        <v>12</v>
      </c>
      <c r="Y42" s="366">
        <v>10.8</v>
      </c>
      <c r="Z42" s="376">
        <v>73.493975903614498</v>
      </c>
      <c r="AA42" s="361">
        <v>2</v>
      </c>
      <c r="AB42" s="361">
        <v>8</v>
      </c>
      <c r="AC42" s="396"/>
      <c r="AD42" s="377" t="s">
        <v>99</v>
      </c>
    </row>
    <row r="43" spans="1:30" ht="10.5" customHeight="1">
      <c r="A43" s="395"/>
      <c r="B43" s="378"/>
      <c r="C43" s="382"/>
      <c r="D43" s="383"/>
      <c r="E43" s="384"/>
      <c r="F43" s="384"/>
      <c r="G43" s="384"/>
      <c r="H43" s="384"/>
      <c r="I43" s="384"/>
      <c r="J43" s="385"/>
      <c r="K43" s="382"/>
      <c r="L43" s="383"/>
      <c r="M43" s="385"/>
      <c r="N43" s="382"/>
      <c r="O43" s="383"/>
      <c r="P43" s="385"/>
      <c r="Q43" s="386"/>
      <c r="R43" s="382"/>
      <c r="S43" s="383"/>
      <c r="T43" s="382"/>
      <c r="U43" s="387"/>
      <c r="V43" s="387"/>
      <c r="W43" s="521"/>
      <c r="X43" s="386"/>
      <c r="Y43" s="388"/>
      <c r="Z43" s="376"/>
      <c r="AA43" s="382"/>
      <c r="AB43" s="382"/>
      <c r="AC43" s="396"/>
      <c r="AD43" s="377"/>
    </row>
    <row r="44" spans="1:30" ht="14.25">
      <c r="A44" s="659" t="s">
        <v>98</v>
      </c>
      <c r="B44" s="660"/>
      <c r="C44" s="389">
        <v>0</v>
      </c>
      <c r="D44" s="390">
        <v>0</v>
      </c>
      <c r="E44" s="391">
        <v>0</v>
      </c>
      <c r="F44" s="391">
        <v>0</v>
      </c>
      <c r="G44" s="391">
        <v>0</v>
      </c>
      <c r="H44" s="391">
        <v>0</v>
      </c>
      <c r="I44" s="391">
        <v>0</v>
      </c>
      <c r="J44" s="392">
        <v>0</v>
      </c>
      <c r="K44" s="389">
        <v>0</v>
      </c>
      <c r="L44" s="390">
        <v>0</v>
      </c>
      <c r="M44" s="392">
        <v>0</v>
      </c>
      <c r="N44" s="389">
        <v>0</v>
      </c>
      <c r="O44" s="390">
        <v>0</v>
      </c>
      <c r="P44" s="392">
        <v>0</v>
      </c>
      <c r="Q44" s="393">
        <v>0</v>
      </c>
      <c r="R44" s="389">
        <v>0</v>
      </c>
      <c r="S44" s="390">
        <v>0</v>
      </c>
      <c r="T44" s="389">
        <v>0</v>
      </c>
      <c r="U44" s="394">
        <v>0</v>
      </c>
      <c r="V44" s="394">
        <v>0</v>
      </c>
      <c r="W44" s="521">
        <f t="shared" si="0"/>
        <v>0</v>
      </c>
      <c r="X44" s="393">
        <v>0</v>
      </c>
      <c r="Y44" s="366">
        <v>0</v>
      </c>
      <c r="Z44" s="376">
        <v>0</v>
      </c>
      <c r="AA44" s="389">
        <v>0</v>
      </c>
      <c r="AB44" s="389">
        <v>0</v>
      </c>
      <c r="AC44" s="681" t="s">
        <v>98</v>
      </c>
      <c r="AD44" s="659"/>
    </row>
    <row r="45" spans="1:30" ht="14.25">
      <c r="A45" s="395"/>
      <c r="B45" s="398" t="s">
        <v>97</v>
      </c>
      <c r="C45" s="361">
        <v>0</v>
      </c>
      <c r="D45" s="363">
        <v>0</v>
      </c>
      <c r="E45" s="361">
        <v>0</v>
      </c>
      <c r="F45" s="361">
        <v>0</v>
      </c>
      <c r="G45" s="361">
        <v>0</v>
      </c>
      <c r="H45" s="361">
        <v>0</v>
      </c>
      <c r="I45" s="361">
        <v>0</v>
      </c>
      <c r="J45" s="362">
        <v>0</v>
      </c>
      <c r="K45" s="361">
        <v>0</v>
      </c>
      <c r="L45" s="363">
        <v>0</v>
      </c>
      <c r="M45" s="362">
        <v>0</v>
      </c>
      <c r="N45" s="361">
        <v>0</v>
      </c>
      <c r="O45" s="363">
        <v>0</v>
      </c>
      <c r="P45" s="362">
        <v>0</v>
      </c>
      <c r="Q45" s="364">
        <v>0</v>
      </c>
      <c r="R45" s="361">
        <v>0</v>
      </c>
      <c r="S45" s="363">
        <v>0</v>
      </c>
      <c r="T45" s="361">
        <v>0</v>
      </c>
      <c r="U45" s="365">
        <v>0</v>
      </c>
      <c r="V45" s="365">
        <v>0</v>
      </c>
      <c r="W45" s="521">
        <f t="shared" si="0"/>
        <v>0</v>
      </c>
      <c r="X45" s="364">
        <v>0</v>
      </c>
      <c r="Y45" s="366">
        <v>0</v>
      </c>
      <c r="Z45" s="376">
        <v>0</v>
      </c>
      <c r="AA45" s="361">
        <v>0</v>
      </c>
      <c r="AB45" s="361">
        <v>0</v>
      </c>
      <c r="AC45" s="396"/>
      <c r="AD45" s="399" t="s">
        <v>97</v>
      </c>
    </row>
    <row r="46" spans="1:30" ht="10.5" customHeight="1">
      <c r="A46" s="395"/>
      <c r="B46" s="398"/>
      <c r="C46" s="382"/>
      <c r="D46" s="383"/>
      <c r="E46" s="384"/>
      <c r="F46" s="384"/>
      <c r="G46" s="384"/>
      <c r="H46" s="384"/>
      <c r="I46" s="384"/>
      <c r="J46" s="385"/>
      <c r="K46" s="382"/>
      <c r="L46" s="383"/>
      <c r="M46" s="385"/>
      <c r="N46" s="382"/>
      <c r="O46" s="383"/>
      <c r="P46" s="385"/>
      <c r="Q46" s="386"/>
      <c r="R46" s="382"/>
      <c r="S46" s="383"/>
      <c r="T46" s="382"/>
      <c r="U46" s="387"/>
      <c r="V46" s="387"/>
      <c r="W46" s="521"/>
      <c r="X46" s="386"/>
      <c r="Y46" s="388"/>
      <c r="Z46" s="376">
        <v>0</v>
      </c>
      <c r="AA46" s="382"/>
      <c r="AB46" s="382"/>
      <c r="AC46" s="396"/>
      <c r="AD46" s="399"/>
    </row>
    <row r="47" spans="1:30" ht="14.25">
      <c r="A47" s="659" t="s">
        <v>96</v>
      </c>
      <c r="B47" s="660"/>
      <c r="C47" s="389">
        <v>0</v>
      </c>
      <c r="D47" s="390">
        <v>0</v>
      </c>
      <c r="E47" s="391">
        <v>0</v>
      </c>
      <c r="F47" s="391">
        <v>0</v>
      </c>
      <c r="G47" s="391">
        <v>0</v>
      </c>
      <c r="H47" s="391">
        <v>0</v>
      </c>
      <c r="I47" s="391">
        <v>0</v>
      </c>
      <c r="J47" s="392">
        <v>0</v>
      </c>
      <c r="K47" s="389">
        <v>0</v>
      </c>
      <c r="L47" s="390">
        <v>0</v>
      </c>
      <c r="M47" s="392">
        <v>0</v>
      </c>
      <c r="N47" s="389">
        <v>0</v>
      </c>
      <c r="O47" s="390">
        <v>0</v>
      </c>
      <c r="P47" s="392">
        <v>0</v>
      </c>
      <c r="Q47" s="393">
        <v>0</v>
      </c>
      <c r="R47" s="389">
        <v>0</v>
      </c>
      <c r="S47" s="390">
        <v>0</v>
      </c>
      <c r="T47" s="389">
        <v>0</v>
      </c>
      <c r="U47" s="394">
        <v>0</v>
      </c>
      <c r="V47" s="394">
        <v>0</v>
      </c>
      <c r="W47" s="522">
        <f t="shared" si="0"/>
        <v>0</v>
      </c>
      <c r="X47" s="393">
        <v>0</v>
      </c>
      <c r="Y47" s="366">
        <v>0</v>
      </c>
      <c r="Z47" s="376">
        <v>0</v>
      </c>
      <c r="AA47" s="389">
        <v>0</v>
      </c>
      <c r="AB47" s="389">
        <v>0</v>
      </c>
      <c r="AC47" s="681" t="s">
        <v>96</v>
      </c>
      <c r="AD47" s="659"/>
    </row>
    <row r="48" spans="1:30" ht="14.25">
      <c r="A48" s="395"/>
      <c r="B48" s="398" t="s">
        <v>95</v>
      </c>
      <c r="C48" s="361">
        <v>0</v>
      </c>
      <c r="D48" s="363">
        <v>0</v>
      </c>
      <c r="E48" s="361">
        <v>0</v>
      </c>
      <c r="F48" s="361">
        <v>0</v>
      </c>
      <c r="G48" s="361">
        <v>0</v>
      </c>
      <c r="H48" s="361">
        <v>0</v>
      </c>
      <c r="I48" s="361">
        <v>0</v>
      </c>
      <c r="J48" s="362">
        <v>0</v>
      </c>
      <c r="K48" s="361">
        <v>0</v>
      </c>
      <c r="L48" s="363">
        <v>0</v>
      </c>
      <c r="M48" s="362">
        <v>0</v>
      </c>
      <c r="N48" s="361">
        <v>0</v>
      </c>
      <c r="O48" s="363">
        <v>0</v>
      </c>
      <c r="P48" s="362">
        <v>0</v>
      </c>
      <c r="Q48" s="364">
        <v>0</v>
      </c>
      <c r="R48" s="361">
        <v>0</v>
      </c>
      <c r="S48" s="363">
        <v>0</v>
      </c>
      <c r="T48" s="361">
        <v>0</v>
      </c>
      <c r="U48" s="365">
        <v>0</v>
      </c>
      <c r="V48" s="365">
        <v>0</v>
      </c>
      <c r="W48" s="521">
        <f t="shared" si="0"/>
        <v>0</v>
      </c>
      <c r="X48" s="364">
        <v>0</v>
      </c>
      <c r="Y48" s="366">
        <v>0</v>
      </c>
      <c r="Z48" s="376">
        <v>0</v>
      </c>
      <c r="AA48" s="361">
        <v>0</v>
      </c>
      <c r="AB48" s="361">
        <v>0</v>
      </c>
      <c r="AC48" s="396"/>
      <c r="AD48" s="399" t="s">
        <v>95</v>
      </c>
    </row>
    <row r="49" spans="1:30" ht="10.5" customHeight="1">
      <c r="A49" s="395"/>
      <c r="B49" s="398"/>
      <c r="C49" s="382"/>
      <c r="D49" s="383"/>
      <c r="E49" s="384"/>
      <c r="F49" s="384"/>
      <c r="G49" s="384"/>
      <c r="H49" s="384"/>
      <c r="I49" s="384"/>
      <c r="J49" s="385"/>
      <c r="K49" s="382"/>
      <c r="L49" s="383"/>
      <c r="M49" s="385"/>
      <c r="N49" s="382"/>
      <c r="O49" s="383"/>
      <c r="P49" s="385"/>
      <c r="Q49" s="386"/>
      <c r="R49" s="382"/>
      <c r="S49" s="383"/>
      <c r="T49" s="382"/>
      <c r="U49" s="387"/>
      <c r="V49" s="387"/>
      <c r="W49" s="521"/>
      <c r="X49" s="386"/>
      <c r="Y49" s="388"/>
      <c r="Z49" s="376"/>
      <c r="AA49" s="382"/>
      <c r="AB49" s="382"/>
      <c r="AC49" s="396"/>
      <c r="AD49" s="399"/>
    </row>
    <row r="50" spans="1:30" ht="14.25">
      <c r="A50" s="659" t="s">
        <v>94</v>
      </c>
      <c r="B50" s="660"/>
      <c r="C50" s="389">
        <v>0</v>
      </c>
      <c r="D50" s="390">
        <v>0</v>
      </c>
      <c r="E50" s="391">
        <v>0</v>
      </c>
      <c r="F50" s="391">
        <v>0</v>
      </c>
      <c r="G50" s="391">
        <v>0</v>
      </c>
      <c r="H50" s="391">
        <v>0</v>
      </c>
      <c r="I50" s="391">
        <v>0</v>
      </c>
      <c r="J50" s="392">
        <v>0</v>
      </c>
      <c r="K50" s="389">
        <v>0</v>
      </c>
      <c r="L50" s="390">
        <v>0</v>
      </c>
      <c r="M50" s="392">
        <v>0</v>
      </c>
      <c r="N50" s="389">
        <v>0</v>
      </c>
      <c r="O50" s="390">
        <v>0</v>
      </c>
      <c r="P50" s="392">
        <v>0</v>
      </c>
      <c r="Q50" s="393">
        <v>0</v>
      </c>
      <c r="R50" s="389">
        <v>0</v>
      </c>
      <c r="S50" s="390">
        <v>0</v>
      </c>
      <c r="T50" s="389">
        <v>0</v>
      </c>
      <c r="U50" s="394">
        <v>0</v>
      </c>
      <c r="V50" s="394">
        <v>0</v>
      </c>
      <c r="W50" s="522">
        <f t="shared" si="0"/>
        <v>0</v>
      </c>
      <c r="X50" s="393">
        <v>0</v>
      </c>
      <c r="Y50" s="393">
        <v>0</v>
      </c>
      <c r="Z50" s="393">
        <v>0</v>
      </c>
      <c r="AA50" s="389">
        <v>0</v>
      </c>
      <c r="AB50" s="389">
        <v>0</v>
      </c>
      <c r="AC50" s="681" t="s">
        <v>94</v>
      </c>
      <c r="AD50" s="659"/>
    </row>
    <row r="51" spans="1:30" ht="14.25">
      <c r="A51" s="395"/>
      <c r="B51" s="398" t="s">
        <v>93</v>
      </c>
      <c r="C51" s="361">
        <v>0</v>
      </c>
      <c r="D51" s="363">
        <v>0</v>
      </c>
      <c r="E51" s="361">
        <v>0</v>
      </c>
      <c r="F51" s="361">
        <v>0</v>
      </c>
      <c r="G51" s="361">
        <v>0</v>
      </c>
      <c r="H51" s="361">
        <v>0</v>
      </c>
      <c r="I51" s="361">
        <v>0</v>
      </c>
      <c r="J51" s="362">
        <v>0</v>
      </c>
      <c r="K51" s="361">
        <v>0</v>
      </c>
      <c r="L51" s="363">
        <v>0</v>
      </c>
      <c r="M51" s="362">
        <v>0</v>
      </c>
      <c r="N51" s="361">
        <v>0</v>
      </c>
      <c r="O51" s="363">
        <v>0</v>
      </c>
      <c r="P51" s="362">
        <v>0</v>
      </c>
      <c r="Q51" s="364">
        <v>0</v>
      </c>
      <c r="R51" s="361">
        <v>0</v>
      </c>
      <c r="S51" s="363">
        <v>0</v>
      </c>
      <c r="T51" s="361">
        <v>0</v>
      </c>
      <c r="U51" s="365">
        <v>0</v>
      </c>
      <c r="V51" s="365">
        <v>0</v>
      </c>
      <c r="W51" s="521">
        <f t="shared" si="0"/>
        <v>0</v>
      </c>
      <c r="X51" s="364">
        <v>0</v>
      </c>
      <c r="Y51" s="364">
        <v>0</v>
      </c>
      <c r="Z51" s="364">
        <v>0</v>
      </c>
      <c r="AA51" s="361">
        <v>0</v>
      </c>
      <c r="AB51" s="361">
        <v>0</v>
      </c>
      <c r="AC51" s="396"/>
      <c r="AD51" s="399" t="s">
        <v>93</v>
      </c>
    </row>
    <row r="52" spans="1:30" ht="10.5" customHeight="1">
      <c r="A52" s="395"/>
      <c r="B52" s="398"/>
      <c r="C52" s="382"/>
      <c r="D52" s="383"/>
      <c r="E52" s="384"/>
      <c r="F52" s="384"/>
      <c r="G52" s="384"/>
      <c r="H52" s="384"/>
      <c r="I52" s="384"/>
      <c r="J52" s="385"/>
      <c r="K52" s="382"/>
      <c r="L52" s="383"/>
      <c r="M52" s="385"/>
      <c r="N52" s="382"/>
      <c r="O52" s="383"/>
      <c r="P52" s="385"/>
      <c r="Q52" s="386"/>
      <c r="R52" s="382"/>
      <c r="S52" s="383"/>
      <c r="T52" s="382"/>
      <c r="U52" s="387"/>
      <c r="V52" s="387"/>
      <c r="W52" s="324"/>
      <c r="X52" s="386"/>
      <c r="Y52" s="388"/>
      <c r="Z52" s="376"/>
      <c r="AA52" s="382"/>
      <c r="AB52" s="382"/>
      <c r="AC52" s="396"/>
      <c r="AD52" s="399"/>
    </row>
    <row r="53" spans="1:30" ht="14.25">
      <c r="A53" s="659" t="s">
        <v>92</v>
      </c>
      <c r="B53" s="660"/>
      <c r="C53" s="389">
        <v>57</v>
      </c>
      <c r="D53" s="390">
        <v>27</v>
      </c>
      <c r="E53" s="391">
        <v>23</v>
      </c>
      <c r="F53" s="391">
        <v>4</v>
      </c>
      <c r="G53" s="391">
        <v>0</v>
      </c>
      <c r="H53" s="391">
        <v>0</v>
      </c>
      <c r="I53" s="391">
        <v>0</v>
      </c>
      <c r="J53" s="392">
        <v>0</v>
      </c>
      <c r="K53" s="389">
        <v>6</v>
      </c>
      <c r="L53" s="390">
        <v>10</v>
      </c>
      <c r="M53" s="392">
        <v>0</v>
      </c>
      <c r="N53" s="389">
        <v>1</v>
      </c>
      <c r="O53" s="390">
        <v>9</v>
      </c>
      <c r="P53" s="392">
        <v>1</v>
      </c>
      <c r="Q53" s="393">
        <v>0</v>
      </c>
      <c r="R53" s="389">
        <v>3</v>
      </c>
      <c r="S53" s="390">
        <v>0</v>
      </c>
      <c r="T53" s="389">
        <v>0</v>
      </c>
      <c r="U53" s="394">
        <v>0</v>
      </c>
      <c r="V53" s="394">
        <v>0</v>
      </c>
      <c r="W53" s="343">
        <f t="shared" si="0"/>
        <v>10</v>
      </c>
      <c r="X53" s="393">
        <v>4</v>
      </c>
      <c r="Y53" s="397">
        <v>47.4</v>
      </c>
      <c r="Z53" s="523">
        <v>17.5</v>
      </c>
      <c r="AA53" s="389">
        <v>36</v>
      </c>
      <c r="AB53" s="389">
        <v>4</v>
      </c>
      <c r="AC53" s="681" t="s">
        <v>92</v>
      </c>
      <c r="AD53" s="659"/>
    </row>
    <row r="54" spans="1:30" ht="14.25">
      <c r="A54" s="395"/>
      <c r="B54" s="398" t="s">
        <v>91</v>
      </c>
      <c r="C54" s="361">
        <v>0</v>
      </c>
      <c r="D54" s="363">
        <v>0</v>
      </c>
      <c r="E54" s="361">
        <v>0</v>
      </c>
      <c r="F54" s="361">
        <v>0</v>
      </c>
      <c r="G54" s="361">
        <v>0</v>
      </c>
      <c r="H54" s="361">
        <v>0</v>
      </c>
      <c r="I54" s="361">
        <v>0</v>
      </c>
      <c r="J54" s="362">
        <v>0</v>
      </c>
      <c r="K54" s="361">
        <v>0</v>
      </c>
      <c r="L54" s="363">
        <v>0</v>
      </c>
      <c r="M54" s="362">
        <v>0</v>
      </c>
      <c r="N54" s="361">
        <v>0</v>
      </c>
      <c r="O54" s="363">
        <v>0</v>
      </c>
      <c r="P54" s="362">
        <v>0</v>
      </c>
      <c r="Q54" s="364">
        <v>0</v>
      </c>
      <c r="R54" s="361">
        <v>0</v>
      </c>
      <c r="S54" s="363">
        <v>0</v>
      </c>
      <c r="T54" s="361">
        <v>0</v>
      </c>
      <c r="U54" s="365">
        <v>0</v>
      </c>
      <c r="V54" s="365">
        <v>0</v>
      </c>
      <c r="W54" s="521">
        <f t="shared" si="0"/>
        <v>0</v>
      </c>
      <c r="X54" s="364">
        <v>0</v>
      </c>
      <c r="Y54" s="366">
        <v>0</v>
      </c>
      <c r="Z54" s="376">
        <v>0</v>
      </c>
      <c r="AA54" s="361">
        <v>0</v>
      </c>
      <c r="AB54" s="361">
        <v>0</v>
      </c>
      <c r="AC54" s="396"/>
      <c r="AD54" s="399" t="s">
        <v>91</v>
      </c>
    </row>
    <row r="55" spans="1:30" ht="14.25">
      <c r="A55" s="395"/>
      <c r="B55" s="398" t="s">
        <v>90</v>
      </c>
      <c r="C55" s="361">
        <v>0</v>
      </c>
      <c r="D55" s="363">
        <v>0</v>
      </c>
      <c r="E55" s="361">
        <v>0</v>
      </c>
      <c r="F55" s="361">
        <v>0</v>
      </c>
      <c r="G55" s="361">
        <v>0</v>
      </c>
      <c r="H55" s="361">
        <v>0</v>
      </c>
      <c r="I55" s="361">
        <v>0</v>
      </c>
      <c r="J55" s="362">
        <v>0</v>
      </c>
      <c r="K55" s="361">
        <v>0</v>
      </c>
      <c r="L55" s="363">
        <v>0</v>
      </c>
      <c r="M55" s="362">
        <v>0</v>
      </c>
      <c r="N55" s="361">
        <v>0</v>
      </c>
      <c r="O55" s="363">
        <v>0</v>
      </c>
      <c r="P55" s="362">
        <v>0</v>
      </c>
      <c r="Q55" s="364">
        <v>0</v>
      </c>
      <c r="R55" s="361">
        <v>0</v>
      </c>
      <c r="S55" s="363">
        <v>0</v>
      </c>
      <c r="T55" s="361">
        <v>0</v>
      </c>
      <c r="U55" s="365">
        <v>0</v>
      </c>
      <c r="V55" s="365">
        <v>0</v>
      </c>
      <c r="W55" s="521">
        <f t="shared" si="0"/>
        <v>0</v>
      </c>
      <c r="X55" s="364">
        <v>0</v>
      </c>
      <c r="Y55" s="366">
        <v>0</v>
      </c>
      <c r="Z55" s="376">
        <v>0</v>
      </c>
      <c r="AA55" s="361">
        <v>0</v>
      </c>
      <c r="AB55" s="361">
        <v>0</v>
      </c>
      <c r="AC55" s="396"/>
      <c r="AD55" s="399" t="s">
        <v>90</v>
      </c>
    </row>
    <row r="56" spans="1:30" ht="14.25">
      <c r="A56" s="395"/>
      <c r="B56" s="398" t="s">
        <v>89</v>
      </c>
      <c r="C56" s="361">
        <v>25</v>
      </c>
      <c r="D56" s="363">
        <v>9</v>
      </c>
      <c r="E56" s="361">
        <v>5</v>
      </c>
      <c r="F56" s="361">
        <v>4</v>
      </c>
      <c r="G56" s="361">
        <v>0</v>
      </c>
      <c r="H56" s="361">
        <v>0</v>
      </c>
      <c r="I56" s="361">
        <v>0</v>
      </c>
      <c r="J56" s="362">
        <v>0</v>
      </c>
      <c r="K56" s="361">
        <v>6</v>
      </c>
      <c r="L56" s="363">
        <v>0</v>
      </c>
      <c r="M56" s="362">
        <v>0</v>
      </c>
      <c r="N56" s="361">
        <v>1</v>
      </c>
      <c r="O56" s="363">
        <v>8</v>
      </c>
      <c r="P56" s="362">
        <v>1</v>
      </c>
      <c r="Q56" s="364">
        <v>0</v>
      </c>
      <c r="R56" s="361">
        <v>0</v>
      </c>
      <c r="S56" s="363">
        <v>0</v>
      </c>
      <c r="T56" s="361">
        <v>0</v>
      </c>
      <c r="U56" s="365">
        <v>0</v>
      </c>
      <c r="V56" s="365">
        <v>0</v>
      </c>
      <c r="W56" s="521">
        <f t="shared" si="0"/>
        <v>9</v>
      </c>
      <c r="X56" s="364">
        <v>3</v>
      </c>
      <c r="Y56" s="366">
        <v>36</v>
      </c>
      <c r="Z56" s="376">
        <v>36</v>
      </c>
      <c r="AA56" s="361">
        <v>5</v>
      </c>
      <c r="AB56" s="361">
        <v>4</v>
      </c>
      <c r="AC56" s="396"/>
      <c r="AD56" s="399" t="s">
        <v>89</v>
      </c>
    </row>
    <row r="57" spans="1:30" ht="14.25">
      <c r="A57" s="395"/>
      <c r="B57" s="398" t="s">
        <v>166</v>
      </c>
      <c r="C57" s="361">
        <v>32</v>
      </c>
      <c r="D57" s="363">
        <v>18</v>
      </c>
      <c r="E57" s="361">
        <v>18</v>
      </c>
      <c r="F57" s="361">
        <v>0</v>
      </c>
      <c r="G57" s="361">
        <v>0</v>
      </c>
      <c r="H57" s="361">
        <v>0</v>
      </c>
      <c r="I57" s="361">
        <v>0</v>
      </c>
      <c r="J57" s="362">
        <v>0</v>
      </c>
      <c r="K57" s="361">
        <v>0</v>
      </c>
      <c r="L57" s="363">
        <v>10</v>
      </c>
      <c r="M57" s="362">
        <v>0</v>
      </c>
      <c r="N57" s="361">
        <v>0</v>
      </c>
      <c r="O57" s="363">
        <v>1</v>
      </c>
      <c r="P57" s="362">
        <v>0</v>
      </c>
      <c r="Q57" s="364">
        <v>0</v>
      </c>
      <c r="R57" s="361">
        <v>3</v>
      </c>
      <c r="S57" s="363">
        <v>0</v>
      </c>
      <c r="T57" s="361">
        <v>0</v>
      </c>
      <c r="U57" s="365">
        <v>0</v>
      </c>
      <c r="V57" s="365">
        <v>0</v>
      </c>
      <c r="W57" s="521">
        <f t="shared" si="0"/>
        <v>1</v>
      </c>
      <c r="X57" s="364">
        <v>1</v>
      </c>
      <c r="Y57" s="366">
        <v>56.25</v>
      </c>
      <c r="Z57" s="376">
        <v>3.125</v>
      </c>
      <c r="AA57" s="361">
        <v>31</v>
      </c>
      <c r="AB57" s="361">
        <v>0</v>
      </c>
      <c r="AC57" s="396"/>
      <c r="AD57" s="399" t="s">
        <v>166</v>
      </c>
    </row>
    <row r="58" spans="1:30" ht="10.5" customHeight="1">
      <c r="A58" s="395"/>
      <c r="B58" s="398"/>
      <c r="C58" s="382"/>
      <c r="D58" s="383"/>
      <c r="E58" s="384"/>
      <c r="F58" s="384"/>
      <c r="G58" s="384"/>
      <c r="H58" s="384"/>
      <c r="I58" s="384"/>
      <c r="J58" s="385"/>
      <c r="K58" s="382"/>
      <c r="L58" s="383"/>
      <c r="M58" s="385"/>
      <c r="N58" s="382"/>
      <c r="O58" s="383"/>
      <c r="P58" s="385"/>
      <c r="Q58" s="386"/>
      <c r="R58" s="382"/>
      <c r="S58" s="383"/>
      <c r="T58" s="382"/>
      <c r="U58" s="387"/>
      <c r="V58" s="387"/>
      <c r="W58" s="521"/>
      <c r="X58" s="386"/>
      <c r="Y58" s="388"/>
      <c r="Z58" s="376"/>
      <c r="AA58" s="382"/>
      <c r="AB58" s="382"/>
      <c r="AC58" s="396"/>
      <c r="AD58" s="399"/>
    </row>
    <row r="59" spans="1:30" ht="14.25">
      <c r="A59" s="659" t="s">
        <v>88</v>
      </c>
      <c r="B59" s="660"/>
      <c r="C59" s="389">
        <v>170</v>
      </c>
      <c r="D59" s="390">
        <v>51</v>
      </c>
      <c r="E59" s="391">
        <v>36</v>
      </c>
      <c r="F59" s="391">
        <v>15</v>
      </c>
      <c r="G59" s="391">
        <v>0</v>
      </c>
      <c r="H59" s="391">
        <v>0</v>
      </c>
      <c r="I59" s="391">
        <v>0</v>
      </c>
      <c r="J59" s="392">
        <v>0</v>
      </c>
      <c r="K59" s="389">
        <v>66</v>
      </c>
      <c r="L59" s="390">
        <v>1</v>
      </c>
      <c r="M59" s="392">
        <v>1</v>
      </c>
      <c r="N59" s="389">
        <v>4</v>
      </c>
      <c r="O59" s="390">
        <v>45</v>
      </c>
      <c r="P59" s="392">
        <v>0</v>
      </c>
      <c r="Q59" s="393">
        <v>0</v>
      </c>
      <c r="R59" s="389">
        <v>2</v>
      </c>
      <c r="S59" s="390">
        <v>0</v>
      </c>
      <c r="T59" s="389">
        <v>0</v>
      </c>
      <c r="U59" s="394">
        <v>1</v>
      </c>
      <c r="V59" s="394">
        <v>0</v>
      </c>
      <c r="W59" s="522">
        <f t="shared" si="0"/>
        <v>46</v>
      </c>
      <c r="X59" s="393">
        <v>18</v>
      </c>
      <c r="Y59" s="397">
        <v>30</v>
      </c>
      <c r="Z59" s="432">
        <v>27.1</v>
      </c>
      <c r="AA59" s="389">
        <v>37</v>
      </c>
      <c r="AB59" s="389">
        <v>15</v>
      </c>
      <c r="AC59" s="681" t="s">
        <v>88</v>
      </c>
      <c r="AD59" s="659"/>
    </row>
    <row r="60" spans="1:30" ht="14.25">
      <c r="A60" s="395"/>
      <c r="B60" s="398" t="s">
        <v>87</v>
      </c>
      <c r="C60" s="361">
        <v>90</v>
      </c>
      <c r="D60" s="363">
        <v>29</v>
      </c>
      <c r="E60" s="361">
        <v>18</v>
      </c>
      <c r="F60" s="361">
        <v>11</v>
      </c>
      <c r="G60" s="361">
        <v>0</v>
      </c>
      <c r="H60" s="361">
        <v>0</v>
      </c>
      <c r="I60" s="361">
        <v>0</v>
      </c>
      <c r="J60" s="362">
        <v>0</v>
      </c>
      <c r="K60" s="361">
        <v>37</v>
      </c>
      <c r="L60" s="363">
        <v>0</v>
      </c>
      <c r="M60" s="362">
        <v>0</v>
      </c>
      <c r="N60" s="361">
        <v>4</v>
      </c>
      <c r="O60" s="363">
        <v>19</v>
      </c>
      <c r="P60" s="362">
        <v>0</v>
      </c>
      <c r="Q60" s="364">
        <v>0</v>
      </c>
      <c r="R60" s="361">
        <v>1</v>
      </c>
      <c r="S60" s="363">
        <v>0</v>
      </c>
      <c r="T60" s="361">
        <v>0</v>
      </c>
      <c r="U60" s="365">
        <v>1</v>
      </c>
      <c r="V60" s="365">
        <v>0</v>
      </c>
      <c r="W60" s="521">
        <f t="shared" si="0"/>
        <v>20</v>
      </c>
      <c r="X60" s="364">
        <v>8</v>
      </c>
      <c r="Y60" s="366">
        <v>32.2222222222222</v>
      </c>
      <c r="Z60" s="581">
        <v>22.2222222222222</v>
      </c>
      <c r="AA60" s="361">
        <v>19</v>
      </c>
      <c r="AB60" s="361">
        <v>11</v>
      </c>
      <c r="AC60" s="396"/>
      <c r="AD60" s="399" t="s">
        <v>87</v>
      </c>
    </row>
    <row r="61" spans="1:30" ht="14.25">
      <c r="A61" s="395"/>
      <c r="B61" s="398" t="s">
        <v>86</v>
      </c>
      <c r="C61" s="361">
        <v>0</v>
      </c>
      <c r="D61" s="363">
        <v>0</v>
      </c>
      <c r="E61" s="361">
        <v>0</v>
      </c>
      <c r="F61" s="361">
        <v>0</v>
      </c>
      <c r="G61" s="361">
        <v>0</v>
      </c>
      <c r="H61" s="361">
        <v>0</v>
      </c>
      <c r="I61" s="361">
        <v>0</v>
      </c>
      <c r="J61" s="362">
        <v>0</v>
      </c>
      <c r="K61" s="361">
        <v>0</v>
      </c>
      <c r="L61" s="363">
        <v>0</v>
      </c>
      <c r="M61" s="362">
        <v>0</v>
      </c>
      <c r="N61" s="361">
        <v>0</v>
      </c>
      <c r="O61" s="363">
        <v>0</v>
      </c>
      <c r="P61" s="362">
        <v>0</v>
      </c>
      <c r="Q61" s="364">
        <v>0</v>
      </c>
      <c r="R61" s="361">
        <v>0</v>
      </c>
      <c r="S61" s="363">
        <v>0</v>
      </c>
      <c r="T61" s="361">
        <v>0</v>
      </c>
      <c r="U61" s="365">
        <v>0</v>
      </c>
      <c r="V61" s="365">
        <v>0</v>
      </c>
      <c r="W61" s="521">
        <f t="shared" si="0"/>
        <v>0</v>
      </c>
      <c r="X61" s="364">
        <v>0</v>
      </c>
      <c r="Y61" s="366">
        <v>0</v>
      </c>
      <c r="Z61" s="582">
        <v>0</v>
      </c>
      <c r="AA61" s="361">
        <v>0</v>
      </c>
      <c r="AB61" s="361">
        <v>0</v>
      </c>
      <c r="AC61" s="396"/>
      <c r="AD61" s="399" t="s">
        <v>86</v>
      </c>
    </row>
    <row r="62" spans="1:30" ht="14.25">
      <c r="A62" s="395"/>
      <c r="B62" s="398" t="s">
        <v>165</v>
      </c>
      <c r="C62" s="361">
        <v>80</v>
      </c>
      <c r="D62" s="363">
        <v>22</v>
      </c>
      <c r="E62" s="361">
        <v>18</v>
      </c>
      <c r="F62" s="361">
        <v>4</v>
      </c>
      <c r="G62" s="361">
        <v>0</v>
      </c>
      <c r="H62" s="361">
        <v>0</v>
      </c>
      <c r="I62" s="361">
        <v>0</v>
      </c>
      <c r="J62" s="362">
        <v>0</v>
      </c>
      <c r="K62" s="361">
        <v>29</v>
      </c>
      <c r="L62" s="363">
        <v>1</v>
      </c>
      <c r="M62" s="362">
        <v>1</v>
      </c>
      <c r="N62" s="361">
        <v>0</v>
      </c>
      <c r="O62" s="363">
        <v>26</v>
      </c>
      <c r="P62" s="362">
        <v>0</v>
      </c>
      <c r="Q62" s="364">
        <v>0</v>
      </c>
      <c r="R62" s="361">
        <v>1</v>
      </c>
      <c r="S62" s="363">
        <v>0</v>
      </c>
      <c r="T62" s="361">
        <v>0</v>
      </c>
      <c r="U62" s="365">
        <v>0</v>
      </c>
      <c r="V62" s="365">
        <v>0</v>
      </c>
      <c r="W62" s="521">
        <f t="shared" si="0"/>
        <v>26</v>
      </c>
      <c r="X62" s="364">
        <v>10</v>
      </c>
      <c r="Y62" s="366">
        <v>27.5</v>
      </c>
      <c r="Z62" s="581">
        <v>32.5</v>
      </c>
      <c r="AA62" s="361">
        <v>18</v>
      </c>
      <c r="AB62" s="361">
        <v>4</v>
      </c>
      <c r="AC62" s="396"/>
      <c r="AD62" s="399" t="s">
        <v>165</v>
      </c>
    </row>
    <row r="63" spans="1:30" ht="10.5" customHeight="1">
      <c r="A63" s="395"/>
      <c r="B63" s="398"/>
      <c r="C63" s="382"/>
      <c r="D63" s="383"/>
      <c r="E63" s="384"/>
      <c r="F63" s="384"/>
      <c r="G63" s="384"/>
      <c r="H63" s="384"/>
      <c r="I63" s="384"/>
      <c r="J63" s="385"/>
      <c r="K63" s="382"/>
      <c r="L63" s="383"/>
      <c r="M63" s="385"/>
      <c r="N63" s="382"/>
      <c r="O63" s="383"/>
      <c r="P63" s="385"/>
      <c r="Q63" s="386"/>
      <c r="R63" s="382"/>
      <c r="S63" s="383"/>
      <c r="T63" s="382"/>
      <c r="U63" s="387"/>
      <c r="V63" s="387"/>
      <c r="W63" s="324"/>
      <c r="X63" s="386"/>
      <c r="Y63" s="388"/>
      <c r="Z63" s="376"/>
      <c r="AA63" s="382"/>
      <c r="AB63" s="382"/>
      <c r="AC63" s="396"/>
      <c r="AD63" s="399"/>
    </row>
    <row r="64" spans="1:30" ht="14.25">
      <c r="A64" s="659" t="s">
        <v>85</v>
      </c>
      <c r="B64" s="660"/>
      <c r="C64" s="389">
        <v>421</v>
      </c>
      <c r="D64" s="390">
        <v>147</v>
      </c>
      <c r="E64" s="391">
        <v>112</v>
      </c>
      <c r="F64" s="391">
        <v>34</v>
      </c>
      <c r="G64" s="391">
        <v>0</v>
      </c>
      <c r="H64" s="391">
        <v>0</v>
      </c>
      <c r="I64" s="391">
        <v>1</v>
      </c>
      <c r="J64" s="392">
        <v>0</v>
      </c>
      <c r="K64" s="389">
        <v>163</v>
      </c>
      <c r="L64" s="390">
        <v>2</v>
      </c>
      <c r="M64" s="392">
        <v>2</v>
      </c>
      <c r="N64" s="389">
        <v>8</v>
      </c>
      <c r="O64" s="390">
        <v>89</v>
      </c>
      <c r="P64" s="392">
        <v>1</v>
      </c>
      <c r="Q64" s="393">
        <v>2</v>
      </c>
      <c r="R64" s="389">
        <v>7</v>
      </c>
      <c r="S64" s="390">
        <v>0</v>
      </c>
      <c r="T64" s="389">
        <v>0</v>
      </c>
      <c r="U64" s="394">
        <v>0</v>
      </c>
      <c r="V64" s="394">
        <v>1</v>
      </c>
      <c r="W64" s="522">
        <f t="shared" si="0"/>
        <v>91</v>
      </c>
      <c r="X64" s="393">
        <v>62</v>
      </c>
      <c r="Y64" s="397">
        <v>34.9</v>
      </c>
      <c r="Z64" s="432">
        <v>21.6</v>
      </c>
      <c r="AA64" s="389">
        <v>132</v>
      </c>
      <c r="AB64" s="389">
        <v>34</v>
      </c>
      <c r="AC64" s="681" t="s">
        <v>85</v>
      </c>
      <c r="AD64" s="659"/>
    </row>
    <row r="65" spans="1:30" ht="14.25">
      <c r="A65" s="395"/>
      <c r="B65" s="398" t="s">
        <v>84</v>
      </c>
      <c r="C65" s="361">
        <v>0</v>
      </c>
      <c r="D65" s="363">
        <v>0</v>
      </c>
      <c r="E65" s="361">
        <v>0</v>
      </c>
      <c r="F65" s="361">
        <v>0</v>
      </c>
      <c r="G65" s="361">
        <v>0</v>
      </c>
      <c r="H65" s="361">
        <v>0</v>
      </c>
      <c r="I65" s="361">
        <v>0</v>
      </c>
      <c r="J65" s="362">
        <v>0</v>
      </c>
      <c r="K65" s="361">
        <v>0</v>
      </c>
      <c r="L65" s="363">
        <v>0</v>
      </c>
      <c r="M65" s="362">
        <v>0</v>
      </c>
      <c r="N65" s="361">
        <v>0</v>
      </c>
      <c r="O65" s="363">
        <v>0</v>
      </c>
      <c r="P65" s="362">
        <v>0</v>
      </c>
      <c r="Q65" s="364">
        <v>0</v>
      </c>
      <c r="R65" s="361">
        <v>0</v>
      </c>
      <c r="S65" s="363">
        <v>0</v>
      </c>
      <c r="T65" s="361">
        <v>0</v>
      </c>
      <c r="U65" s="365">
        <v>0</v>
      </c>
      <c r="V65" s="365">
        <v>0</v>
      </c>
      <c r="W65" s="521">
        <f t="shared" si="0"/>
        <v>0</v>
      </c>
      <c r="X65" s="364">
        <v>0</v>
      </c>
      <c r="Y65" s="366">
        <v>0</v>
      </c>
      <c r="Z65" s="376">
        <v>0</v>
      </c>
      <c r="AA65" s="361">
        <v>0</v>
      </c>
      <c r="AB65" s="361">
        <v>0</v>
      </c>
      <c r="AC65" s="396"/>
      <c r="AD65" s="399" t="s">
        <v>84</v>
      </c>
    </row>
    <row r="66" spans="1:30" ht="14.25">
      <c r="A66" s="395"/>
      <c r="B66" s="398" t="s">
        <v>83</v>
      </c>
      <c r="C66" s="361">
        <v>0</v>
      </c>
      <c r="D66" s="363">
        <v>0</v>
      </c>
      <c r="E66" s="361">
        <v>0</v>
      </c>
      <c r="F66" s="361">
        <v>0</v>
      </c>
      <c r="G66" s="361">
        <v>0</v>
      </c>
      <c r="H66" s="361">
        <v>0</v>
      </c>
      <c r="I66" s="361">
        <v>0</v>
      </c>
      <c r="J66" s="362">
        <v>0</v>
      </c>
      <c r="K66" s="361">
        <v>0</v>
      </c>
      <c r="L66" s="363">
        <v>0</v>
      </c>
      <c r="M66" s="362">
        <v>0</v>
      </c>
      <c r="N66" s="361">
        <v>0</v>
      </c>
      <c r="O66" s="363">
        <v>0</v>
      </c>
      <c r="P66" s="362">
        <v>0</v>
      </c>
      <c r="Q66" s="364">
        <v>0</v>
      </c>
      <c r="R66" s="361">
        <v>0</v>
      </c>
      <c r="S66" s="363">
        <v>0</v>
      </c>
      <c r="T66" s="361">
        <v>0</v>
      </c>
      <c r="U66" s="365">
        <v>0</v>
      </c>
      <c r="V66" s="365">
        <v>0</v>
      </c>
      <c r="W66" s="521">
        <f t="shared" si="0"/>
        <v>0</v>
      </c>
      <c r="X66" s="364">
        <v>0</v>
      </c>
      <c r="Y66" s="366">
        <v>0</v>
      </c>
      <c r="Z66" s="376">
        <v>0</v>
      </c>
      <c r="AA66" s="361">
        <v>0</v>
      </c>
      <c r="AB66" s="361">
        <v>0</v>
      </c>
      <c r="AC66" s="396"/>
      <c r="AD66" s="399" t="s">
        <v>83</v>
      </c>
    </row>
    <row r="67" spans="1:30" ht="14.25">
      <c r="A67" s="395"/>
      <c r="B67" s="398" t="s">
        <v>82</v>
      </c>
      <c r="C67" s="361">
        <v>44</v>
      </c>
      <c r="D67" s="363">
        <v>15</v>
      </c>
      <c r="E67" s="561">
        <v>9</v>
      </c>
      <c r="F67" s="361">
        <v>6</v>
      </c>
      <c r="G67" s="361">
        <v>0</v>
      </c>
      <c r="H67" s="361">
        <v>0</v>
      </c>
      <c r="I67" s="361">
        <v>0</v>
      </c>
      <c r="J67" s="362">
        <v>0</v>
      </c>
      <c r="K67" s="361">
        <v>16</v>
      </c>
      <c r="L67" s="363">
        <v>0</v>
      </c>
      <c r="M67" s="362">
        <v>0</v>
      </c>
      <c r="N67" s="361">
        <v>0</v>
      </c>
      <c r="O67" s="363">
        <v>11</v>
      </c>
      <c r="P67" s="362">
        <v>0</v>
      </c>
      <c r="Q67" s="364">
        <v>0</v>
      </c>
      <c r="R67" s="361">
        <v>2</v>
      </c>
      <c r="S67" s="363">
        <v>0</v>
      </c>
      <c r="T67" s="361">
        <v>0</v>
      </c>
      <c r="U67" s="365">
        <v>0</v>
      </c>
      <c r="V67" s="365">
        <v>0</v>
      </c>
      <c r="W67" s="521">
        <f t="shared" si="0"/>
        <v>11</v>
      </c>
      <c r="X67" s="364">
        <v>7</v>
      </c>
      <c r="Y67" s="366">
        <v>34.090909090909101</v>
      </c>
      <c r="Z67" s="376">
        <v>25</v>
      </c>
      <c r="AA67" s="361">
        <v>9</v>
      </c>
      <c r="AB67" s="361">
        <v>6</v>
      </c>
      <c r="AC67" s="396"/>
      <c r="AD67" s="399" t="s">
        <v>82</v>
      </c>
    </row>
    <row r="68" spans="1:30" ht="14.25">
      <c r="A68" s="395"/>
      <c r="B68" s="398" t="s">
        <v>81</v>
      </c>
      <c r="C68" s="361">
        <v>0</v>
      </c>
      <c r="D68" s="363">
        <v>0</v>
      </c>
      <c r="E68" s="561">
        <v>0</v>
      </c>
      <c r="F68" s="361">
        <v>0</v>
      </c>
      <c r="G68" s="361">
        <v>0</v>
      </c>
      <c r="H68" s="361">
        <v>0</v>
      </c>
      <c r="I68" s="361">
        <v>0</v>
      </c>
      <c r="J68" s="362">
        <v>0</v>
      </c>
      <c r="K68" s="361">
        <v>0</v>
      </c>
      <c r="L68" s="363">
        <v>0</v>
      </c>
      <c r="M68" s="362">
        <v>0</v>
      </c>
      <c r="N68" s="361">
        <v>0</v>
      </c>
      <c r="O68" s="363">
        <v>0</v>
      </c>
      <c r="P68" s="362">
        <v>0</v>
      </c>
      <c r="Q68" s="364">
        <v>0</v>
      </c>
      <c r="R68" s="361">
        <v>0</v>
      </c>
      <c r="S68" s="363">
        <v>0</v>
      </c>
      <c r="T68" s="361">
        <v>0</v>
      </c>
      <c r="U68" s="365">
        <v>0</v>
      </c>
      <c r="V68" s="365">
        <v>0</v>
      </c>
      <c r="W68" s="521">
        <f t="shared" si="0"/>
        <v>0</v>
      </c>
      <c r="X68" s="364">
        <v>0</v>
      </c>
      <c r="Y68" s="366">
        <v>0</v>
      </c>
      <c r="Z68" s="376">
        <v>0</v>
      </c>
      <c r="AA68" s="361">
        <v>0</v>
      </c>
      <c r="AB68" s="361">
        <v>0</v>
      </c>
      <c r="AC68" s="396"/>
      <c r="AD68" s="399" t="s">
        <v>81</v>
      </c>
    </row>
    <row r="69" spans="1:30" ht="14.25">
      <c r="A69" s="395"/>
      <c r="B69" s="398" t="s">
        <v>80</v>
      </c>
      <c r="C69" s="361">
        <v>65</v>
      </c>
      <c r="D69" s="363">
        <v>18</v>
      </c>
      <c r="E69" s="561">
        <v>10</v>
      </c>
      <c r="F69" s="361">
        <v>8</v>
      </c>
      <c r="G69" s="361">
        <v>0</v>
      </c>
      <c r="H69" s="361">
        <v>0</v>
      </c>
      <c r="I69" s="361">
        <v>0</v>
      </c>
      <c r="J69" s="362">
        <v>0</v>
      </c>
      <c r="K69" s="361">
        <v>23</v>
      </c>
      <c r="L69" s="363">
        <v>0</v>
      </c>
      <c r="M69" s="362">
        <v>0</v>
      </c>
      <c r="N69" s="361">
        <v>2</v>
      </c>
      <c r="O69" s="363">
        <v>19</v>
      </c>
      <c r="P69" s="362">
        <v>0</v>
      </c>
      <c r="Q69" s="364">
        <v>0</v>
      </c>
      <c r="R69" s="361">
        <v>3</v>
      </c>
      <c r="S69" s="363">
        <v>0</v>
      </c>
      <c r="T69" s="361">
        <v>0</v>
      </c>
      <c r="U69" s="365">
        <v>0</v>
      </c>
      <c r="V69" s="365">
        <v>1</v>
      </c>
      <c r="W69" s="521">
        <f t="shared" si="0"/>
        <v>20</v>
      </c>
      <c r="X69" s="364">
        <v>16</v>
      </c>
      <c r="Y69" s="366">
        <v>27.692307692307701</v>
      </c>
      <c r="Z69" s="376">
        <v>30.769230769230798</v>
      </c>
      <c r="AA69" s="361">
        <v>11</v>
      </c>
      <c r="AB69" s="361">
        <v>8</v>
      </c>
      <c r="AC69" s="396"/>
      <c r="AD69" s="399" t="s">
        <v>80</v>
      </c>
    </row>
    <row r="70" spans="1:30" ht="10.5" customHeight="1">
      <c r="A70" s="395"/>
      <c r="B70" s="398"/>
      <c r="C70" s="361"/>
      <c r="D70" s="363"/>
      <c r="E70" s="361"/>
      <c r="F70" s="361"/>
      <c r="G70" s="361"/>
      <c r="H70" s="361"/>
      <c r="I70" s="361"/>
      <c r="J70" s="362"/>
      <c r="K70" s="361"/>
      <c r="L70" s="363"/>
      <c r="M70" s="362"/>
      <c r="N70" s="361"/>
      <c r="O70" s="363"/>
      <c r="P70" s="362"/>
      <c r="Q70" s="364"/>
      <c r="R70" s="361"/>
      <c r="S70" s="363"/>
      <c r="T70" s="361"/>
      <c r="U70" s="365"/>
      <c r="V70" s="365"/>
      <c r="W70" s="521">
        <f t="shared" si="0"/>
        <v>0</v>
      </c>
      <c r="X70" s="364"/>
      <c r="Y70" s="366"/>
      <c r="Z70" s="376"/>
      <c r="AA70" s="361"/>
      <c r="AB70" s="361"/>
      <c r="AC70" s="396"/>
      <c r="AD70" s="399"/>
    </row>
    <row r="71" spans="1:30" ht="14.25">
      <c r="A71" s="395"/>
      <c r="B71" s="398" t="s">
        <v>79</v>
      </c>
      <c r="C71" s="361">
        <v>103</v>
      </c>
      <c r="D71" s="363">
        <v>42</v>
      </c>
      <c r="E71" s="361">
        <v>32</v>
      </c>
      <c r="F71" s="361">
        <v>10</v>
      </c>
      <c r="G71" s="361">
        <v>0</v>
      </c>
      <c r="H71" s="361">
        <v>0</v>
      </c>
      <c r="I71" s="361">
        <v>0</v>
      </c>
      <c r="J71" s="362">
        <v>0</v>
      </c>
      <c r="K71" s="361">
        <v>51</v>
      </c>
      <c r="L71" s="363">
        <v>0</v>
      </c>
      <c r="M71" s="362">
        <v>0</v>
      </c>
      <c r="N71" s="361">
        <v>1</v>
      </c>
      <c r="O71" s="363">
        <v>8</v>
      </c>
      <c r="P71" s="362">
        <v>0</v>
      </c>
      <c r="Q71" s="364">
        <v>0</v>
      </c>
      <c r="R71" s="361">
        <v>1</v>
      </c>
      <c r="S71" s="363">
        <v>0</v>
      </c>
      <c r="T71" s="361">
        <v>0</v>
      </c>
      <c r="U71" s="365">
        <v>0</v>
      </c>
      <c r="V71" s="365">
        <v>0</v>
      </c>
      <c r="W71" s="521">
        <f t="shared" si="0"/>
        <v>8</v>
      </c>
      <c r="X71" s="364">
        <v>8</v>
      </c>
      <c r="Y71" s="366">
        <v>40.776699029126199</v>
      </c>
      <c r="Z71" s="376">
        <v>7.7669902912621396</v>
      </c>
      <c r="AA71" s="361">
        <v>47</v>
      </c>
      <c r="AB71" s="361">
        <v>10</v>
      </c>
      <c r="AC71" s="396"/>
      <c r="AD71" s="399" t="s">
        <v>79</v>
      </c>
    </row>
    <row r="72" spans="1:30" ht="14.25">
      <c r="A72" s="395"/>
      <c r="B72" s="398" t="s">
        <v>78</v>
      </c>
      <c r="C72" s="361">
        <v>83</v>
      </c>
      <c r="D72" s="363">
        <v>14</v>
      </c>
      <c r="E72" s="361">
        <v>10</v>
      </c>
      <c r="F72" s="361">
        <v>3</v>
      </c>
      <c r="G72" s="361">
        <v>0</v>
      </c>
      <c r="H72" s="361">
        <v>0</v>
      </c>
      <c r="I72" s="361">
        <v>1</v>
      </c>
      <c r="J72" s="362">
        <v>0</v>
      </c>
      <c r="K72" s="361">
        <v>30</v>
      </c>
      <c r="L72" s="363">
        <v>0</v>
      </c>
      <c r="M72" s="362">
        <v>0</v>
      </c>
      <c r="N72" s="361">
        <v>4</v>
      </c>
      <c r="O72" s="363">
        <v>34</v>
      </c>
      <c r="P72" s="362">
        <v>1</v>
      </c>
      <c r="Q72" s="364">
        <v>0</v>
      </c>
      <c r="R72" s="361">
        <v>0</v>
      </c>
      <c r="S72" s="363">
        <v>0</v>
      </c>
      <c r="T72" s="361">
        <v>0</v>
      </c>
      <c r="U72" s="365">
        <v>0</v>
      </c>
      <c r="V72" s="365">
        <v>0</v>
      </c>
      <c r="W72" s="521">
        <f t="shared" si="0"/>
        <v>35</v>
      </c>
      <c r="X72" s="364">
        <v>17</v>
      </c>
      <c r="Y72" s="366">
        <v>16.867469879518101</v>
      </c>
      <c r="Z72" s="376">
        <v>42.168674698795201</v>
      </c>
      <c r="AA72" s="361">
        <v>10</v>
      </c>
      <c r="AB72" s="361">
        <v>3</v>
      </c>
      <c r="AC72" s="396"/>
      <c r="AD72" s="399" t="s">
        <v>78</v>
      </c>
    </row>
    <row r="73" spans="1:30" ht="14.25">
      <c r="A73" s="395"/>
      <c r="B73" s="398" t="s">
        <v>77</v>
      </c>
      <c r="C73" s="361">
        <v>0</v>
      </c>
      <c r="D73" s="363">
        <v>0</v>
      </c>
      <c r="E73" s="361">
        <v>0</v>
      </c>
      <c r="F73" s="361">
        <v>0</v>
      </c>
      <c r="G73" s="361">
        <v>0</v>
      </c>
      <c r="H73" s="361">
        <v>0</v>
      </c>
      <c r="I73" s="361">
        <v>0</v>
      </c>
      <c r="J73" s="362">
        <v>0</v>
      </c>
      <c r="K73" s="361">
        <v>0</v>
      </c>
      <c r="L73" s="363">
        <v>0</v>
      </c>
      <c r="M73" s="362">
        <v>0</v>
      </c>
      <c r="N73" s="361">
        <v>0</v>
      </c>
      <c r="O73" s="363">
        <v>0</v>
      </c>
      <c r="P73" s="362">
        <v>0</v>
      </c>
      <c r="Q73" s="364">
        <v>0</v>
      </c>
      <c r="R73" s="361">
        <v>0</v>
      </c>
      <c r="S73" s="363">
        <v>0</v>
      </c>
      <c r="T73" s="361">
        <v>0</v>
      </c>
      <c r="U73" s="365">
        <v>0</v>
      </c>
      <c r="V73" s="365">
        <v>0</v>
      </c>
      <c r="W73" s="521">
        <f t="shared" si="0"/>
        <v>0</v>
      </c>
      <c r="X73" s="364">
        <v>0</v>
      </c>
      <c r="Y73" s="366">
        <v>0</v>
      </c>
      <c r="Z73" s="376">
        <v>0</v>
      </c>
      <c r="AA73" s="361">
        <v>0</v>
      </c>
      <c r="AB73" s="361">
        <v>0</v>
      </c>
      <c r="AC73" s="396"/>
      <c r="AD73" s="399" t="s">
        <v>77</v>
      </c>
    </row>
    <row r="74" spans="1:30" ht="14.25">
      <c r="A74" s="395"/>
      <c r="B74" s="398" t="s">
        <v>76</v>
      </c>
      <c r="C74" s="361">
        <v>0</v>
      </c>
      <c r="D74" s="363">
        <v>0</v>
      </c>
      <c r="E74" s="361">
        <v>0</v>
      </c>
      <c r="F74" s="361">
        <v>0</v>
      </c>
      <c r="G74" s="361">
        <v>0</v>
      </c>
      <c r="H74" s="361">
        <v>0</v>
      </c>
      <c r="I74" s="361">
        <v>0</v>
      </c>
      <c r="J74" s="362">
        <v>0</v>
      </c>
      <c r="K74" s="361">
        <v>0</v>
      </c>
      <c r="L74" s="363">
        <v>0</v>
      </c>
      <c r="M74" s="362">
        <v>0</v>
      </c>
      <c r="N74" s="361">
        <v>0</v>
      </c>
      <c r="O74" s="363">
        <v>0</v>
      </c>
      <c r="P74" s="362">
        <v>0</v>
      </c>
      <c r="Q74" s="364">
        <v>0</v>
      </c>
      <c r="R74" s="361">
        <v>0</v>
      </c>
      <c r="S74" s="363">
        <v>0</v>
      </c>
      <c r="T74" s="361">
        <v>0</v>
      </c>
      <c r="U74" s="365">
        <v>0</v>
      </c>
      <c r="V74" s="365">
        <v>0</v>
      </c>
      <c r="W74" s="521">
        <f t="shared" ref="W74:W76" si="1">SUM(O74+P74+U74+V74)</f>
        <v>0</v>
      </c>
      <c r="X74" s="364">
        <v>0</v>
      </c>
      <c r="Y74" s="366">
        <v>0</v>
      </c>
      <c r="Z74" s="376">
        <v>0</v>
      </c>
      <c r="AA74" s="361">
        <v>0</v>
      </c>
      <c r="AB74" s="361">
        <v>0</v>
      </c>
      <c r="AC74" s="396"/>
      <c r="AD74" s="399" t="s">
        <v>76</v>
      </c>
    </row>
    <row r="75" spans="1:30" ht="14.25">
      <c r="A75" s="395"/>
      <c r="B75" s="398" t="s">
        <v>75</v>
      </c>
      <c r="C75" s="361">
        <v>82</v>
      </c>
      <c r="D75" s="363">
        <v>37</v>
      </c>
      <c r="E75" s="361">
        <v>30</v>
      </c>
      <c r="F75" s="361">
        <v>7</v>
      </c>
      <c r="G75" s="361">
        <v>0</v>
      </c>
      <c r="H75" s="361">
        <v>0</v>
      </c>
      <c r="I75" s="361">
        <v>0</v>
      </c>
      <c r="J75" s="362">
        <v>0</v>
      </c>
      <c r="K75" s="361">
        <v>24</v>
      </c>
      <c r="L75" s="363">
        <v>2</v>
      </c>
      <c r="M75" s="362">
        <v>2</v>
      </c>
      <c r="N75" s="361">
        <v>1</v>
      </c>
      <c r="O75" s="363">
        <v>14</v>
      </c>
      <c r="P75" s="362">
        <v>0</v>
      </c>
      <c r="Q75" s="364">
        <v>1</v>
      </c>
      <c r="R75" s="361">
        <v>1</v>
      </c>
      <c r="S75" s="363">
        <v>0</v>
      </c>
      <c r="T75" s="361">
        <v>0</v>
      </c>
      <c r="U75" s="365">
        <v>0</v>
      </c>
      <c r="V75" s="365">
        <v>0</v>
      </c>
      <c r="W75" s="521">
        <f t="shared" si="1"/>
        <v>14</v>
      </c>
      <c r="X75" s="364">
        <v>11</v>
      </c>
      <c r="Y75" s="366">
        <v>45.121951219512198</v>
      </c>
      <c r="Z75" s="376">
        <v>17.0731707317073</v>
      </c>
      <c r="AA75" s="361">
        <v>31</v>
      </c>
      <c r="AB75" s="361">
        <v>7</v>
      </c>
      <c r="AC75" s="396"/>
      <c r="AD75" s="399" t="s">
        <v>75</v>
      </c>
    </row>
    <row r="76" spans="1:30" ht="14.25">
      <c r="A76" s="400"/>
      <c r="B76" s="401" t="s">
        <v>74</v>
      </c>
      <c r="C76" s="402">
        <v>44</v>
      </c>
      <c r="D76" s="403">
        <v>21</v>
      </c>
      <c r="E76" s="402">
        <v>21</v>
      </c>
      <c r="F76" s="402">
        <v>0</v>
      </c>
      <c r="G76" s="402">
        <v>0</v>
      </c>
      <c r="H76" s="402">
        <v>0</v>
      </c>
      <c r="I76" s="402">
        <v>0</v>
      </c>
      <c r="J76" s="404">
        <v>0</v>
      </c>
      <c r="K76" s="402">
        <v>19</v>
      </c>
      <c r="L76" s="403">
        <v>0</v>
      </c>
      <c r="M76" s="404">
        <v>0</v>
      </c>
      <c r="N76" s="402">
        <v>0</v>
      </c>
      <c r="O76" s="403">
        <v>3</v>
      </c>
      <c r="P76" s="404">
        <v>0</v>
      </c>
      <c r="Q76" s="405">
        <v>1</v>
      </c>
      <c r="R76" s="402">
        <v>0</v>
      </c>
      <c r="S76" s="403">
        <v>0</v>
      </c>
      <c r="T76" s="402">
        <v>0</v>
      </c>
      <c r="U76" s="406">
        <v>0</v>
      </c>
      <c r="V76" s="406">
        <v>0</v>
      </c>
      <c r="W76" s="527">
        <f t="shared" si="1"/>
        <v>3</v>
      </c>
      <c r="X76" s="405">
        <v>3</v>
      </c>
      <c r="Y76" s="407">
        <v>47.727272727272698</v>
      </c>
      <c r="Z76" s="408">
        <v>6.8181818181818201</v>
      </c>
      <c r="AA76" s="402">
        <v>24</v>
      </c>
      <c r="AB76" s="402">
        <v>0</v>
      </c>
      <c r="AC76" s="409"/>
      <c r="AD76" s="410" t="s">
        <v>74</v>
      </c>
    </row>
    <row r="77" spans="1:30" ht="14.25">
      <c r="A77" s="395"/>
      <c r="B77" s="399"/>
      <c r="C77" s="361"/>
      <c r="D77" s="361"/>
      <c r="E77" s="361"/>
      <c r="F77" s="361"/>
      <c r="G77" s="361"/>
      <c r="H77" s="361"/>
      <c r="I77" s="361"/>
      <c r="J77" s="361"/>
      <c r="K77" s="361"/>
      <c r="L77" s="361"/>
      <c r="M77" s="361"/>
      <c r="N77" s="361"/>
      <c r="O77" s="361"/>
      <c r="P77" s="361"/>
      <c r="Q77" s="361"/>
      <c r="R77" s="361"/>
      <c r="S77" s="361"/>
      <c r="T77" s="361"/>
      <c r="U77" s="361"/>
      <c r="V77" s="361"/>
      <c r="W77" s="361"/>
      <c r="X77" s="361"/>
      <c r="Y77" s="411"/>
      <c r="Z77" s="411"/>
      <c r="AA77" s="361"/>
      <c r="AB77" s="361"/>
      <c r="AC77" s="395"/>
      <c r="AD77" s="399"/>
    </row>
    <row r="78" spans="1:30" ht="19.5" customHeight="1">
      <c r="A78" s="290"/>
      <c r="B78" s="290"/>
      <c r="C78" s="290"/>
      <c r="D78" s="290"/>
      <c r="E78" s="291" t="s">
        <v>532</v>
      </c>
      <c r="F78" s="290"/>
      <c r="G78" s="680" t="s">
        <v>192</v>
      </c>
      <c r="H78" s="680"/>
      <c r="I78" s="680"/>
      <c r="J78" s="680"/>
      <c r="K78" s="680"/>
      <c r="L78" s="680"/>
      <c r="M78" s="680"/>
      <c r="N78" s="290"/>
      <c r="O78" s="290"/>
      <c r="Q78" s="680" t="s">
        <v>191</v>
      </c>
      <c r="R78" s="680"/>
      <c r="S78" s="680"/>
      <c r="T78" s="680"/>
      <c r="U78" s="680"/>
      <c r="V78" s="680"/>
      <c r="W78" s="680"/>
      <c r="X78" s="680"/>
      <c r="Y78" s="680"/>
      <c r="Z78" s="292"/>
      <c r="AA78" s="292" t="s">
        <v>255</v>
      </c>
      <c r="AB78" s="290"/>
    </row>
    <row r="79" spans="1:30">
      <c r="A79" s="293"/>
      <c r="B79" s="293" t="s">
        <v>193</v>
      </c>
      <c r="C79" s="293"/>
      <c r="D79" s="293"/>
      <c r="E79" s="293"/>
      <c r="F79" s="293"/>
      <c r="G79" s="293"/>
      <c r="H79" s="293"/>
      <c r="I79" s="293"/>
      <c r="J79" s="293"/>
      <c r="K79" s="293"/>
      <c r="L79" s="293"/>
      <c r="M79" s="293"/>
      <c r="N79" s="293"/>
      <c r="O79" s="293"/>
      <c r="P79" s="293"/>
      <c r="Q79" s="293"/>
      <c r="R79" s="293"/>
      <c r="S79" s="293"/>
      <c r="T79" s="293"/>
      <c r="U79" s="293"/>
      <c r="V79" s="293"/>
      <c r="W79" s="295"/>
      <c r="X79" s="295"/>
      <c r="Y79" s="296"/>
      <c r="Z79" s="296"/>
      <c r="AA79" s="297"/>
    </row>
    <row r="80" spans="1:30" s="299" customFormat="1" ht="53.25" customHeight="1">
      <c r="A80" s="670" t="s">
        <v>121</v>
      </c>
      <c r="B80" s="671"/>
      <c r="C80" s="671" t="s">
        <v>63</v>
      </c>
      <c r="D80" s="298" t="s">
        <v>188</v>
      </c>
      <c r="E80" s="298"/>
      <c r="F80" s="298"/>
      <c r="G80" s="298"/>
      <c r="H80" s="298"/>
      <c r="I80" s="298"/>
      <c r="J80" s="298"/>
      <c r="K80" s="672" t="s">
        <v>312</v>
      </c>
      <c r="L80" s="673" t="s">
        <v>308</v>
      </c>
      <c r="M80" s="674"/>
      <c r="N80" s="672" t="s">
        <v>187</v>
      </c>
      <c r="O80" s="696" t="s">
        <v>186</v>
      </c>
      <c r="P80" s="697"/>
      <c r="Q80" s="672" t="s">
        <v>185</v>
      </c>
      <c r="R80" s="672" t="s">
        <v>120</v>
      </c>
      <c r="S80" s="673" t="s">
        <v>119</v>
      </c>
      <c r="T80" s="570"/>
      <c r="U80" s="698" t="s">
        <v>184</v>
      </c>
      <c r="V80" s="699"/>
      <c r="W80" s="700" t="s">
        <v>71</v>
      </c>
      <c r="X80" s="688" t="s">
        <v>183</v>
      </c>
      <c r="Y80" s="687" t="s">
        <v>182</v>
      </c>
      <c r="Z80" s="687" t="s">
        <v>181</v>
      </c>
      <c r="AA80" s="689" t="s">
        <v>309</v>
      </c>
      <c r="AB80" s="690"/>
      <c r="AC80" s="691" t="s">
        <v>118</v>
      </c>
      <c r="AD80" s="692"/>
    </row>
    <row r="81" spans="1:31" s="299" customFormat="1" ht="57" customHeight="1">
      <c r="A81" s="670"/>
      <c r="B81" s="671"/>
      <c r="C81" s="671"/>
      <c r="D81" s="300" t="s">
        <v>63</v>
      </c>
      <c r="E81" s="301" t="s">
        <v>179</v>
      </c>
      <c r="F81" s="301" t="s">
        <v>178</v>
      </c>
      <c r="G81" s="301" t="s">
        <v>310</v>
      </c>
      <c r="H81" s="301" t="s">
        <v>137</v>
      </c>
      <c r="I81" s="301" t="s">
        <v>180</v>
      </c>
      <c r="J81" s="301" t="s">
        <v>135</v>
      </c>
      <c r="K81" s="672"/>
      <c r="L81" s="301" t="s">
        <v>311</v>
      </c>
      <c r="M81" s="301" t="s">
        <v>68</v>
      </c>
      <c r="N81" s="672"/>
      <c r="O81" s="302" t="s">
        <v>253</v>
      </c>
      <c r="P81" s="303" t="s">
        <v>254</v>
      </c>
      <c r="Q81" s="672"/>
      <c r="R81" s="672"/>
      <c r="S81" s="673"/>
      <c r="T81" s="586"/>
      <c r="U81" s="583" t="s">
        <v>253</v>
      </c>
      <c r="V81" s="304" t="s">
        <v>254</v>
      </c>
      <c r="W81" s="700"/>
      <c r="X81" s="688"/>
      <c r="Y81" s="687"/>
      <c r="Z81" s="687"/>
      <c r="AA81" s="585" t="s">
        <v>179</v>
      </c>
      <c r="AB81" s="301" t="s">
        <v>178</v>
      </c>
      <c r="AC81" s="691"/>
      <c r="AD81" s="692"/>
    </row>
    <row r="82" spans="1:31" s="299" customFormat="1" ht="10.5" customHeight="1">
      <c r="A82" s="305"/>
      <c r="B82" s="306"/>
      <c r="C82" s="307"/>
      <c r="D82" s="308"/>
      <c r="E82" s="309"/>
      <c r="F82" s="309"/>
      <c r="G82" s="309"/>
      <c r="H82" s="309"/>
      <c r="I82" s="309"/>
      <c r="J82" s="310"/>
      <c r="K82" s="307"/>
      <c r="L82" s="311"/>
      <c r="M82" s="310"/>
      <c r="N82" s="307"/>
      <c r="O82" s="308"/>
      <c r="P82" s="413"/>
      <c r="Q82" s="307"/>
      <c r="R82" s="308"/>
      <c r="S82" s="308"/>
      <c r="T82" s="307"/>
      <c r="U82" s="314"/>
      <c r="V82" s="314"/>
      <c r="W82" s="313"/>
      <c r="X82" s="313"/>
      <c r="Y82" s="315"/>
      <c r="Z82" s="316"/>
      <c r="AA82" s="317"/>
      <c r="AB82" s="317"/>
      <c r="AC82" s="414"/>
      <c r="AD82" s="375"/>
    </row>
    <row r="83" spans="1:31" s="299" customFormat="1" ht="15.6" customHeight="1">
      <c r="A83" s="701" t="s">
        <v>286</v>
      </c>
      <c r="B83" s="669"/>
      <c r="C83" s="320">
        <v>7383</v>
      </c>
      <c r="D83" s="321">
        <v>2686</v>
      </c>
      <c r="E83" s="320">
        <v>2528</v>
      </c>
      <c r="F83" s="320">
        <v>52</v>
      </c>
      <c r="G83" s="320">
        <v>1</v>
      </c>
      <c r="H83" s="320">
        <v>0</v>
      </c>
      <c r="I83" s="320">
        <v>105</v>
      </c>
      <c r="J83" s="322">
        <v>0</v>
      </c>
      <c r="K83" s="320">
        <v>1208</v>
      </c>
      <c r="L83" s="321">
        <v>603</v>
      </c>
      <c r="M83" s="322">
        <v>50</v>
      </c>
      <c r="N83" s="320">
        <v>172</v>
      </c>
      <c r="O83" s="321">
        <v>2460</v>
      </c>
      <c r="P83" s="322">
        <v>5</v>
      </c>
      <c r="Q83" s="323">
        <v>41</v>
      </c>
      <c r="R83" s="320">
        <v>158</v>
      </c>
      <c r="S83" s="321">
        <v>0</v>
      </c>
      <c r="T83" s="320"/>
      <c r="U83" s="324">
        <v>1</v>
      </c>
      <c r="V83" s="324">
        <v>0</v>
      </c>
      <c r="W83" s="323">
        <v>2466</v>
      </c>
      <c r="X83" s="323">
        <v>1310</v>
      </c>
      <c r="Y83" s="325">
        <v>36.380874983069212</v>
      </c>
      <c r="Z83" s="326">
        <v>33.401056481105243</v>
      </c>
      <c r="AA83" s="320">
        <v>3149</v>
      </c>
      <c r="AB83" s="320">
        <v>54</v>
      </c>
      <c r="AC83" s="702" t="s">
        <v>287</v>
      </c>
      <c r="AD83" s="694"/>
    </row>
    <row r="84" spans="1:31" ht="10.5" customHeight="1">
      <c r="A84" s="327"/>
      <c r="B84" s="328"/>
      <c r="C84" s="329"/>
      <c r="D84" s="330"/>
      <c r="E84" s="331"/>
      <c r="F84" s="331"/>
      <c r="G84" s="331"/>
      <c r="H84" s="331"/>
      <c r="I84" s="331"/>
      <c r="J84" s="332"/>
      <c r="K84" s="329"/>
      <c r="L84" s="330"/>
      <c r="M84" s="332"/>
      <c r="N84" s="329"/>
      <c r="O84" s="330"/>
      <c r="P84" s="415"/>
      <c r="Q84" s="329"/>
      <c r="R84" s="330"/>
      <c r="S84" s="330"/>
      <c r="T84" s="329"/>
      <c r="U84" s="334"/>
      <c r="V84" s="334"/>
      <c r="W84" s="333"/>
      <c r="X84" s="333"/>
      <c r="Y84" s="335"/>
      <c r="Z84" s="336"/>
      <c r="AA84" s="329"/>
      <c r="AB84" s="329"/>
      <c r="AC84" s="337"/>
      <c r="AD84" s="338"/>
    </row>
    <row r="85" spans="1:31" s="299" customFormat="1" ht="15.6" customHeight="1">
      <c r="A85" s="668" t="s">
        <v>290</v>
      </c>
      <c r="B85" s="669"/>
      <c r="C85" s="339">
        <v>7204</v>
      </c>
      <c r="D85" s="340">
        <v>2723</v>
      </c>
      <c r="E85" s="339">
        <v>2548</v>
      </c>
      <c r="F85" s="339">
        <v>75</v>
      </c>
      <c r="G85" s="339">
        <v>4</v>
      </c>
      <c r="H85" s="339">
        <v>1</v>
      </c>
      <c r="I85" s="339">
        <v>95</v>
      </c>
      <c r="J85" s="341">
        <v>0</v>
      </c>
      <c r="K85" s="339">
        <v>1115</v>
      </c>
      <c r="L85" s="340">
        <v>533</v>
      </c>
      <c r="M85" s="341">
        <v>39</v>
      </c>
      <c r="N85" s="339">
        <v>153</v>
      </c>
      <c r="O85" s="340">
        <v>2373</v>
      </c>
      <c r="P85" s="341">
        <v>10</v>
      </c>
      <c r="Q85" s="342">
        <v>22</v>
      </c>
      <c r="R85" s="339">
        <v>234</v>
      </c>
      <c r="S85" s="340">
        <v>2</v>
      </c>
      <c r="T85" s="339"/>
      <c r="U85" s="343">
        <v>1</v>
      </c>
      <c r="V85" s="343">
        <v>0</v>
      </c>
      <c r="W85" s="342">
        <f>O85+P85+U85+V85</f>
        <v>2384</v>
      </c>
      <c r="X85" s="342">
        <v>1227</v>
      </c>
      <c r="Y85" s="344">
        <v>37.799999999999997</v>
      </c>
      <c r="Z85" s="345">
        <v>33.1</v>
      </c>
      <c r="AA85" s="339">
        <v>3165</v>
      </c>
      <c r="AB85" s="339">
        <v>76</v>
      </c>
      <c r="AC85" s="675" t="s">
        <v>291</v>
      </c>
      <c r="AD85" s="676"/>
      <c r="AE85" s="346">
        <f>SUM(E85:R85)-C85</f>
        <v>-2</v>
      </c>
    </row>
    <row r="86" spans="1:31" s="299" customFormat="1" ht="10.5" customHeight="1">
      <c r="A86" s="347"/>
      <c r="B86" s="348"/>
      <c r="C86" s="349"/>
      <c r="D86" s="340"/>
      <c r="E86" s="339"/>
      <c r="F86" s="339"/>
      <c r="G86" s="339"/>
      <c r="H86" s="339"/>
      <c r="I86" s="339"/>
      <c r="J86" s="341"/>
      <c r="K86" s="339"/>
      <c r="L86" s="340"/>
      <c r="M86" s="341"/>
      <c r="N86" s="339"/>
      <c r="O86" s="340"/>
      <c r="P86" s="416"/>
      <c r="Q86" s="342"/>
      <c r="R86" s="339"/>
      <c r="S86" s="340"/>
      <c r="T86" s="339"/>
      <c r="U86" s="343"/>
      <c r="V86" s="343"/>
      <c r="W86" s="342"/>
      <c r="X86" s="417"/>
      <c r="Y86" s="350"/>
      <c r="Z86" s="351"/>
      <c r="AA86" s="339"/>
      <c r="AB86" s="418"/>
      <c r="AD86" s="353"/>
      <c r="AE86" s="346"/>
    </row>
    <row r="87" spans="1:31" ht="12.95" customHeight="1">
      <c r="A87" s="677" t="s">
        <v>117</v>
      </c>
      <c r="B87" s="662"/>
      <c r="C87" s="354">
        <v>0</v>
      </c>
      <c r="D87" s="355">
        <v>0</v>
      </c>
      <c r="E87" s="354">
        <v>0</v>
      </c>
      <c r="F87" s="354">
        <v>0</v>
      </c>
      <c r="G87" s="354">
        <v>0</v>
      </c>
      <c r="H87" s="354">
        <v>0</v>
      </c>
      <c r="I87" s="354">
        <v>0</v>
      </c>
      <c r="J87" s="356">
        <v>0</v>
      </c>
      <c r="K87" s="354">
        <v>0</v>
      </c>
      <c r="L87" s="355">
        <v>0</v>
      </c>
      <c r="M87" s="356">
        <v>0</v>
      </c>
      <c r="N87" s="354">
        <v>0</v>
      </c>
      <c r="O87" s="355">
        <v>0</v>
      </c>
      <c r="P87" s="419">
        <v>0</v>
      </c>
      <c r="Q87" s="357">
        <v>0</v>
      </c>
      <c r="R87" s="354">
        <v>0</v>
      </c>
      <c r="S87" s="355">
        <v>0</v>
      </c>
      <c r="T87" s="354"/>
      <c r="U87" s="358">
        <v>0</v>
      </c>
      <c r="V87" s="358">
        <v>0</v>
      </c>
      <c r="W87" s="357">
        <v>0</v>
      </c>
      <c r="X87" s="358">
        <v>0</v>
      </c>
      <c r="Y87" s="359">
        <v>0</v>
      </c>
      <c r="Z87" s="360">
        <v>0</v>
      </c>
      <c r="AA87" s="354">
        <v>0</v>
      </c>
      <c r="AB87" s="420">
        <v>0</v>
      </c>
      <c r="AC87" s="679" t="s">
        <v>117</v>
      </c>
      <c r="AD87" s="679" t="s">
        <v>177</v>
      </c>
      <c r="AE87" s="346">
        <f>SUM(E87:R87)-C87</f>
        <v>0</v>
      </c>
    </row>
    <row r="88" spans="1:31" ht="12.95" customHeight="1">
      <c r="A88" s="677" t="s">
        <v>116</v>
      </c>
      <c r="B88" s="678"/>
      <c r="C88" s="361">
        <v>5195</v>
      </c>
      <c r="D88" s="355">
        <v>1856</v>
      </c>
      <c r="E88" s="354">
        <v>1768</v>
      </c>
      <c r="F88" s="354">
        <v>60</v>
      </c>
      <c r="G88" s="354">
        <v>2</v>
      </c>
      <c r="H88" s="354">
        <v>1</v>
      </c>
      <c r="I88" s="354">
        <v>25</v>
      </c>
      <c r="J88" s="356">
        <v>0</v>
      </c>
      <c r="K88" s="421">
        <v>812</v>
      </c>
      <c r="L88" s="422">
        <v>314</v>
      </c>
      <c r="M88" s="423">
        <v>33</v>
      </c>
      <c r="N88" s="354">
        <v>117</v>
      </c>
      <c r="O88" s="355">
        <v>1888</v>
      </c>
      <c r="P88" s="356">
        <v>1</v>
      </c>
      <c r="Q88" s="357">
        <v>15</v>
      </c>
      <c r="R88" s="354">
        <v>157</v>
      </c>
      <c r="S88" s="355">
        <v>2</v>
      </c>
      <c r="T88" s="354"/>
      <c r="U88" s="358">
        <v>1</v>
      </c>
      <c r="V88" s="358">
        <v>0</v>
      </c>
      <c r="W88" s="525">
        <f t="shared" ref="W88:W151" si="2">O88+P88+U88+V88</f>
        <v>1890</v>
      </c>
      <c r="X88" s="424">
        <v>1013</v>
      </c>
      <c r="Y88" s="366">
        <v>35.700000000000003</v>
      </c>
      <c r="Z88" s="367">
        <v>36.4</v>
      </c>
      <c r="AA88" s="425">
        <v>2182</v>
      </c>
      <c r="AB88" s="426">
        <v>61</v>
      </c>
      <c r="AC88" s="679" t="s">
        <v>116</v>
      </c>
      <c r="AD88" s="679" t="s">
        <v>176</v>
      </c>
      <c r="AE88" s="346">
        <f>SUM(E88:R88)-C88</f>
        <v>-2</v>
      </c>
    </row>
    <row r="89" spans="1:31" ht="12.95" customHeight="1">
      <c r="A89" s="677" t="s">
        <v>115</v>
      </c>
      <c r="B89" s="678"/>
      <c r="C89" s="361">
        <v>2009</v>
      </c>
      <c r="D89" s="355">
        <v>867</v>
      </c>
      <c r="E89" s="354">
        <v>780</v>
      </c>
      <c r="F89" s="354">
        <v>15</v>
      </c>
      <c r="G89" s="354">
        <v>2</v>
      </c>
      <c r="H89" s="354">
        <v>0</v>
      </c>
      <c r="I89" s="354">
        <v>70</v>
      </c>
      <c r="J89" s="356">
        <v>0</v>
      </c>
      <c r="K89" s="421">
        <v>303</v>
      </c>
      <c r="L89" s="422">
        <v>219</v>
      </c>
      <c r="M89" s="423">
        <v>6</v>
      </c>
      <c r="N89" s="354">
        <v>36</v>
      </c>
      <c r="O89" s="355">
        <v>485</v>
      </c>
      <c r="P89" s="356">
        <v>9</v>
      </c>
      <c r="Q89" s="357">
        <v>7</v>
      </c>
      <c r="R89" s="354">
        <v>77</v>
      </c>
      <c r="S89" s="355">
        <v>0</v>
      </c>
      <c r="T89" s="354"/>
      <c r="U89" s="358">
        <v>0</v>
      </c>
      <c r="V89" s="358">
        <v>0</v>
      </c>
      <c r="W89" s="525">
        <f t="shared" si="2"/>
        <v>494</v>
      </c>
      <c r="X89" s="424">
        <v>214</v>
      </c>
      <c r="Y89" s="366">
        <v>43.2</v>
      </c>
      <c r="Z89" s="367">
        <v>24.6</v>
      </c>
      <c r="AA89" s="425">
        <v>983</v>
      </c>
      <c r="AB89" s="426">
        <v>15</v>
      </c>
      <c r="AC89" s="679" t="s">
        <v>115</v>
      </c>
      <c r="AD89" s="679"/>
      <c r="AE89" s="346">
        <f>SUM(E89:R89)-C89</f>
        <v>0</v>
      </c>
    </row>
    <row r="90" spans="1:31" ht="10.5" customHeight="1">
      <c r="A90" s="327"/>
      <c r="B90" s="328"/>
      <c r="C90" s="369"/>
      <c r="D90" s="370"/>
      <c r="E90" s="369"/>
      <c r="F90" s="369"/>
      <c r="G90" s="369"/>
      <c r="H90" s="369"/>
      <c r="I90" s="369"/>
      <c r="J90" s="371"/>
      <c r="K90" s="369"/>
      <c r="L90" s="370"/>
      <c r="M90" s="371"/>
      <c r="N90" s="369"/>
      <c r="O90" s="370"/>
      <c r="P90" s="371"/>
      <c r="Q90" s="372"/>
      <c r="R90" s="369"/>
      <c r="S90" s="370"/>
      <c r="T90" s="369"/>
      <c r="U90" s="373"/>
      <c r="V90" s="373"/>
      <c r="W90" s="364"/>
      <c r="X90" s="427"/>
      <c r="Y90" s="359"/>
      <c r="Z90" s="360"/>
      <c r="AA90" s="361"/>
      <c r="AB90" s="428"/>
      <c r="AE90" s="346"/>
    </row>
    <row r="91" spans="1:31" ht="14.25">
      <c r="A91" s="659" t="s">
        <v>114</v>
      </c>
      <c r="B91" s="660"/>
      <c r="C91" s="361">
        <v>2983</v>
      </c>
      <c r="D91" s="383">
        <v>1400</v>
      </c>
      <c r="E91" s="361">
        <v>1360</v>
      </c>
      <c r="F91" s="361">
        <v>28</v>
      </c>
      <c r="G91" s="361">
        <v>3</v>
      </c>
      <c r="H91" s="361">
        <v>0</v>
      </c>
      <c r="I91" s="361">
        <v>9</v>
      </c>
      <c r="J91" s="362">
        <v>0</v>
      </c>
      <c r="K91" s="361">
        <v>367</v>
      </c>
      <c r="L91" s="363">
        <v>388</v>
      </c>
      <c r="M91" s="362">
        <v>18</v>
      </c>
      <c r="N91" s="361">
        <v>42</v>
      </c>
      <c r="O91" s="363">
        <v>627</v>
      </c>
      <c r="P91" s="362">
        <v>0</v>
      </c>
      <c r="Q91" s="364">
        <v>10</v>
      </c>
      <c r="R91" s="361">
        <v>131</v>
      </c>
      <c r="S91" s="363">
        <v>0</v>
      </c>
      <c r="T91" s="361"/>
      <c r="U91" s="365">
        <v>0</v>
      </c>
      <c r="V91" s="365">
        <v>0</v>
      </c>
      <c r="W91" s="525">
        <f t="shared" si="2"/>
        <v>627</v>
      </c>
      <c r="X91" s="364">
        <v>338</v>
      </c>
      <c r="Y91" s="366">
        <v>46.932618169627901</v>
      </c>
      <c r="Z91" s="376">
        <v>21.019108280254802</v>
      </c>
      <c r="AA91" s="361">
        <v>1815</v>
      </c>
      <c r="AB91" s="361">
        <v>29</v>
      </c>
      <c r="AC91" s="658" t="s">
        <v>114</v>
      </c>
      <c r="AD91" s="659"/>
    </row>
    <row r="92" spans="1:31" ht="14.25">
      <c r="A92" s="659" t="s">
        <v>113</v>
      </c>
      <c r="B92" s="660"/>
      <c r="C92" s="361">
        <v>516</v>
      </c>
      <c r="D92" s="383">
        <v>121</v>
      </c>
      <c r="E92" s="361">
        <v>110</v>
      </c>
      <c r="F92" s="361">
        <v>11</v>
      </c>
      <c r="G92" s="361">
        <v>0</v>
      </c>
      <c r="H92" s="361">
        <v>0</v>
      </c>
      <c r="I92" s="361">
        <v>0</v>
      </c>
      <c r="J92" s="362">
        <v>0</v>
      </c>
      <c r="K92" s="361">
        <v>98</v>
      </c>
      <c r="L92" s="363">
        <v>4</v>
      </c>
      <c r="M92" s="362">
        <v>1</v>
      </c>
      <c r="N92" s="361">
        <v>16</v>
      </c>
      <c r="O92" s="363">
        <v>258</v>
      </c>
      <c r="P92" s="362">
        <v>0</v>
      </c>
      <c r="Q92" s="364">
        <v>0</v>
      </c>
      <c r="R92" s="361">
        <v>17</v>
      </c>
      <c r="S92" s="363">
        <v>1</v>
      </c>
      <c r="T92" s="361"/>
      <c r="U92" s="365">
        <v>0</v>
      </c>
      <c r="V92" s="365">
        <v>0</v>
      </c>
      <c r="W92" s="525">
        <f t="shared" si="2"/>
        <v>258</v>
      </c>
      <c r="X92" s="364">
        <v>148</v>
      </c>
      <c r="Y92" s="366">
        <v>23.449612403100801</v>
      </c>
      <c r="Z92" s="376">
        <v>50</v>
      </c>
      <c r="AA92" s="361">
        <v>122</v>
      </c>
      <c r="AB92" s="361">
        <v>11</v>
      </c>
      <c r="AC92" s="658" t="s">
        <v>113</v>
      </c>
      <c r="AD92" s="659"/>
    </row>
    <row r="93" spans="1:31" ht="14.25">
      <c r="A93" s="659" t="s">
        <v>112</v>
      </c>
      <c r="B93" s="660"/>
      <c r="C93" s="361">
        <v>112</v>
      </c>
      <c r="D93" s="383">
        <v>23</v>
      </c>
      <c r="E93" s="361">
        <v>2</v>
      </c>
      <c r="F93" s="361">
        <v>0</v>
      </c>
      <c r="G93" s="361">
        <v>0</v>
      </c>
      <c r="H93" s="361">
        <v>0</v>
      </c>
      <c r="I93" s="361">
        <v>21</v>
      </c>
      <c r="J93" s="362">
        <v>0</v>
      </c>
      <c r="K93" s="361">
        <v>19</v>
      </c>
      <c r="L93" s="363">
        <v>0</v>
      </c>
      <c r="M93" s="362">
        <v>0</v>
      </c>
      <c r="N93" s="361">
        <v>2</v>
      </c>
      <c r="O93" s="363">
        <v>65</v>
      </c>
      <c r="P93" s="362">
        <v>0</v>
      </c>
      <c r="Q93" s="364">
        <v>1</v>
      </c>
      <c r="R93" s="361">
        <v>2</v>
      </c>
      <c r="S93" s="363">
        <v>0</v>
      </c>
      <c r="T93" s="361"/>
      <c r="U93" s="365">
        <v>0</v>
      </c>
      <c r="V93" s="365">
        <v>0</v>
      </c>
      <c r="W93" s="525">
        <f t="shared" si="2"/>
        <v>65</v>
      </c>
      <c r="X93" s="364">
        <v>36</v>
      </c>
      <c r="Y93" s="366">
        <v>20.535714285714299</v>
      </c>
      <c r="Z93" s="376">
        <v>58.035714285714299</v>
      </c>
      <c r="AA93" s="361">
        <v>2</v>
      </c>
      <c r="AB93" s="361">
        <v>0</v>
      </c>
      <c r="AC93" s="658" t="s">
        <v>112</v>
      </c>
      <c r="AD93" s="659"/>
    </row>
    <row r="94" spans="1:31" ht="14.25">
      <c r="A94" s="659" t="s">
        <v>111</v>
      </c>
      <c r="B94" s="660"/>
      <c r="C94" s="361">
        <v>51</v>
      </c>
      <c r="D94" s="383">
        <v>7</v>
      </c>
      <c r="E94" s="361">
        <v>7</v>
      </c>
      <c r="F94" s="361">
        <v>0</v>
      </c>
      <c r="G94" s="361">
        <v>0</v>
      </c>
      <c r="H94" s="361">
        <v>0</v>
      </c>
      <c r="I94" s="361">
        <v>0</v>
      </c>
      <c r="J94" s="362">
        <v>0</v>
      </c>
      <c r="K94" s="361">
        <v>11</v>
      </c>
      <c r="L94" s="363">
        <v>0</v>
      </c>
      <c r="M94" s="362">
        <v>0</v>
      </c>
      <c r="N94" s="361">
        <v>1</v>
      </c>
      <c r="O94" s="363">
        <v>31</v>
      </c>
      <c r="P94" s="362">
        <v>0</v>
      </c>
      <c r="Q94" s="364">
        <v>0</v>
      </c>
      <c r="R94" s="361">
        <v>1</v>
      </c>
      <c r="S94" s="363">
        <v>0</v>
      </c>
      <c r="T94" s="361"/>
      <c r="U94" s="365">
        <v>0</v>
      </c>
      <c r="V94" s="365">
        <v>0</v>
      </c>
      <c r="W94" s="525">
        <f t="shared" si="2"/>
        <v>31</v>
      </c>
      <c r="X94" s="364">
        <v>5</v>
      </c>
      <c r="Y94" s="366">
        <v>13.7254901960784</v>
      </c>
      <c r="Z94" s="376">
        <v>60.7843137254902</v>
      </c>
      <c r="AA94" s="361">
        <v>8</v>
      </c>
      <c r="AB94" s="361">
        <v>0</v>
      </c>
      <c r="AC94" s="658" t="s">
        <v>111</v>
      </c>
      <c r="AD94" s="659"/>
    </row>
    <row r="95" spans="1:31" ht="14.25">
      <c r="A95" s="659" t="s">
        <v>110</v>
      </c>
      <c r="B95" s="660"/>
      <c r="C95" s="361">
        <v>293</v>
      </c>
      <c r="D95" s="383">
        <v>97</v>
      </c>
      <c r="E95" s="361">
        <v>84</v>
      </c>
      <c r="F95" s="361">
        <v>3</v>
      </c>
      <c r="G95" s="361">
        <v>0</v>
      </c>
      <c r="H95" s="361">
        <v>0</v>
      </c>
      <c r="I95" s="361">
        <v>10</v>
      </c>
      <c r="J95" s="362">
        <v>0</v>
      </c>
      <c r="K95" s="361">
        <v>55</v>
      </c>
      <c r="L95" s="363">
        <v>9</v>
      </c>
      <c r="M95" s="362">
        <v>6</v>
      </c>
      <c r="N95" s="361">
        <v>4</v>
      </c>
      <c r="O95" s="363">
        <v>112</v>
      </c>
      <c r="P95" s="362">
        <v>1</v>
      </c>
      <c r="Q95" s="364">
        <v>2</v>
      </c>
      <c r="R95" s="361">
        <v>7</v>
      </c>
      <c r="S95" s="363">
        <v>0</v>
      </c>
      <c r="T95" s="361"/>
      <c r="U95" s="365">
        <v>0</v>
      </c>
      <c r="V95" s="365">
        <v>0</v>
      </c>
      <c r="W95" s="525">
        <f t="shared" si="2"/>
        <v>113</v>
      </c>
      <c r="X95" s="364">
        <v>53</v>
      </c>
      <c r="Y95" s="366">
        <v>33.105802047781602</v>
      </c>
      <c r="Z95" s="376">
        <v>38.566552901023897</v>
      </c>
      <c r="AA95" s="361">
        <v>89</v>
      </c>
      <c r="AB95" s="361">
        <v>3</v>
      </c>
      <c r="AC95" s="658" t="s">
        <v>110</v>
      </c>
      <c r="AD95" s="659"/>
    </row>
    <row r="96" spans="1:31" ht="10.5" customHeight="1">
      <c r="A96" s="377"/>
      <c r="B96" s="378"/>
      <c r="C96" s="361"/>
      <c r="D96" s="383"/>
      <c r="E96" s="361"/>
      <c r="F96" s="361"/>
      <c r="G96" s="361"/>
      <c r="H96" s="361"/>
      <c r="I96" s="361"/>
      <c r="J96" s="362"/>
      <c r="K96" s="361"/>
      <c r="L96" s="363"/>
      <c r="M96" s="362"/>
      <c r="N96" s="361"/>
      <c r="O96" s="363"/>
      <c r="P96" s="362"/>
      <c r="Q96" s="364"/>
      <c r="R96" s="361"/>
      <c r="S96" s="363"/>
      <c r="T96" s="361"/>
      <c r="U96" s="365"/>
      <c r="V96" s="365"/>
      <c r="W96" s="525"/>
      <c r="X96" s="386"/>
      <c r="Y96" s="366"/>
      <c r="Z96" s="376"/>
      <c r="AA96" s="361"/>
      <c r="AB96" s="361"/>
      <c r="AC96" s="429"/>
      <c r="AD96" s="377"/>
    </row>
    <row r="97" spans="1:30" ht="14.25">
      <c r="A97" s="659" t="s">
        <v>109</v>
      </c>
      <c r="B97" s="660"/>
      <c r="C97" s="361">
        <v>116</v>
      </c>
      <c r="D97" s="383">
        <v>45</v>
      </c>
      <c r="E97" s="361">
        <v>45</v>
      </c>
      <c r="F97" s="361">
        <v>0</v>
      </c>
      <c r="G97" s="361">
        <v>0</v>
      </c>
      <c r="H97" s="361">
        <v>0</v>
      </c>
      <c r="I97" s="361">
        <v>0</v>
      </c>
      <c r="J97" s="362">
        <v>0</v>
      </c>
      <c r="K97" s="361">
        <v>19</v>
      </c>
      <c r="L97" s="363">
        <v>0</v>
      </c>
      <c r="M97" s="362">
        <v>3</v>
      </c>
      <c r="N97" s="361">
        <v>3</v>
      </c>
      <c r="O97" s="363">
        <v>41</v>
      </c>
      <c r="P97" s="362">
        <v>0</v>
      </c>
      <c r="Q97" s="364">
        <v>0</v>
      </c>
      <c r="R97" s="361">
        <v>5</v>
      </c>
      <c r="S97" s="363">
        <v>0</v>
      </c>
      <c r="T97" s="361"/>
      <c r="U97" s="365">
        <v>0</v>
      </c>
      <c r="V97" s="365">
        <v>0</v>
      </c>
      <c r="W97" s="525">
        <f t="shared" si="2"/>
        <v>41</v>
      </c>
      <c r="X97" s="386">
        <v>13</v>
      </c>
      <c r="Y97" s="366">
        <v>38.7931034482759</v>
      </c>
      <c r="Z97" s="376">
        <v>35.344827586206897</v>
      </c>
      <c r="AA97" s="361">
        <v>45</v>
      </c>
      <c r="AB97" s="361">
        <v>0</v>
      </c>
      <c r="AC97" s="658" t="s">
        <v>109</v>
      </c>
      <c r="AD97" s="659"/>
    </row>
    <row r="98" spans="1:30" ht="14.25">
      <c r="A98" s="659" t="s">
        <v>108</v>
      </c>
      <c r="B98" s="664"/>
      <c r="C98" s="361">
        <v>56</v>
      </c>
      <c r="D98" s="383">
        <v>7</v>
      </c>
      <c r="E98" s="361">
        <v>7</v>
      </c>
      <c r="F98" s="361">
        <v>0</v>
      </c>
      <c r="G98" s="361">
        <v>0</v>
      </c>
      <c r="H98" s="361">
        <v>0</v>
      </c>
      <c r="I98" s="361">
        <v>0</v>
      </c>
      <c r="J98" s="362">
        <v>0</v>
      </c>
      <c r="K98" s="361">
        <v>9</v>
      </c>
      <c r="L98" s="363">
        <v>2</v>
      </c>
      <c r="M98" s="362">
        <v>0</v>
      </c>
      <c r="N98" s="361">
        <v>2</v>
      </c>
      <c r="O98" s="363">
        <v>36</v>
      </c>
      <c r="P98" s="362">
        <v>0</v>
      </c>
      <c r="Q98" s="364">
        <v>0</v>
      </c>
      <c r="R98" s="361">
        <v>0</v>
      </c>
      <c r="S98" s="363">
        <v>0</v>
      </c>
      <c r="T98" s="361"/>
      <c r="U98" s="365">
        <v>1</v>
      </c>
      <c r="V98" s="365">
        <v>0</v>
      </c>
      <c r="W98" s="525">
        <f t="shared" si="2"/>
        <v>37</v>
      </c>
      <c r="X98" s="386">
        <v>25</v>
      </c>
      <c r="Y98" s="366">
        <v>12.5</v>
      </c>
      <c r="Z98" s="376">
        <v>66.071428571428598</v>
      </c>
      <c r="AA98" s="361">
        <v>8</v>
      </c>
      <c r="AB98" s="361">
        <v>0</v>
      </c>
      <c r="AC98" s="658" t="s">
        <v>108</v>
      </c>
      <c r="AD98" s="661"/>
    </row>
    <row r="99" spans="1:30" ht="14.25">
      <c r="A99" s="659" t="s">
        <v>107</v>
      </c>
      <c r="B99" s="664"/>
      <c r="C99" s="361">
        <v>12</v>
      </c>
      <c r="D99" s="383">
        <v>1</v>
      </c>
      <c r="E99" s="361">
        <v>1</v>
      </c>
      <c r="F99" s="361">
        <v>0</v>
      </c>
      <c r="G99" s="361">
        <v>0</v>
      </c>
      <c r="H99" s="361">
        <v>0</v>
      </c>
      <c r="I99" s="361">
        <v>0</v>
      </c>
      <c r="J99" s="362">
        <v>0</v>
      </c>
      <c r="K99" s="361">
        <v>1</v>
      </c>
      <c r="L99" s="363">
        <v>0</v>
      </c>
      <c r="M99" s="362">
        <v>0</v>
      </c>
      <c r="N99" s="361">
        <v>2</v>
      </c>
      <c r="O99" s="363">
        <v>8</v>
      </c>
      <c r="P99" s="362">
        <v>0</v>
      </c>
      <c r="Q99" s="364">
        <v>0</v>
      </c>
      <c r="R99" s="361">
        <v>0</v>
      </c>
      <c r="S99" s="363">
        <v>0</v>
      </c>
      <c r="T99" s="361"/>
      <c r="U99" s="365">
        <v>0</v>
      </c>
      <c r="V99" s="365">
        <v>0</v>
      </c>
      <c r="W99" s="525">
        <f t="shared" si="2"/>
        <v>8</v>
      </c>
      <c r="X99" s="386">
        <v>1</v>
      </c>
      <c r="Y99" s="366">
        <v>8.3333333333333304</v>
      </c>
      <c r="Z99" s="376">
        <v>66.6666666666667</v>
      </c>
      <c r="AA99" s="361">
        <v>1</v>
      </c>
      <c r="AB99" s="361">
        <v>0</v>
      </c>
      <c r="AC99" s="658" t="s">
        <v>107</v>
      </c>
      <c r="AD99" s="661"/>
    </row>
    <row r="100" spans="1:30" ht="13.5" customHeight="1">
      <c r="A100" s="659" t="s">
        <v>106</v>
      </c>
      <c r="B100" s="664"/>
      <c r="C100" s="361">
        <v>485</v>
      </c>
      <c r="D100" s="383">
        <v>139</v>
      </c>
      <c r="E100" s="361">
        <v>137</v>
      </c>
      <c r="F100" s="361">
        <v>2</v>
      </c>
      <c r="G100" s="361">
        <v>0</v>
      </c>
      <c r="H100" s="361">
        <v>0</v>
      </c>
      <c r="I100" s="361">
        <v>0</v>
      </c>
      <c r="J100" s="362">
        <v>0</v>
      </c>
      <c r="K100" s="361">
        <v>61</v>
      </c>
      <c r="L100" s="363">
        <v>28</v>
      </c>
      <c r="M100" s="362">
        <v>3</v>
      </c>
      <c r="N100" s="361">
        <v>21</v>
      </c>
      <c r="O100" s="363">
        <v>216</v>
      </c>
      <c r="P100" s="362">
        <v>1</v>
      </c>
      <c r="Q100" s="364">
        <v>0</v>
      </c>
      <c r="R100" s="361">
        <v>16</v>
      </c>
      <c r="S100" s="363">
        <v>0</v>
      </c>
      <c r="T100" s="361"/>
      <c r="U100" s="365">
        <v>0</v>
      </c>
      <c r="V100" s="365">
        <v>0</v>
      </c>
      <c r="W100" s="525">
        <f t="shared" si="2"/>
        <v>217</v>
      </c>
      <c r="X100" s="386">
        <v>124</v>
      </c>
      <c r="Y100" s="366">
        <v>28.659793814433002</v>
      </c>
      <c r="Z100" s="376">
        <v>44.742268041237097</v>
      </c>
      <c r="AA100" s="361">
        <v>190</v>
      </c>
      <c r="AB100" s="361">
        <v>2</v>
      </c>
      <c r="AC100" s="658" t="s">
        <v>106</v>
      </c>
      <c r="AD100" s="661"/>
    </row>
    <row r="101" spans="1:30" ht="14.25">
      <c r="A101" s="659" t="s">
        <v>105</v>
      </c>
      <c r="B101" s="664"/>
      <c r="C101" s="361">
        <v>361</v>
      </c>
      <c r="D101" s="383">
        <v>129</v>
      </c>
      <c r="E101" s="361">
        <v>111</v>
      </c>
      <c r="F101" s="361">
        <v>9</v>
      </c>
      <c r="G101" s="361">
        <v>1</v>
      </c>
      <c r="H101" s="361">
        <v>0</v>
      </c>
      <c r="I101" s="361">
        <v>8</v>
      </c>
      <c r="J101" s="362">
        <v>0</v>
      </c>
      <c r="K101" s="361">
        <v>44</v>
      </c>
      <c r="L101" s="363">
        <v>6</v>
      </c>
      <c r="M101" s="362">
        <v>1</v>
      </c>
      <c r="N101" s="361">
        <v>10</v>
      </c>
      <c r="O101" s="363">
        <v>154</v>
      </c>
      <c r="P101" s="362">
        <v>8</v>
      </c>
      <c r="Q101" s="364">
        <v>1</v>
      </c>
      <c r="R101" s="361">
        <v>8</v>
      </c>
      <c r="S101" s="363">
        <v>0</v>
      </c>
      <c r="T101" s="361"/>
      <c r="U101" s="365">
        <v>0</v>
      </c>
      <c r="V101" s="365">
        <v>0</v>
      </c>
      <c r="W101" s="525">
        <f t="shared" si="2"/>
        <v>162</v>
      </c>
      <c r="X101" s="386">
        <v>80</v>
      </c>
      <c r="Y101" s="366">
        <v>35.734072022160703</v>
      </c>
      <c r="Z101" s="376">
        <v>44.875346260387801</v>
      </c>
      <c r="AA101" s="361">
        <v>119</v>
      </c>
      <c r="AB101" s="361">
        <v>9</v>
      </c>
      <c r="AC101" s="658" t="s">
        <v>105</v>
      </c>
      <c r="AD101" s="661"/>
    </row>
    <row r="102" spans="1:30" ht="10.5" customHeight="1">
      <c r="A102" s="377"/>
      <c r="B102" s="380"/>
      <c r="C102" s="361"/>
      <c r="D102" s="383"/>
      <c r="E102" s="361"/>
      <c r="F102" s="361"/>
      <c r="G102" s="361"/>
      <c r="H102" s="361"/>
      <c r="I102" s="361"/>
      <c r="J102" s="362"/>
      <c r="K102" s="361"/>
      <c r="L102" s="363"/>
      <c r="M102" s="362"/>
      <c r="N102" s="361"/>
      <c r="O102" s="363"/>
      <c r="P102" s="362"/>
      <c r="Q102" s="364"/>
      <c r="R102" s="361"/>
      <c r="S102" s="363"/>
      <c r="T102" s="361"/>
      <c r="U102" s="365"/>
      <c r="V102" s="365"/>
      <c r="W102" s="525"/>
      <c r="X102" s="386"/>
      <c r="Y102" s="366"/>
      <c r="Z102" s="376"/>
      <c r="AA102" s="361"/>
      <c r="AB102" s="361"/>
      <c r="AC102" s="429"/>
      <c r="AD102" s="381"/>
    </row>
    <row r="103" spans="1:30" ht="14.25">
      <c r="A103" s="659" t="s">
        <v>175</v>
      </c>
      <c r="B103" s="664"/>
      <c r="C103" s="361">
        <v>82</v>
      </c>
      <c r="D103" s="383">
        <v>13</v>
      </c>
      <c r="E103" s="361">
        <v>12</v>
      </c>
      <c r="F103" s="361">
        <v>0</v>
      </c>
      <c r="G103" s="361">
        <v>0</v>
      </c>
      <c r="H103" s="361">
        <v>1</v>
      </c>
      <c r="I103" s="361">
        <v>0</v>
      </c>
      <c r="J103" s="362">
        <v>0</v>
      </c>
      <c r="K103" s="361">
        <v>26</v>
      </c>
      <c r="L103" s="363">
        <v>2</v>
      </c>
      <c r="M103" s="362">
        <v>0</v>
      </c>
      <c r="N103" s="361">
        <v>7</v>
      </c>
      <c r="O103" s="363">
        <v>33</v>
      </c>
      <c r="P103" s="362">
        <v>0</v>
      </c>
      <c r="Q103" s="364">
        <v>0</v>
      </c>
      <c r="R103" s="361">
        <v>1</v>
      </c>
      <c r="S103" s="363">
        <v>0</v>
      </c>
      <c r="T103" s="361"/>
      <c r="U103" s="365">
        <v>0</v>
      </c>
      <c r="V103" s="365">
        <v>0</v>
      </c>
      <c r="W103" s="525">
        <f t="shared" si="2"/>
        <v>33</v>
      </c>
      <c r="X103" s="386">
        <v>21</v>
      </c>
      <c r="Y103" s="366">
        <v>15.853658536585399</v>
      </c>
      <c r="Z103" s="376">
        <v>40.243902439024403</v>
      </c>
      <c r="AA103" s="361">
        <v>14</v>
      </c>
      <c r="AB103" s="361">
        <v>0</v>
      </c>
      <c r="AC103" s="658" t="s">
        <v>175</v>
      </c>
      <c r="AD103" s="661"/>
    </row>
    <row r="104" spans="1:30" ht="14.25">
      <c r="A104" s="659" t="s">
        <v>174</v>
      </c>
      <c r="B104" s="664"/>
      <c r="C104" s="361">
        <v>456</v>
      </c>
      <c r="D104" s="383">
        <v>154</v>
      </c>
      <c r="E104" s="361">
        <v>147</v>
      </c>
      <c r="F104" s="361">
        <v>5</v>
      </c>
      <c r="G104" s="361">
        <v>0</v>
      </c>
      <c r="H104" s="361">
        <v>0</v>
      </c>
      <c r="I104" s="361">
        <v>2</v>
      </c>
      <c r="J104" s="362">
        <v>0</v>
      </c>
      <c r="K104" s="361">
        <v>77</v>
      </c>
      <c r="L104" s="363">
        <v>28</v>
      </c>
      <c r="M104" s="362">
        <v>2</v>
      </c>
      <c r="N104" s="361">
        <v>20</v>
      </c>
      <c r="O104" s="363">
        <v>160</v>
      </c>
      <c r="P104" s="362">
        <v>0</v>
      </c>
      <c r="Q104" s="364">
        <v>2</v>
      </c>
      <c r="R104" s="361">
        <v>12</v>
      </c>
      <c r="S104" s="363">
        <v>1</v>
      </c>
      <c r="T104" s="361"/>
      <c r="U104" s="365">
        <v>0</v>
      </c>
      <c r="V104" s="365">
        <v>0</v>
      </c>
      <c r="W104" s="525">
        <f t="shared" si="2"/>
        <v>160</v>
      </c>
      <c r="X104" s="386">
        <v>56</v>
      </c>
      <c r="Y104" s="366">
        <v>33.771929824561397</v>
      </c>
      <c r="Z104" s="376">
        <v>35.087719298245602</v>
      </c>
      <c r="AA104" s="361">
        <v>148</v>
      </c>
      <c r="AB104" s="361">
        <v>5</v>
      </c>
      <c r="AC104" s="658" t="s">
        <v>174</v>
      </c>
      <c r="AD104" s="661"/>
    </row>
    <row r="105" spans="1:30" ht="13.5" customHeight="1">
      <c r="A105" s="665" t="s">
        <v>104</v>
      </c>
      <c r="B105" s="666"/>
      <c r="C105" s="361">
        <v>115</v>
      </c>
      <c r="D105" s="383">
        <v>67</v>
      </c>
      <c r="E105" s="361">
        <v>57</v>
      </c>
      <c r="F105" s="361">
        <v>2</v>
      </c>
      <c r="G105" s="361">
        <v>0</v>
      </c>
      <c r="H105" s="361">
        <v>0</v>
      </c>
      <c r="I105" s="361">
        <v>8</v>
      </c>
      <c r="J105" s="362">
        <v>0</v>
      </c>
      <c r="K105" s="361">
        <v>22</v>
      </c>
      <c r="L105" s="363">
        <v>1</v>
      </c>
      <c r="M105" s="362">
        <v>0</v>
      </c>
      <c r="N105" s="361">
        <v>1</v>
      </c>
      <c r="O105" s="363">
        <v>24</v>
      </c>
      <c r="P105" s="362">
        <v>0</v>
      </c>
      <c r="Q105" s="364">
        <v>0</v>
      </c>
      <c r="R105" s="361">
        <v>0</v>
      </c>
      <c r="S105" s="363">
        <v>0</v>
      </c>
      <c r="T105" s="361"/>
      <c r="U105" s="365">
        <v>0</v>
      </c>
      <c r="V105" s="365">
        <v>0</v>
      </c>
      <c r="W105" s="525">
        <f t="shared" si="2"/>
        <v>24</v>
      </c>
      <c r="X105" s="386">
        <v>4</v>
      </c>
      <c r="Y105" s="366">
        <v>58.260869565217398</v>
      </c>
      <c r="Z105" s="376">
        <v>20.869565217391301</v>
      </c>
      <c r="AA105" s="361">
        <v>58</v>
      </c>
      <c r="AB105" s="361">
        <v>2</v>
      </c>
      <c r="AC105" s="667" t="s">
        <v>104</v>
      </c>
      <c r="AD105" s="665"/>
    </row>
    <row r="106" spans="1:30" ht="13.5" customHeight="1">
      <c r="A106" s="659" t="s">
        <v>173</v>
      </c>
      <c r="B106" s="664"/>
      <c r="C106" s="361">
        <v>161</v>
      </c>
      <c r="D106" s="383">
        <v>93</v>
      </c>
      <c r="E106" s="361">
        <v>66</v>
      </c>
      <c r="F106" s="361">
        <v>0</v>
      </c>
      <c r="G106" s="361">
        <v>0</v>
      </c>
      <c r="H106" s="361">
        <v>0</v>
      </c>
      <c r="I106" s="361">
        <v>27</v>
      </c>
      <c r="J106" s="362">
        <v>0</v>
      </c>
      <c r="K106" s="361">
        <v>6</v>
      </c>
      <c r="L106" s="363">
        <v>17</v>
      </c>
      <c r="M106" s="362">
        <v>1</v>
      </c>
      <c r="N106" s="361">
        <v>2</v>
      </c>
      <c r="O106" s="363">
        <v>37</v>
      </c>
      <c r="P106" s="362">
        <v>0</v>
      </c>
      <c r="Q106" s="364">
        <v>0</v>
      </c>
      <c r="R106" s="361">
        <v>5</v>
      </c>
      <c r="S106" s="363">
        <v>0</v>
      </c>
      <c r="T106" s="361"/>
      <c r="U106" s="365">
        <v>0</v>
      </c>
      <c r="V106" s="365">
        <v>0</v>
      </c>
      <c r="W106" s="525">
        <f t="shared" si="2"/>
        <v>37</v>
      </c>
      <c r="X106" s="386">
        <v>11</v>
      </c>
      <c r="Y106" s="366">
        <v>57.763975155279503</v>
      </c>
      <c r="Z106" s="376">
        <v>22.981366459627299</v>
      </c>
      <c r="AA106" s="361">
        <v>79</v>
      </c>
      <c r="AB106" s="361">
        <v>0</v>
      </c>
      <c r="AC106" s="658" t="s">
        <v>173</v>
      </c>
      <c r="AD106" s="661"/>
    </row>
    <row r="107" spans="1:30" ht="14.25">
      <c r="A107" s="659" t="s">
        <v>172</v>
      </c>
      <c r="B107" s="664"/>
      <c r="C107" s="361">
        <v>144</v>
      </c>
      <c r="D107" s="383">
        <v>52</v>
      </c>
      <c r="E107" s="361">
        <v>52</v>
      </c>
      <c r="F107" s="361">
        <v>0</v>
      </c>
      <c r="G107" s="361">
        <v>0</v>
      </c>
      <c r="H107" s="361">
        <v>0</v>
      </c>
      <c r="I107" s="361">
        <v>0</v>
      </c>
      <c r="J107" s="362">
        <v>0</v>
      </c>
      <c r="K107" s="361">
        <v>35</v>
      </c>
      <c r="L107" s="363">
        <v>10</v>
      </c>
      <c r="M107" s="362">
        <v>0</v>
      </c>
      <c r="N107" s="361">
        <v>1</v>
      </c>
      <c r="O107" s="363">
        <v>45</v>
      </c>
      <c r="P107" s="362">
        <v>0</v>
      </c>
      <c r="Q107" s="364">
        <v>1</v>
      </c>
      <c r="R107" s="361">
        <v>0</v>
      </c>
      <c r="S107" s="363">
        <v>0</v>
      </c>
      <c r="T107" s="361"/>
      <c r="U107" s="365">
        <v>0</v>
      </c>
      <c r="V107" s="365">
        <v>0</v>
      </c>
      <c r="W107" s="525">
        <f t="shared" si="2"/>
        <v>45</v>
      </c>
      <c r="X107" s="386">
        <v>14</v>
      </c>
      <c r="Y107" s="366">
        <v>36.1111111111111</v>
      </c>
      <c r="Z107" s="376">
        <v>31.25</v>
      </c>
      <c r="AA107" s="361">
        <v>56</v>
      </c>
      <c r="AB107" s="361">
        <v>0</v>
      </c>
      <c r="AC107" s="658" t="s">
        <v>172</v>
      </c>
      <c r="AD107" s="661"/>
    </row>
    <row r="108" spans="1:30" ht="10.5" customHeight="1">
      <c r="A108" s="377"/>
      <c r="B108" s="380"/>
      <c r="C108" s="361"/>
      <c r="D108" s="383"/>
      <c r="E108" s="361"/>
      <c r="F108" s="361"/>
      <c r="G108" s="361"/>
      <c r="H108" s="361"/>
      <c r="I108" s="361"/>
      <c r="J108" s="362"/>
      <c r="K108" s="361"/>
      <c r="L108" s="363"/>
      <c r="M108" s="362"/>
      <c r="N108" s="361"/>
      <c r="O108" s="363"/>
      <c r="P108" s="362"/>
      <c r="Q108" s="364"/>
      <c r="R108" s="361"/>
      <c r="S108" s="363"/>
      <c r="T108" s="361"/>
      <c r="U108" s="365"/>
      <c r="V108" s="365"/>
      <c r="W108" s="525"/>
      <c r="X108" s="386"/>
      <c r="Y108" s="366"/>
      <c r="Z108" s="376"/>
      <c r="AA108" s="361"/>
      <c r="AB108" s="361"/>
      <c r="AC108" s="429"/>
      <c r="AD108" s="381"/>
    </row>
    <row r="109" spans="1:30" ht="14.25">
      <c r="A109" s="659" t="s">
        <v>171</v>
      </c>
      <c r="B109" s="664"/>
      <c r="C109" s="361">
        <v>235</v>
      </c>
      <c r="D109" s="383">
        <v>75</v>
      </c>
      <c r="E109" s="361">
        <v>72</v>
      </c>
      <c r="F109" s="361">
        <v>3</v>
      </c>
      <c r="G109" s="361">
        <v>0</v>
      </c>
      <c r="H109" s="361">
        <v>0</v>
      </c>
      <c r="I109" s="361">
        <v>0</v>
      </c>
      <c r="J109" s="362">
        <v>0</v>
      </c>
      <c r="K109" s="361">
        <v>62</v>
      </c>
      <c r="L109" s="363">
        <v>6</v>
      </c>
      <c r="M109" s="362">
        <v>1</v>
      </c>
      <c r="N109" s="361">
        <v>2</v>
      </c>
      <c r="O109" s="363">
        <v>75</v>
      </c>
      <c r="P109" s="362">
        <v>0</v>
      </c>
      <c r="Q109" s="364">
        <v>2</v>
      </c>
      <c r="R109" s="361">
        <v>12</v>
      </c>
      <c r="S109" s="363">
        <v>0</v>
      </c>
      <c r="T109" s="361"/>
      <c r="U109" s="365">
        <v>0</v>
      </c>
      <c r="V109" s="365">
        <v>0</v>
      </c>
      <c r="W109" s="525">
        <f t="shared" si="2"/>
        <v>75</v>
      </c>
      <c r="X109" s="386">
        <v>64</v>
      </c>
      <c r="Y109" s="366">
        <v>31.914893617021299</v>
      </c>
      <c r="Z109" s="376">
        <v>31.914893617021299</v>
      </c>
      <c r="AA109" s="361">
        <v>84</v>
      </c>
      <c r="AB109" s="361">
        <v>3</v>
      </c>
      <c r="AC109" s="658" t="s">
        <v>171</v>
      </c>
      <c r="AD109" s="661"/>
    </row>
    <row r="110" spans="1:30" ht="14.25">
      <c r="A110" s="659" t="s">
        <v>170</v>
      </c>
      <c r="B110" s="660"/>
      <c r="C110" s="361">
        <v>154</v>
      </c>
      <c r="D110" s="383">
        <v>40</v>
      </c>
      <c r="E110" s="361">
        <v>34</v>
      </c>
      <c r="F110" s="361">
        <v>5</v>
      </c>
      <c r="G110" s="361">
        <v>0</v>
      </c>
      <c r="H110" s="361">
        <v>0</v>
      </c>
      <c r="I110" s="361">
        <v>1</v>
      </c>
      <c r="J110" s="362">
        <v>0</v>
      </c>
      <c r="K110" s="361">
        <v>23</v>
      </c>
      <c r="L110" s="363">
        <v>0</v>
      </c>
      <c r="M110" s="362">
        <v>0</v>
      </c>
      <c r="N110" s="361">
        <v>0</v>
      </c>
      <c r="O110" s="363">
        <v>89</v>
      </c>
      <c r="P110" s="362">
        <v>0</v>
      </c>
      <c r="Q110" s="364">
        <v>0</v>
      </c>
      <c r="R110" s="361">
        <v>2</v>
      </c>
      <c r="S110" s="363">
        <v>0</v>
      </c>
      <c r="T110" s="361"/>
      <c r="U110" s="365">
        <v>0</v>
      </c>
      <c r="V110" s="365">
        <v>0</v>
      </c>
      <c r="W110" s="525">
        <f t="shared" si="2"/>
        <v>89</v>
      </c>
      <c r="X110" s="386">
        <v>52</v>
      </c>
      <c r="Y110" s="366">
        <v>25.974025974025999</v>
      </c>
      <c r="Z110" s="376">
        <v>57.792207792207797</v>
      </c>
      <c r="AA110" s="361">
        <v>34</v>
      </c>
      <c r="AB110" s="361">
        <v>5</v>
      </c>
      <c r="AC110" s="658" t="s">
        <v>170</v>
      </c>
      <c r="AD110" s="659"/>
    </row>
    <row r="111" spans="1:30" ht="14.25">
      <c r="A111" s="659" t="s">
        <v>169</v>
      </c>
      <c r="B111" s="660"/>
      <c r="C111" s="361">
        <v>61</v>
      </c>
      <c r="D111" s="383">
        <v>13</v>
      </c>
      <c r="E111" s="361">
        <v>12</v>
      </c>
      <c r="F111" s="361">
        <v>1</v>
      </c>
      <c r="G111" s="361">
        <v>0</v>
      </c>
      <c r="H111" s="361">
        <v>0</v>
      </c>
      <c r="I111" s="361">
        <v>0</v>
      </c>
      <c r="J111" s="362">
        <v>0</v>
      </c>
      <c r="K111" s="361">
        <v>22</v>
      </c>
      <c r="L111" s="363">
        <v>0</v>
      </c>
      <c r="M111" s="362">
        <v>0</v>
      </c>
      <c r="N111" s="361">
        <v>2</v>
      </c>
      <c r="O111" s="363">
        <v>23</v>
      </c>
      <c r="P111" s="362">
        <v>0</v>
      </c>
      <c r="Q111" s="364">
        <v>0</v>
      </c>
      <c r="R111" s="361">
        <v>1</v>
      </c>
      <c r="S111" s="363">
        <v>0</v>
      </c>
      <c r="T111" s="361"/>
      <c r="U111" s="365">
        <v>0</v>
      </c>
      <c r="V111" s="365">
        <v>0</v>
      </c>
      <c r="W111" s="525">
        <f t="shared" si="2"/>
        <v>23</v>
      </c>
      <c r="X111" s="386">
        <v>4</v>
      </c>
      <c r="Y111" s="366">
        <v>21.311475409836099</v>
      </c>
      <c r="Z111" s="376">
        <v>37.7049180327869</v>
      </c>
      <c r="AA111" s="361">
        <v>13</v>
      </c>
      <c r="AB111" s="361">
        <v>1</v>
      </c>
      <c r="AC111" s="658" t="s">
        <v>169</v>
      </c>
      <c r="AD111" s="659"/>
    </row>
    <row r="112" spans="1:30" ht="14.25">
      <c r="A112" s="659" t="s">
        <v>168</v>
      </c>
      <c r="B112" s="662"/>
      <c r="C112" s="361">
        <v>429</v>
      </c>
      <c r="D112" s="383">
        <v>139</v>
      </c>
      <c r="E112" s="361">
        <v>130</v>
      </c>
      <c r="F112" s="361">
        <v>1</v>
      </c>
      <c r="G112" s="361">
        <v>0</v>
      </c>
      <c r="H112" s="361">
        <v>0</v>
      </c>
      <c r="I112" s="361">
        <v>8</v>
      </c>
      <c r="J112" s="362">
        <v>0</v>
      </c>
      <c r="K112" s="361">
        <v>37</v>
      </c>
      <c r="L112" s="363">
        <v>21</v>
      </c>
      <c r="M112" s="362">
        <v>2</v>
      </c>
      <c r="N112" s="361">
        <v>5</v>
      </c>
      <c r="O112" s="363">
        <v>215</v>
      </c>
      <c r="P112" s="362">
        <v>0</v>
      </c>
      <c r="Q112" s="364">
        <v>2</v>
      </c>
      <c r="R112" s="361">
        <v>8</v>
      </c>
      <c r="S112" s="363">
        <v>0</v>
      </c>
      <c r="T112" s="361"/>
      <c r="U112" s="365">
        <v>0</v>
      </c>
      <c r="V112" s="365">
        <v>0</v>
      </c>
      <c r="W112" s="525">
        <f t="shared" si="2"/>
        <v>215</v>
      </c>
      <c r="X112" s="386">
        <v>116</v>
      </c>
      <c r="Y112" s="366">
        <v>32.400932400932398</v>
      </c>
      <c r="Z112" s="376">
        <v>50.116550116550101</v>
      </c>
      <c r="AA112" s="361">
        <v>157</v>
      </c>
      <c r="AB112" s="361">
        <v>1</v>
      </c>
      <c r="AC112" s="658" t="s">
        <v>168</v>
      </c>
      <c r="AD112" s="663"/>
    </row>
    <row r="113" spans="1:30" ht="10.5" customHeight="1">
      <c r="A113" s="659" t="s">
        <v>262</v>
      </c>
      <c r="B113" s="660"/>
      <c r="C113" s="361"/>
      <c r="D113" s="383"/>
      <c r="E113" s="384"/>
      <c r="F113" s="384"/>
      <c r="G113" s="384"/>
      <c r="H113" s="384"/>
      <c r="I113" s="384"/>
      <c r="J113" s="385"/>
      <c r="K113" s="382"/>
      <c r="L113" s="383"/>
      <c r="M113" s="385"/>
      <c r="N113" s="382"/>
      <c r="O113" s="383"/>
      <c r="P113" s="385"/>
      <c r="Q113" s="386"/>
      <c r="R113" s="382"/>
      <c r="S113" s="383"/>
      <c r="T113" s="382"/>
      <c r="U113" s="387"/>
      <c r="V113" s="387"/>
      <c r="W113" s="525"/>
      <c r="X113" s="386"/>
      <c r="Y113" s="388"/>
      <c r="Z113" s="376"/>
      <c r="AA113" s="382"/>
      <c r="AB113" s="382"/>
      <c r="AC113" s="658" t="s">
        <v>262</v>
      </c>
      <c r="AD113" s="659"/>
    </row>
    <row r="114" spans="1:30" ht="14.25">
      <c r="A114" s="659" t="s">
        <v>103</v>
      </c>
      <c r="B114" s="660"/>
      <c r="C114" s="430">
        <v>0</v>
      </c>
      <c r="D114" s="390">
        <v>0</v>
      </c>
      <c r="E114" s="391">
        <v>0</v>
      </c>
      <c r="F114" s="391">
        <v>0</v>
      </c>
      <c r="G114" s="391">
        <v>0</v>
      </c>
      <c r="H114" s="391">
        <v>0</v>
      </c>
      <c r="I114" s="391">
        <v>0</v>
      </c>
      <c r="J114" s="392">
        <v>0</v>
      </c>
      <c r="K114" s="389">
        <v>0</v>
      </c>
      <c r="L114" s="390">
        <v>0</v>
      </c>
      <c r="M114" s="392">
        <v>0</v>
      </c>
      <c r="N114" s="389">
        <v>0</v>
      </c>
      <c r="O114" s="390">
        <v>0</v>
      </c>
      <c r="P114" s="392">
        <v>0</v>
      </c>
      <c r="Q114" s="393">
        <v>0</v>
      </c>
      <c r="R114" s="389">
        <v>0</v>
      </c>
      <c r="S114" s="390">
        <v>0</v>
      </c>
      <c r="T114" s="389"/>
      <c r="U114" s="394">
        <v>0</v>
      </c>
      <c r="V114" s="394">
        <v>0</v>
      </c>
      <c r="W114" s="525">
        <f t="shared" si="2"/>
        <v>0</v>
      </c>
      <c r="X114" s="393">
        <v>0</v>
      </c>
      <c r="Y114" s="431">
        <v>0</v>
      </c>
      <c r="Z114" s="432">
        <v>0</v>
      </c>
      <c r="AA114" s="389">
        <v>0</v>
      </c>
      <c r="AB114" s="389">
        <v>0</v>
      </c>
      <c r="AC114" s="658" t="s">
        <v>103</v>
      </c>
      <c r="AD114" s="659"/>
    </row>
    <row r="115" spans="1:30" ht="14.25">
      <c r="A115" s="395"/>
      <c r="B115" s="378" t="s">
        <v>102</v>
      </c>
      <c r="C115" s="361">
        <v>0</v>
      </c>
      <c r="D115" s="383">
        <v>0</v>
      </c>
      <c r="E115" s="384">
        <v>0</v>
      </c>
      <c r="F115" s="384">
        <v>0</v>
      </c>
      <c r="G115" s="384">
        <v>0</v>
      </c>
      <c r="H115" s="384">
        <v>0</v>
      </c>
      <c r="I115" s="384">
        <v>0</v>
      </c>
      <c r="J115" s="385">
        <v>0</v>
      </c>
      <c r="K115" s="382">
        <v>0</v>
      </c>
      <c r="L115" s="383">
        <v>0</v>
      </c>
      <c r="M115" s="385">
        <v>0</v>
      </c>
      <c r="N115" s="382">
        <v>0</v>
      </c>
      <c r="O115" s="383">
        <v>0</v>
      </c>
      <c r="P115" s="385">
        <v>0</v>
      </c>
      <c r="Q115" s="386">
        <v>0</v>
      </c>
      <c r="R115" s="382">
        <v>0</v>
      </c>
      <c r="S115" s="383">
        <v>0</v>
      </c>
      <c r="T115" s="382"/>
      <c r="U115" s="387">
        <v>0</v>
      </c>
      <c r="V115" s="387">
        <v>0</v>
      </c>
      <c r="W115" s="525">
        <f t="shared" si="2"/>
        <v>0</v>
      </c>
      <c r="X115" s="386">
        <v>0</v>
      </c>
      <c r="Y115" s="388">
        <v>0</v>
      </c>
      <c r="Z115" s="376">
        <v>0</v>
      </c>
      <c r="AA115" s="382">
        <v>0</v>
      </c>
      <c r="AB115" s="382">
        <v>0</v>
      </c>
      <c r="AC115" s="433"/>
      <c r="AD115" s="377" t="s">
        <v>102</v>
      </c>
    </row>
    <row r="116" spans="1:30" ht="14.25">
      <c r="A116" s="395"/>
      <c r="B116" s="378" t="s">
        <v>101</v>
      </c>
      <c r="C116" s="361">
        <v>0</v>
      </c>
      <c r="D116" s="383">
        <v>0</v>
      </c>
      <c r="E116" s="384">
        <v>0</v>
      </c>
      <c r="F116" s="384">
        <v>0</v>
      </c>
      <c r="G116" s="384">
        <v>0</v>
      </c>
      <c r="H116" s="384">
        <v>0</v>
      </c>
      <c r="I116" s="384">
        <v>0</v>
      </c>
      <c r="J116" s="385">
        <v>0</v>
      </c>
      <c r="K116" s="382">
        <v>0</v>
      </c>
      <c r="L116" s="383">
        <v>0</v>
      </c>
      <c r="M116" s="385">
        <v>0</v>
      </c>
      <c r="N116" s="382">
        <v>0</v>
      </c>
      <c r="O116" s="383">
        <v>0</v>
      </c>
      <c r="P116" s="385">
        <v>0</v>
      </c>
      <c r="Q116" s="386">
        <v>0</v>
      </c>
      <c r="R116" s="382">
        <v>0</v>
      </c>
      <c r="S116" s="383">
        <v>0</v>
      </c>
      <c r="T116" s="382"/>
      <c r="U116" s="387">
        <v>0</v>
      </c>
      <c r="V116" s="387">
        <v>0</v>
      </c>
      <c r="W116" s="525">
        <f t="shared" si="2"/>
        <v>0</v>
      </c>
      <c r="X116" s="386">
        <v>0</v>
      </c>
      <c r="Y116" s="388">
        <v>0</v>
      </c>
      <c r="Z116" s="376">
        <v>0</v>
      </c>
      <c r="AA116" s="382">
        <v>0</v>
      </c>
      <c r="AB116" s="382">
        <v>0</v>
      </c>
      <c r="AC116" s="433"/>
      <c r="AD116" s="377" t="s">
        <v>101</v>
      </c>
    </row>
    <row r="117" spans="1:30" ht="10.5" customHeight="1">
      <c r="A117" s="395"/>
      <c r="B117" s="378"/>
      <c r="C117" s="361"/>
      <c r="D117" s="383"/>
      <c r="E117" s="384"/>
      <c r="F117" s="384"/>
      <c r="G117" s="384"/>
      <c r="H117" s="384"/>
      <c r="I117" s="384"/>
      <c r="J117" s="385"/>
      <c r="K117" s="382"/>
      <c r="L117" s="383"/>
      <c r="M117" s="385"/>
      <c r="N117" s="382"/>
      <c r="O117" s="383"/>
      <c r="P117" s="385"/>
      <c r="Q117" s="386"/>
      <c r="R117" s="382"/>
      <c r="S117" s="383"/>
      <c r="T117" s="382"/>
      <c r="U117" s="387"/>
      <c r="V117" s="387"/>
      <c r="W117" s="323"/>
      <c r="X117" s="386"/>
      <c r="Y117" s="388"/>
      <c r="Z117" s="376"/>
      <c r="AA117" s="382"/>
      <c r="AB117" s="382"/>
      <c r="AC117" s="433"/>
      <c r="AD117" s="377"/>
    </row>
    <row r="118" spans="1:30" ht="14.25">
      <c r="A118" s="659" t="s">
        <v>100</v>
      </c>
      <c r="B118" s="660"/>
      <c r="C118" s="430">
        <v>41</v>
      </c>
      <c r="D118" s="390">
        <v>2</v>
      </c>
      <c r="E118" s="391">
        <v>1</v>
      </c>
      <c r="F118" s="391">
        <v>1</v>
      </c>
      <c r="G118" s="391">
        <v>0</v>
      </c>
      <c r="H118" s="391">
        <v>0</v>
      </c>
      <c r="I118" s="391">
        <v>0</v>
      </c>
      <c r="J118" s="392">
        <v>0</v>
      </c>
      <c r="K118" s="389">
        <v>6</v>
      </c>
      <c r="L118" s="390">
        <v>0</v>
      </c>
      <c r="M118" s="392">
        <v>0</v>
      </c>
      <c r="N118" s="389">
        <v>0</v>
      </c>
      <c r="O118" s="390">
        <v>33</v>
      </c>
      <c r="P118" s="392">
        <v>0</v>
      </c>
      <c r="Q118" s="393">
        <v>0</v>
      </c>
      <c r="R118" s="389">
        <v>0</v>
      </c>
      <c r="S118" s="390">
        <v>0</v>
      </c>
      <c r="T118" s="389"/>
      <c r="U118" s="394">
        <v>0</v>
      </c>
      <c r="V118" s="394">
        <v>0</v>
      </c>
      <c r="W118" s="526">
        <f t="shared" si="2"/>
        <v>33</v>
      </c>
      <c r="X118" s="393">
        <v>5</v>
      </c>
      <c r="Y118" s="397">
        <v>4.9000000000000004</v>
      </c>
      <c r="Z118" s="562">
        <v>80.487804878048806</v>
      </c>
      <c r="AA118" s="389">
        <v>1</v>
      </c>
      <c r="AB118" s="389">
        <v>1</v>
      </c>
      <c r="AC118" s="658" t="s">
        <v>100</v>
      </c>
      <c r="AD118" s="659"/>
    </row>
    <row r="119" spans="1:30" ht="14.25">
      <c r="A119" s="395"/>
      <c r="B119" s="378" t="s">
        <v>99</v>
      </c>
      <c r="C119" s="361">
        <v>41</v>
      </c>
      <c r="D119" s="383">
        <v>2</v>
      </c>
      <c r="E119" s="384">
        <v>1</v>
      </c>
      <c r="F119" s="384">
        <v>1</v>
      </c>
      <c r="G119" s="384">
        <v>0</v>
      </c>
      <c r="H119" s="384">
        <v>0</v>
      </c>
      <c r="I119" s="384">
        <v>0</v>
      </c>
      <c r="J119" s="385">
        <v>0</v>
      </c>
      <c r="K119" s="382">
        <v>6</v>
      </c>
      <c r="L119" s="383">
        <v>0</v>
      </c>
      <c r="M119" s="385">
        <v>0</v>
      </c>
      <c r="N119" s="382">
        <v>0</v>
      </c>
      <c r="O119" s="383">
        <v>33</v>
      </c>
      <c r="P119" s="385">
        <v>0</v>
      </c>
      <c r="Q119" s="386">
        <v>0</v>
      </c>
      <c r="R119" s="382">
        <v>0</v>
      </c>
      <c r="S119" s="383">
        <v>0</v>
      </c>
      <c r="T119" s="382"/>
      <c r="U119" s="387">
        <v>0</v>
      </c>
      <c r="V119" s="387">
        <v>0</v>
      </c>
      <c r="W119" s="525">
        <f t="shared" si="2"/>
        <v>33</v>
      </c>
      <c r="X119" s="386">
        <v>5</v>
      </c>
      <c r="Y119" s="366">
        <v>4.9000000000000004</v>
      </c>
      <c r="Z119" s="434">
        <v>80.487804878048806</v>
      </c>
      <c r="AA119" s="382">
        <v>1</v>
      </c>
      <c r="AB119" s="382">
        <v>1</v>
      </c>
      <c r="AC119" s="433"/>
      <c r="AD119" s="377" t="s">
        <v>99</v>
      </c>
    </row>
    <row r="120" spans="1:30" ht="10.5" customHeight="1">
      <c r="A120" s="395"/>
      <c r="B120" s="378"/>
      <c r="C120" s="361"/>
      <c r="D120" s="383"/>
      <c r="E120" s="384"/>
      <c r="F120" s="384"/>
      <c r="G120" s="384"/>
      <c r="H120" s="384"/>
      <c r="I120" s="384"/>
      <c r="J120" s="385"/>
      <c r="K120" s="382"/>
      <c r="L120" s="383"/>
      <c r="M120" s="385"/>
      <c r="N120" s="382"/>
      <c r="O120" s="383"/>
      <c r="P120" s="385"/>
      <c r="Q120" s="386"/>
      <c r="R120" s="382"/>
      <c r="S120" s="383"/>
      <c r="T120" s="382"/>
      <c r="U120" s="387"/>
      <c r="V120" s="387"/>
      <c r="W120" s="525"/>
      <c r="X120" s="386"/>
      <c r="Y120" s="388"/>
      <c r="Z120" s="376"/>
      <c r="AA120" s="382"/>
      <c r="AB120" s="382"/>
      <c r="AC120" s="433"/>
      <c r="AD120" s="377"/>
    </row>
    <row r="121" spans="1:30" ht="14.25">
      <c r="A121" s="659" t="s">
        <v>98</v>
      </c>
      <c r="B121" s="660"/>
      <c r="C121" s="430">
        <v>0</v>
      </c>
      <c r="D121" s="390">
        <v>0</v>
      </c>
      <c r="E121" s="391">
        <v>0</v>
      </c>
      <c r="F121" s="391">
        <v>0</v>
      </c>
      <c r="G121" s="391">
        <v>0</v>
      </c>
      <c r="H121" s="391">
        <v>0</v>
      </c>
      <c r="I121" s="391">
        <v>0</v>
      </c>
      <c r="J121" s="392">
        <v>0</v>
      </c>
      <c r="K121" s="389">
        <v>0</v>
      </c>
      <c r="L121" s="390">
        <v>0</v>
      </c>
      <c r="M121" s="392">
        <v>0</v>
      </c>
      <c r="N121" s="389">
        <v>0</v>
      </c>
      <c r="O121" s="390">
        <v>0</v>
      </c>
      <c r="P121" s="392">
        <v>0</v>
      </c>
      <c r="Q121" s="393">
        <v>0</v>
      </c>
      <c r="R121" s="389">
        <v>0</v>
      </c>
      <c r="S121" s="390">
        <v>0</v>
      </c>
      <c r="T121" s="389"/>
      <c r="U121" s="394">
        <v>0</v>
      </c>
      <c r="V121" s="394">
        <v>0</v>
      </c>
      <c r="W121" s="525">
        <f t="shared" si="2"/>
        <v>0</v>
      </c>
      <c r="X121" s="393">
        <v>0</v>
      </c>
      <c r="Y121" s="431">
        <v>0</v>
      </c>
      <c r="Z121" s="432">
        <v>0</v>
      </c>
      <c r="AA121" s="389">
        <v>0</v>
      </c>
      <c r="AB121" s="389">
        <v>0</v>
      </c>
      <c r="AC121" s="658" t="s">
        <v>98</v>
      </c>
      <c r="AD121" s="659"/>
    </row>
    <row r="122" spans="1:30" ht="14.25">
      <c r="A122" s="395"/>
      <c r="B122" s="398" t="s">
        <v>97</v>
      </c>
      <c r="C122" s="361">
        <v>0</v>
      </c>
      <c r="D122" s="383">
        <v>0</v>
      </c>
      <c r="E122" s="384">
        <v>0</v>
      </c>
      <c r="F122" s="384">
        <v>0</v>
      </c>
      <c r="G122" s="384">
        <v>0</v>
      </c>
      <c r="H122" s="384">
        <v>0</v>
      </c>
      <c r="I122" s="384">
        <v>0</v>
      </c>
      <c r="J122" s="385">
        <v>0</v>
      </c>
      <c r="K122" s="382">
        <v>0</v>
      </c>
      <c r="L122" s="383">
        <v>0</v>
      </c>
      <c r="M122" s="385">
        <v>0</v>
      </c>
      <c r="N122" s="382">
        <v>0</v>
      </c>
      <c r="O122" s="383">
        <v>0</v>
      </c>
      <c r="P122" s="385">
        <v>0</v>
      </c>
      <c r="Q122" s="386">
        <v>0</v>
      </c>
      <c r="R122" s="382">
        <v>0</v>
      </c>
      <c r="S122" s="383">
        <v>0</v>
      </c>
      <c r="T122" s="382"/>
      <c r="U122" s="387">
        <v>0</v>
      </c>
      <c r="V122" s="387">
        <v>0</v>
      </c>
      <c r="W122" s="525">
        <f t="shared" si="2"/>
        <v>0</v>
      </c>
      <c r="X122" s="386">
        <v>0</v>
      </c>
      <c r="Y122" s="388">
        <v>0</v>
      </c>
      <c r="Z122" s="376">
        <v>0</v>
      </c>
      <c r="AA122" s="382">
        <v>0</v>
      </c>
      <c r="AB122" s="382">
        <v>0</v>
      </c>
      <c r="AC122" s="433"/>
      <c r="AD122" s="399" t="s">
        <v>97</v>
      </c>
    </row>
    <row r="123" spans="1:30" ht="10.5" customHeight="1">
      <c r="A123" s="395"/>
      <c r="B123" s="398"/>
      <c r="C123" s="361"/>
      <c r="D123" s="383"/>
      <c r="E123" s="384"/>
      <c r="F123" s="384"/>
      <c r="G123" s="384"/>
      <c r="H123" s="384"/>
      <c r="I123" s="384"/>
      <c r="J123" s="385"/>
      <c r="K123" s="382"/>
      <c r="L123" s="383"/>
      <c r="M123" s="385"/>
      <c r="N123" s="382"/>
      <c r="O123" s="383"/>
      <c r="P123" s="385"/>
      <c r="Q123" s="386"/>
      <c r="R123" s="382"/>
      <c r="S123" s="383"/>
      <c r="T123" s="382"/>
      <c r="U123" s="387"/>
      <c r="V123" s="387"/>
      <c r="W123" s="525"/>
      <c r="X123" s="386"/>
      <c r="Y123" s="388"/>
      <c r="Z123" s="376"/>
      <c r="AA123" s="382"/>
      <c r="AB123" s="382"/>
      <c r="AC123" s="433"/>
      <c r="AD123" s="399"/>
    </row>
    <row r="124" spans="1:30" ht="14.25">
      <c r="A124" s="659" t="s">
        <v>96</v>
      </c>
      <c r="B124" s="660"/>
      <c r="C124" s="430">
        <v>0</v>
      </c>
      <c r="D124" s="390">
        <v>0</v>
      </c>
      <c r="E124" s="391">
        <v>0</v>
      </c>
      <c r="F124" s="391">
        <v>0</v>
      </c>
      <c r="G124" s="391">
        <v>0</v>
      </c>
      <c r="H124" s="391">
        <v>0</v>
      </c>
      <c r="I124" s="391">
        <v>0</v>
      </c>
      <c r="J124" s="392">
        <v>0</v>
      </c>
      <c r="K124" s="389">
        <v>0</v>
      </c>
      <c r="L124" s="390">
        <v>0</v>
      </c>
      <c r="M124" s="392">
        <v>0</v>
      </c>
      <c r="N124" s="389">
        <v>0</v>
      </c>
      <c r="O124" s="390">
        <v>0</v>
      </c>
      <c r="P124" s="392">
        <v>0</v>
      </c>
      <c r="Q124" s="393">
        <v>0</v>
      </c>
      <c r="R124" s="389">
        <v>0</v>
      </c>
      <c r="S124" s="390">
        <v>0</v>
      </c>
      <c r="T124" s="389"/>
      <c r="U124" s="394">
        <v>0</v>
      </c>
      <c r="V124" s="394">
        <v>0</v>
      </c>
      <c r="W124" s="525">
        <f t="shared" si="2"/>
        <v>0</v>
      </c>
      <c r="X124" s="393">
        <v>0</v>
      </c>
      <c r="Y124" s="431">
        <v>0</v>
      </c>
      <c r="Z124" s="432">
        <v>0</v>
      </c>
      <c r="AA124" s="389">
        <v>0</v>
      </c>
      <c r="AB124" s="389">
        <v>0</v>
      </c>
      <c r="AC124" s="658" t="s">
        <v>96</v>
      </c>
      <c r="AD124" s="659"/>
    </row>
    <row r="125" spans="1:30" ht="14.25">
      <c r="A125" s="395"/>
      <c r="B125" s="398" t="s">
        <v>95</v>
      </c>
      <c r="C125" s="361">
        <v>0</v>
      </c>
      <c r="D125" s="383">
        <v>0</v>
      </c>
      <c r="E125" s="384">
        <v>0</v>
      </c>
      <c r="F125" s="384">
        <v>0</v>
      </c>
      <c r="G125" s="384">
        <v>0</v>
      </c>
      <c r="H125" s="384">
        <v>0</v>
      </c>
      <c r="I125" s="384">
        <v>0</v>
      </c>
      <c r="J125" s="385">
        <v>0</v>
      </c>
      <c r="K125" s="382">
        <v>0</v>
      </c>
      <c r="L125" s="383">
        <v>0</v>
      </c>
      <c r="M125" s="385">
        <v>0</v>
      </c>
      <c r="N125" s="382">
        <v>0</v>
      </c>
      <c r="O125" s="383">
        <v>0</v>
      </c>
      <c r="P125" s="385">
        <v>0</v>
      </c>
      <c r="Q125" s="386">
        <v>0</v>
      </c>
      <c r="R125" s="382">
        <v>0</v>
      </c>
      <c r="S125" s="383">
        <v>0</v>
      </c>
      <c r="T125" s="382"/>
      <c r="U125" s="387">
        <v>0</v>
      </c>
      <c r="V125" s="387">
        <v>0</v>
      </c>
      <c r="W125" s="525">
        <f t="shared" si="2"/>
        <v>0</v>
      </c>
      <c r="X125" s="386">
        <v>0</v>
      </c>
      <c r="Y125" s="388">
        <v>0</v>
      </c>
      <c r="Z125" s="376">
        <v>0</v>
      </c>
      <c r="AA125" s="382">
        <v>0</v>
      </c>
      <c r="AB125" s="382">
        <v>0</v>
      </c>
      <c r="AC125" s="433"/>
      <c r="AD125" s="399" t="s">
        <v>95</v>
      </c>
    </row>
    <row r="126" spans="1:30" ht="10.5" customHeight="1">
      <c r="A126" s="395"/>
      <c r="B126" s="398"/>
      <c r="C126" s="361"/>
      <c r="D126" s="383"/>
      <c r="E126" s="384"/>
      <c r="F126" s="384"/>
      <c r="G126" s="384"/>
      <c r="H126" s="384"/>
      <c r="I126" s="384"/>
      <c r="J126" s="385"/>
      <c r="K126" s="382"/>
      <c r="L126" s="383"/>
      <c r="M126" s="385"/>
      <c r="N126" s="382"/>
      <c r="O126" s="383"/>
      <c r="P126" s="385"/>
      <c r="Q126" s="386"/>
      <c r="R126" s="382"/>
      <c r="S126" s="383"/>
      <c r="T126" s="382"/>
      <c r="U126" s="387"/>
      <c r="V126" s="387"/>
      <c r="W126" s="525">
        <f t="shared" si="2"/>
        <v>0</v>
      </c>
      <c r="X126" s="386"/>
      <c r="Y126" s="388"/>
      <c r="Z126" s="376"/>
      <c r="AA126" s="382"/>
      <c r="AB126" s="382"/>
      <c r="AC126" s="433"/>
      <c r="AD126" s="399"/>
    </row>
    <row r="127" spans="1:30" ht="14.25">
      <c r="A127" s="659" t="s">
        <v>94</v>
      </c>
      <c r="B127" s="660"/>
      <c r="C127" s="361">
        <v>0</v>
      </c>
      <c r="D127" s="383">
        <v>0</v>
      </c>
      <c r="E127" s="384">
        <v>0</v>
      </c>
      <c r="F127" s="384">
        <v>0</v>
      </c>
      <c r="G127" s="384">
        <v>0</v>
      </c>
      <c r="H127" s="384">
        <v>0</v>
      </c>
      <c r="I127" s="384">
        <v>0</v>
      </c>
      <c r="J127" s="385">
        <v>0</v>
      </c>
      <c r="K127" s="382">
        <v>0</v>
      </c>
      <c r="L127" s="383">
        <v>0</v>
      </c>
      <c r="M127" s="385">
        <v>0</v>
      </c>
      <c r="N127" s="382">
        <v>0</v>
      </c>
      <c r="O127" s="383">
        <v>0</v>
      </c>
      <c r="P127" s="385">
        <v>0</v>
      </c>
      <c r="Q127" s="386">
        <v>0</v>
      </c>
      <c r="R127" s="382">
        <v>0</v>
      </c>
      <c r="S127" s="383">
        <v>0</v>
      </c>
      <c r="T127" s="382"/>
      <c r="U127" s="387">
        <v>0</v>
      </c>
      <c r="V127" s="387">
        <v>0</v>
      </c>
      <c r="W127" s="525">
        <f t="shared" si="2"/>
        <v>0</v>
      </c>
      <c r="X127" s="386">
        <v>0</v>
      </c>
      <c r="Y127" s="388">
        <v>0</v>
      </c>
      <c r="Z127" s="376">
        <v>0</v>
      </c>
      <c r="AA127" s="382">
        <v>0</v>
      </c>
      <c r="AB127" s="382">
        <v>0</v>
      </c>
      <c r="AC127" s="658" t="s">
        <v>94</v>
      </c>
      <c r="AD127" s="659"/>
    </row>
    <row r="128" spans="1:30" ht="14.25">
      <c r="A128" s="395"/>
      <c r="B128" s="398" t="s">
        <v>93</v>
      </c>
      <c r="C128" s="361">
        <v>0</v>
      </c>
      <c r="D128" s="383">
        <v>0</v>
      </c>
      <c r="E128" s="384">
        <v>0</v>
      </c>
      <c r="F128" s="384">
        <v>0</v>
      </c>
      <c r="G128" s="384">
        <v>0</v>
      </c>
      <c r="H128" s="384">
        <v>0</v>
      </c>
      <c r="I128" s="384">
        <v>0</v>
      </c>
      <c r="J128" s="385">
        <v>0</v>
      </c>
      <c r="K128" s="382">
        <v>0</v>
      </c>
      <c r="L128" s="383">
        <v>0</v>
      </c>
      <c r="M128" s="385">
        <v>0</v>
      </c>
      <c r="N128" s="382">
        <v>0</v>
      </c>
      <c r="O128" s="383">
        <v>0</v>
      </c>
      <c r="P128" s="385">
        <v>0</v>
      </c>
      <c r="Q128" s="386">
        <v>0</v>
      </c>
      <c r="R128" s="382">
        <v>0</v>
      </c>
      <c r="S128" s="383">
        <v>0</v>
      </c>
      <c r="T128" s="382"/>
      <c r="U128" s="387">
        <v>0</v>
      </c>
      <c r="V128" s="387">
        <v>0</v>
      </c>
      <c r="W128" s="525">
        <f t="shared" si="2"/>
        <v>0</v>
      </c>
      <c r="X128" s="386">
        <v>0</v>
      </c>
      <c r="Y128" s="388">
        <v>0</v>
      </c>
      <c r="Z128" s="376">
        <v>0</v>
      </c>
      <c r="AA128" s="382">
        <v>0</v>
      </c>
      <c r="AB128" s="382">
        <v>0</v>
      </c>
      <c r="AC128" s="433"/>
      <c r="AD128" s="399" t="s">
        <v>93</v>
      </c>
    </row>
    <row r="129" spans="1:30" ht="10.5" customHeight="1">
      <c r="A129" s="395"/>
      <c r="B129" s="398"/>
      <c r="C129" s="361"/>
      <c r="D129" s="383"/>
      <c r="E129" s="384"/>
      <c r="F129" s="384"/>
      <c r="G129" s="384"/>
      <c r="H129" s="384"/>
      <c r="I129" s="384"/>
      <c r="J129" s="385"/>
      <c r="K129" s="382"/>
      <c r="L129" s="383"/>
      <c r="M129" s="385"/>
      <c r="N129" s="382"/>
      <c r="O129" s="383"/>
      <c r="P129" s="385"/>
      <c r="Q129" s="386"/>
      <c r="R129" s="382"/>
      <c r="S129" s="383"/>
      <c r="T129" s="382"/>
      <c r="U129" s="387"/>
      <c r="V129" s="387"/>
      <c r="W129" s="525"/>
      <c r="X129" s="386"/>
      <c r="Y129" s="388"/>
      <c r="Z129" s="376"/>
      <c r="AA129" s="382"/>
      <c r="AB129" s="382"/>
      <c r="AC129" s="433"/>
      <c r="AD129" s="399"/>
    </row>
    <row r="130" spans="1:30" ht="14.25">
      <c r="A130" s="659" t="s">
        <v>92</v>
      </c>
      <c r="B130" s="660"/>
      <c r="C130" s="430">
        <v>40</v>
      </c>
      <c r="D130" s="390">
        <v>22</v>
      </c>
      <c r="E130" s="391">
        <v>22</v>
      </c>
      <c r="F130" s="391">
        <v>0</v>
      </c>
      <c r="G130" s="391">
        <v>0</v>
      </c>
      <c r="H130" s="391">
        <v>0</v>
      </c>
      <c r="I130" s="391">
        <v>0</v>
      </c>
      <c r="J130" s="392">
        <v>0</v>
      </c>
      <c r="K130" s="389">
        <v>1</v>
      </c>
      <c r="L130" s="390">
        <v>10</v>
      </c>
      <c r="M130" s="392">
        <v>0</v>
      </c>
      <c r="N130" s="389">
        <v>1</v>
      </c>
      <c r="O130" s="390">
        <v>3</v>
      </c>
      <c r="P130" s="392">
        <v>0</v>
      </c>
      <c r="Q130" s="393">
        <v>0</v>
      </c>
      <c r="R130" s="389">
        <v>3</v>
      </c>
      <c r="S130" s="390">
        <v>0</v>
      </c>
      <c r="T130" s="389"/>
      <c r="U130" s="394">
        <v>0</v>
      </c>
      <c r="V130" s="394">
        <v>0</v>
      </c>
      <c r="W130" s="526">
        <f t="shared" si="2"/>
        <v>3</v>
      </c>
      <c r="X130" s="393">
        <v>2</v>
      </c>
      <c r="Y130" s="397">
        <v>55</v>
      </c>
      <c r="Z130" s="432">
        <v>7.5</v>
      </c>
      <c r="AA130" s="389">
        <v>35</v>
      </c>
      <c r="AB130" s="389">
        <v>0</v>
      </c>
      <c r="AC130" s="658" t="s">
        <v>92</v>
      </c>
      <c r="AD130" s="659"/>
    </row>
    <row r="131" spans="1:30" ht="14.25">
      <c r="A131" s="395"/>
      <c r="B131" s="398" t="s">
        <v>91</v>
      </c>
      <c r="C131" s="361">
        <v>0</v>
      </c>
      <c r="D131" s="383">
        <v>0</v>
      </c>
      <c r="E131" s="384">
        <v>0</v>
      </c>
      <c r="F131" s="384">
        <v>0</v>
      </c>
      <c r="G131" s="384">
        <v>0</v>
      </c>
      <c r="H131" s="384">
        <v>0</v>
      </c>
      <c r="I131" s="384">
        <v>0</v>
      </c>
      <c r="J131" s="385">
        <v>0</v>
      </c>
      <c r="K131" s="382">
        <v>0</v>
      </c>
      <c r="L131" s="383">
        <v>0</v>
      </c>
      <c r="M131" s="385">
        <v>0</v>
      </c>
      <c r="N131" s="382">
        <v>0</v>
      </c>
      <c r="O131" s="383">
        <v>0</v>
      </c>
      <c r="P131" s="385">
        <v>0</v>
      </c>
      <c r="Q131" s="386">
        <v>0</v>
      </c>
      <c r="R131" s="382">
        <v>0</v>
      </c>
      <c r="S131" s="383">
        <v>0</v>
      </c>
      <c r="T131" s="382"/>
      <c r="U131" s="387">
        <v>0</v>
      </c>
      <c r="V131" s="387">
        <v>0</v>
      </c>
      <c r="W131" s="525">
        <f t="shared" si="2"/>
        <v>0</v>
      </c>
      <c r="X131" s="386">
        <v>0</v>
      </c>
      <c r="Y131" s="366">
        <v>0</v>
      </c>
      <c r="Z131" s="376">
        <v>0</v>
      </c>
      <c r="AA131" s="382">
        <v>0</v>
      </c>
      <c r="AB131" s="382">
        <v>0</v>
      </c>
      <c r="AC131" s="433"/>
      <c r="AD131" s="399" t="s">
        <v>91</v>
      </c>
    </row>
    <row r="132" spans="1:30" ht="14.25">
      <c r="A132" s="395"/>
      <c r="B132" s="398" t="s">
        <v>90</v>
      </c>
      <c r="C132" s="361">
        <v>0</v>
      </c>
      <c r="D132" s="383">
        <v>0</v>
      </c>
      <c r="E132" s="384">
        <v>0</v>
      </c>
      <c r="F132" s="384">
        <v>0</v>
      </c>
      <c r="G132" s="384">
        <v>0</v>
      </c>
      <c r="H132" s="384">
        <v>0</v>
      </c>
      <c r="I132" s="384">
        <v>0</v>
      </c>
      <c r="J132" s="385">
        <v>0</v>
      </c>
      <c r="K132" s="382">
        <v>0</v>
      </c>
      <c r="L132" s="383">
        <v>0</v>
      </c>
      <c r="M132" s="385">
        <v>0</v>
      </c>
      <c r="N132" s="382">
        <v>0</v>
      </c>
      <c r="O132" s="383">
        <v>0</v>
      </c>
      <c r="P132" s="385">
        <v>0</v>
      </c>
      <c r="Q132" s="386">
        <v>0</v>
      </c>
      <c r="R132" s="382">
        <v>0</v>
      </c>
      <c r="S132" s="383">
        <v>0</v>
      </c>
      <c r="T132" s="382"/>
      <c r="U132" s="387">
        <v>0</v>
      </c>
      <c r="V132" s="387">
        <v>0</v>
      </c>
      <c r="W132" s="525">
        <f t="shared" si="2"/>
        <v>0</v>
      </c>
      <c r="X132" s="386">
        <v>0</v>
      </c>
      <c r="Y132" s="366">
        <v>0</v>
      </c>
      <c r="Z132" s="376">
        <v>0</v>
      </c>
      <c r="AA132" s="382">
        <v>0</v>
      </c>
      <c r="AB132" s="382">
        <v>0</v>
      </c>
      <c r="AC132" s="433"/>
      <c r="AD132" s="399" t="s">
        <v>90</v>
      </c>
    </row>
    <row r="133" spans="1:30" ht="14.25">
      <c r="A133" s="395"/>
      <c r="B133" s="398" t="s">
        <v>89</v>
      </c>
      <c r="C133" s="563">
        <v>8</v>
      </c>
      <c r="D133" s="383">
        <v>4</v>
      </c>
      <c r="E133" s="384">
        <v>4</v>
      </c>
      <c r="F133" s="384">
        <v>0</v>
      </c>
      <c r="G133" s="384">
        <v>0</v>
      </c>
      <c r="H133" s="384">
        <v>0</v>
      </c>
      <c r="I133" s="384">
        <v>0</v>
      </c>
      <c r="J133" s="385">
        <v>0</v>
      </c>
      <c r="K133" s="382">
        <v>1</v>
      </c>
      <c r="L133" s="383">
        <v>0</v>
      </c>
      <c r="M133" s="385">
        <v>0</v>
      </c>
      <c r="N133" s="382">
        <v>1</v>
      </c>
      <c r="O133" s="383">
        <v>2</v>
      </c>
      <c r="P133" s="385">
        <v>0</v>
      </c>
      <c r="Q133" s="386">
        <v>0</v>
      </c>
      <c r="R133" s="382">
        <v>0</v>
      </c>
      <c r="S133" s="383">
        <v>0</v>
      </c>
      <c r="T133" s="382"/>
      <c r="U133" s="387">
        <v>0</v>
      </c>
      <c r="V133" s="387">
        <v>0</v>
      </c>
      <c r="W133" s="525">
        <f t="shared" si="2"/>
        <v>2</v>
      </c>
      <c r="X133" s="386">
        <v>1</v>
      </c>
      <c r="Y133" s="366">
        <v>50</v>
      </c>
      <c r="Z133" s="376">
        <v>25</v>
      </c>
      <c r="AA133" s="382">
        <v>4</v>
      </c>
      <c r="AB133" s="382">
        <v>0</v>
      </c>
      <c r="AC133" s="433"/>
      <c r="AD133" s="399" t="s">
        <v>89</v>
      </c>
    </row>
    <row r="134" spans="1:30" ht="14.25">
      <c r="A134" s="395"/>
      <c r="B134" s="398" t="s">
        <v>166</v>
      </c>
      <c r="C134" s="563">
        <v>32</v>
      </c>
      <c r="D134" s="383">
        <v>18</v>
      </c>
      <c r="E134" s="384">
        <v>18</v>
      </c>
      <c r="F134" s="384">
        <v>0</v>
      </c>
      <c r="G134" s="384">
        <v>0</v>
      </c>
      <c r="H134" s="384">
        <v>0</v>
      </c>
      <c r="I134" s="384">
        <v>0</v>
      </c>
      <c r="J134" s="385">
        <v>0</v>
      </c>
      <c r="K134" s="382">
        <v>0</v>
      </c>
      <c r="L134" s="383">
        <v>10</v>
      </c>
      <c r="M134" s="385">
        <v>0</v>
      </c>
      <c r="N134" s="382">
        <v>0</v>
      </c>
      <c r="O134" s="383">
        <v>1</v>
      </c>
      <c r="P134" s="385">
        <v>0</v>
      </c>
      <c r="Q134" s="386">
        <v>0</v>
      </c>
      <c r="R134" s="382">
        <v>3</v>
      </c>
      <c r="S134" s="383">
        <v>0</v>
      </c>
      <c r="T134" s="382"/>
      <c r="U134" s="387">
        <v>0</v>
      </c>
      <c r="V134" s="387">
        <v>0</v>
      </c>
      <c r="W134" s="525">
        <f t="shared" si="2"/>
        <v>1</v>
      </c>
      <c r="X134" s="386">
        <v>1</v>
      </c>
      <c r="Y134" s="366">
        <v>56.25</v>
      </c>
      <c r="Z134" s="376">
        <v>3.125</v>
      </c>
      <c r="AA134" s="382">
        <v>31</v>
      </c>
      <c r="AB134" s="382">
        <v>0</v>
      </c>
      <c r="AC134" s="433"/>
      <c r="AD134" s="399" t="s">
        <v>166</v>
      </c>
    </row>
    <row r="135" spans="1:30" ht="10.5" customHeight="1">
      <c r="A135" s="395"/>
      <c r="B135" s="398"/>
      <c r="C135" s="361"/>
      <c r="D135" s="383"/>
      <c r="E135" s="384"/>
      <c r="F135" s="384"/>
      <c r="G135" s="384"/>
      <c r="H135" s="384"/>
      <c r="I135" s="384"/>
      <c r="J135" s="385"/>
      <c r="K135" s="382"/>
      <c r="L135" s="383"/>
      <c r="M135" s="385"/>
      <c r="N135" s="382"/>
      <c r="O135" s="383"/>
      <c r="P135" s="385"/>
      <c r="Q135" s="386"/>
      <c r="R135" s="382"/>
      <c r="S135" s="383"/>
      <c r="T135" s="382"/>
      <c r="U135" s="387"/>
      <c r="V135" s="387"/>
      <c r="W135" s="525"/>
      <c r="X135" s="386"/>
      <c r="Y135" s="388"/>
      <c r="Z135" s="376"/>
      <c r="AA135" s="382"/>
      <c r="AB135" s="382"/>
      <c r="AC135" s="433"/>
      <c r="AD135" s="399"/>
    </row>
    <row r="136" spans="1:30" ht="14.25">
      <c r="A136" s="659" t="s">
        <v>88</v>
      </c>
      <c r="B136" s="660"/>
      <c r="C136" s="430">
        <v>88</v>
      </c>
      <c r="D136" s="390">
        <v>25</v>
      </c>
      <c r="E136" s="391">
        <v>23</v>
      </c>
      <c r="F136" s="391">
        <v>2</v>
      </c>
      <c r="G136" s="391">
        <v>0</v>
      </c>
      <c r="H136" s="391">
        <v>0</v>
      </c>
      <c r="I136" s="391">
        <v>0</v>
      </c>
      <c r="J136" s="392">
        <v>0</v>
      </c>
      <c r="K136" s="389">
        <v>35</v>
      </c>
      <c r="L136" s="390">
        <v>0</v>
      </c>
      <c r="M136" s="392">
        <v>0</v>
      </c>
      <c r="N136" s="389">
        <v>2</v>
      </c>
      <c r="O136" s="390">
        <v>26</v>
      </c>
      <c r="P136" s="392">
        <v>0</v>
      </c>
      <c r="Q136" s="393">
        <v>0</v>
      </c>
      <c r="R136" s="389">
        <v>0</v>
      </c>
      <c r="S136" s="390">
        <v>0</v>
      </c>
      <c r="T136" s="389"/>
      <c r="U136" s="394">
        <v>0</v>
      </c>
      <c r="V136" s="394">
        <v>0</v>
      </c>
      <c r="W136" s="526">
        <f t="shared" si="2"/>
        <v>26</v>
      </c>
      <c r="X136" s="393">
        <v>10</v>
      </c>
      <c r="Y136" s="397">
        <v>28.4</v>
      </c>
      <c r="Z136" s="432">
        <v>29.5</v>
      </c>
      <c r="AA136" s="389">
        <v>23</v>
      </c>
      <c r="AB136" s="389">
        <v>2</v>
      </c>
      <c r="AC136" s="658" t="s">
        <v>88</v>
      </c>
      <c r="AD136" s="659"/>
    </row>
    <row r="137" spans="1:30" ht="14.25">
      <c r="A137" s="395"/>
      <c r="B137" s="398" t="s">
        <v>87</v>
      </c>
      <c r="C137" s="361">
        <v>43</v>
      </c>
      <c r="D137" s="383">
        <v>12</v>
      </c>
      <c r="E137" s="384">
        <v>10</v>
      </c>
      <c r="F137" s="384">
        <v>2</v>
      </c>
      <c r="G137" s="384">
        <v>0</v>
      </c>
      <c r="H137" s="384">
        <v>0</v>
      </c>
      <c r="I137" s="384">
        <v>0</v>
      </c>
      <c r="J137" s="385">
        <v>0</v>
      </c>
      <c r="K137" s="382">
        <v>16</v>
      </c>
      <c r="L137" s="383">
        <v>0</v>
      </c>
      <c r="M137" s="385">
        <v>0</v>
      </c>
      <c r="N137" s="382">
        <v>2</v>
      </c>
      <c r="O137" s="383">
        <v>13</v>
      </c>
      <c r="P137" s="385">
        <v>0</v>
      </c>
      <c r="Q137" s="386">
        <v>0</v>
      </c>
      <c r="R137" s="382">
        <v>0</v>
      </c>
      <c r="S137" s="383">
        <v>0</v>
      </c>
      <c r="T137" s="382"/>
      <c r="U137" s="387">
        <v>0</v>
      </c>
      <c r="V137" s="387">
        <v>0</v>
      </c>
      <c r="W137" s="525">
        <f t="shared" si="2"/>
        <v>13</v>
      </c>
      <c r="X137" s="386">
        <v>5</v>
      </c>
      <c r="Y137" s="366">
        <v>27.906976744186</v>
      </c>
      <c r="Z137" s="376">
        <v>30.232558139534898</v>
      </c>
      <c r="AA137" s="382">
        <v>10</v>
      </c>
      <c r="AB137" s="382">
        <v>2</v>
      </c>
      <c r="AC137" s="433"/>
      <c r="AD137" s="399" t="s">
        <v>87</v>
      </c>
    </row>
    <row r="138" spans="1:30" ht="14.25">
      <c r="A138" s="395"/>
      <c r="B138" s="398" t="s">
        <v>86</v>
      </c>
      <c r="C138" s="361">
        <v>0</v>
      </c>
      <c r="D138" s="383">
        <v>0</v>
      </c>
      <c r="E138" s="384">
        <v>0</v>
      </c>
      <c r="F138" s="384">
        <v>0</v>
      </c>
      <c r="G138" s="384">
        <v>0</v>
      </c>
      <c r="H138" s="384">
        <v>0</v>
      </c>
      <c r="I138" s="384">
        <v>0</v>
      </c>
      <c r="J138" s="385">
        <v>0</v>
      </c>
      <c r="K138" s="382">
        <v>0</v>
      </c>
      <c r="L138" s="383">
        <v>0</v>
      </c>
      <c r="M138" s="385">
        <v>0</v>
      </c>
      <c r="N138" s="382">
        <v>0</v>
      </c>
      <c r="O138" s="383">
        <v>0</v>
      </c>
      <c r="P138" s="385">
        <v>0</v>
      </c>
      <c r="Q138" s="386">
        <v>0</v>
      </c>
      <c r="R138" s="382">
        <v>0</v>
      </c>
      <c r="S138" s="383">
        <v>0</v>
      </c>
      <c r="T138" s="382"/>
      <c r="U138" s="387">
        <v>0</v>
      </c>
      <c r="V138" s="387">
        <v>0</v>
      </c>
      <c r="W138" s="525">
        <f t="shared" si="2"/>
        <v>0</v>
      </c>
      <c r="X138" s="386">
        <v>0</v>
      </c>
      <c r="Y138" s="366">
        <v>0</v>
      </c>
      <c r="Z138" s="376">
        <v>0</v>
      </c>
      <c r="AA138" s="382">
        <v>0</v>
      </c>
      <c r="AB138" s="382">
        <v>0</v>
      </c>
      <c r="AC138" s="433"/>
      <c r="AD138" s="399" t="s">
        <v>86</v>
      </c>
    </row>
    <row r="139" spans="1:30" ht="14.25">
      <c r="A139" s="395"/>
      <c r="B139" s="398" t="s">
        <v>165</v>
      </c>
      <c r="C139" s="361">
        <v>45</v>
      </c>
      <c r="D139" s="383">
        <v>13</v>
      </c>
      <c r="E139" s="384">
        <v>13</v>
      </c>
      <c r="F139" s="384">
        <v>0</v>
      </c>
      <c r="G139" s="384">
        <v>0</v>
      </c>
      <c r="H139" s="384">
        <v>0</v>
      </c>
      <c r="I139" s="384">
        <v>0</v>
      </c>
      <c r="J139" s="385">
        <v>0</v>
      </c>
      <c r="K139" s="382">
        <v>19</v>
      </c>
      <c r="L139" s="383">
        <v>0</v>
      </c>
      <c r="M139" s="385">
        <v>0</v>
      </c>
      <c r="N139" s="382">
        <v>0</v>
      </c>
      <c r="O139" s="383">
        <v>13</v>
      </c>
      <c r="P139" s="385">
        <v>0</v>
      </c>
      <c r="Q139" s="386">
        <v>0</v>
      </c>
      <c r="R139" s="382">
        <v>0</v>
      </c>
      <c r="S139" s="383">
        <v>0</v>
      </c>
      <c r="T139" s="382"/>
      <c r="U139" s="387">
        <v>0</v>
      </c>
      <c r="V139" s="387">
        <v>0</v>
      </c>
      <c r="W139" s="525">
        <f t="shared" si="2"/>
        <v>13</v>
      </c>
      <c r="X139" s="386">
        <v>5</v>
      </c>
      <c r="Y139" s="366">
        <v>28.8888888888889</v>
      </c>
      <c r="Z139" s="376">
        <v>28.8888888888889</v>
      </c>
      <c r="AA139" s="382">
        <v>13</v>
      </c>
      <c r="AB139" s="382">
        <v>0</v>
      </c>
      <c r="AC139" s="433"/>
      <c r="AD139" s="399" t="s">
        <v>165</v>
      </c>
    </row>
    <row r="140" spans="1:30" ht="10.5" customHeight="1">
      <c r="A140" s="395"/>
      <c r="B140" s="398"/>
      <c r="C140" s="361"/>
      <c r="D140" s="383"/>
      <c r="E140" s="384"/>
      <c r="F140" s="384"/>
      <c r="G140" s="384"/>
      <c r="H140" s="384"/>
      <c r="I140" s="384"/>
      <c r="J140" s="385"/>
      <c r="K140" s="382"/>
      <c r="L140" s="383"/>
      <c r="M140" s="385"/>
      <c r="N140" s="382"/>
      <c r="O140" s="383"/>
      <c r="P140" s="385"/>
      <c r="Q140" s="386"/>
      <c r="R140" s="382"/>
      <c r="S140" s="383"/>
      <c r="T140" s="382"/>
      <c r="U140" s="387"/>
      <c r="V140" s="387"/>
      <c r="W140" s="524"/>
      <c r="X140" s="386"/>
      <c r="Y140" s="388"/>
      <c r="Z140" s="376"/>
      <c r="AA140" s="382"/>
      <c r="AB140" s="382"/>
      <c r="AC140" s="433"/>
      <c r="AD140" s="399"/>
    </row>
    <row r="141" spans="1:30" ht="14.25">
      <c r="A141" s="659" t="s">
        <v>85</v>
      </c>
      <c r="B141" s="660"/>
      <c r="C141" s="430">
        <v>213</v>
      </c>
      <c r="D141" s="390">
        <v>59</v>
      </c>
      <c r="E141" s="391">
        <v>56</v>
      </c>
      <c r="F141" s="391">
        <v>2</v>
      </c>
      <c r="G141" s="391">
        <v>0</v>
      </c>
      <c r="H141" s="391">
        <v>0</v>
      </c>
      <c r="I141" s="391">
        <v>1</v>
      </c>
      <c r="J141" s="392">
        <v>0</v>
      </c>
      <c r="K141" s="389">
        <v>79</v>
      </c>
      <c r="L141" s="390">
        <v>1</v>
      </c>
      <c r="M141" s="392">
        <v>1</v>
      </c>
      <c r="N141" s="389">
        <v>7</v>
      </c>
      <c r="O141" s="390">
        <v>62</v>
      </c>
      <c r="P141" s="392">
        <v>0</v>
      </c>
      <c r="Q141" s="393">
        <v>1</v>
      </c>
      <c r="R141" s="389">
        <v>3</v>
      </c>
      <c r="S141" s="390">
        <v>0</v>
      </c>
      <c r="T141" s="389"/>
      <c r="U141" s="394">
        <v>0</v>
      </c>
      <c r="V141" s="394">
        <v>0</v>
      </c>
      <c r="W141" s="526">
        <f t="shared" si="2"/>
        <v>62</v>
      </c>
      <c r="X141" s="393">
        <v>45</v>
      </c>
      <c r="Y141" s="397">
        <v>27.7</v>
      </c>
      <c r="Z141" s="432">
        <v>29.1</v>
      </c>
      <c r="AA141" s="389">
        <v>64</v>
      </c>
      <c r="AB141" s="389">
        <v>2</v>
      </c>
      <c r="AC141" s="658" t="s">
        <v>85</v>
      </c>
      <c r="AD141" s="659"/>
    </row>
    <row r="142" spans="1:30" ht="14.25">
      <c r="A142" s="395"/>
      <c r="B142" s="398" t="s">
        <v>84</v>
      </c>
      <c r="C142" s="361">
        <v>0</v>
      </c>
      <c r="D142" s="383">
        <v>0</v>
      </c>
      <c r="E142" s="384">
        <v>0</v>
      </c>
      <c r="F142" s="384">
        <v>0</v>
      </c>
      <c r="G142" s="384">
        <v>0</v>
      </c>
      <c r="H142" s="384">
        <v>0</v>
      </c>
      <c r="I142" s="384">
        <v>0</v>
      </c>
      <c r="J142" s="385">
        <v>0</v>
      </c>
      <c r="K142" s="382">
        <v>0</v>
      </c>
      <c r="L142" s="383">
        <v>0</v>
      </c>
      <c r="M142" s="385">
        <v>0</v>
      </c>
      <c r="N142" s="382">
        <v>0</v>
      </c>
      <c r="O142" s="383">
        <v>0</v>
      </c>
      <c r="P142" s="385">
        <v>0</v>
      </c>
      <c r="Q142" s="386">
        <v>0</v>
      </c>
      <c r="R142" s="382">
        <v>0</v>
      </c>
      <c r="S142" s="383">
        <v>0</v>
      </c>
      <c r="T142" s="382"/>
      <c r="U142" s="387">
        <v>0</v>
      </c>
      <c r="V142" s="387">
        <v>0</v>
      </c>
      <c r="W142" s="525">
        <f t="shared" si="2"/>
        <v>0</v>
      </c>
      <c r="X142" s="386">
        <v>0</v>
      </c>
      <c r="Y142" s="366">
        <v>0</v>
      </c>
      <c r="Z142" s="376">
        <v>0</v>
      </c>
      <c r="AA142" s="382">
        <v>0</v>
      </c>
      <c r="AB142" s="382">
        <v>0</v>
      </c>
      <c r="AC142" s="433"/>
      <c r="AD142" s="399" t="s">
        <v>84</v>
      </c>
    </row>
    <row r="143" spans="1:30" ht="14.25">
      <c r="A143" s="395"/>
      <c r="B143" s="398" t="s">
        <v>83</v>
      </c>
      <c r="C143" s="361">
        <v>0</v>
      </c>
      <c r="D143" s="383">
        <v>0</v>
      </c>
      <c r="E143" s="384">
        <v>0</v>
      </c>
      <c r="F143" s="384">
        <v>0</v>
      </c>
      <c r="G143" s="384">
        <v>0</v>
      </c>
      <c r="H143" s="384">
        <v>0</v>
      </c>
      <c r="I143" s="384">
        <v>0</v>
      </c>
      <c r="J143" s="385">
        <v>0</v>
      </c>
      <c r="K143" s="382">
        <v>0</v>
      </c>
      <c r="L143" s="383">
        <v>0</v>
      </c>
      <c r="M143" s="385">
        <v>0</v>
      </c>
      <c r="N143" s="382">
        <v>0</v>
      </c>
      <c r="O143" s="383">
        <v>0</v>
      </c>
      <c r="P143" s="385">
        <v>0</v>
      </c>
      <c r="Q143" s="386">
        <v>0</v>
      </c>
      <c r="R143" s="382">
        <v>0</v>
      </c>
      <c r="S143" s="383">
        <v>0</v>
      </c>
      <c r="T143" s="382"/>
      <c r="U143" s="387">
        <v>0</v>
      </c>
      <c r="V143" s="387">
        <v>0</v>
      </c>
      <c r="W143" s="525">
        <f t="shared" si="2"/>
        <v>0</v>
      </c>
      <c r="X143" s="386">
        <v>0</v>
      </c>
      <c r="Y143" s="366">
        <v>0</v>
      </c>
      <c r="Z143" s="376">
        <v>0</v>
      </c>
      <c r="AA143" s="382">
        <v>0</v>
      </c>
      <c r="AB143" s="382">
        <v>0</v>
      </c>
      <c r="AC143" s="433"/>
      <c r="AD143" s="399" t="s">
        <v>83</v>
      </c>
    </row>
    <row r="144" spans="1:30" ht="14.25">
      <c r="A144" s="395"/>
      <c r="B144" s="398" t="s">
        <v>82</v>
      </c>
      <c r="C144" s="361">
        <v>20</v>
      </c>
      <c r="D144" s="383">
        <v>5</v>
      </c>
      <c r="E144" s="384">
        <v>5</v>
      </c>
      <c r="F144" s="384">
        <v>0</v>
      </c>
      <c r="G144" s="384">
        <v>0</v>
      </c>
      <c r="H144" s="384">
        <v>0</v>
      </c>
      <c r="I144" s="384">
        <v>0</v>
      </c>
      <c r="J144" s="385">
        <v>0</v>
      </c>
      <c r="K144" s="382">
        <v>6</v>
      </c>
      <c r="L144" s="383">
        <v>0</v>
      </c>
      <c r="M144" s="385">
        <v>0</v>
      </c>
      <c r="N144" s="382">
        <v>0</v>
      </c>
      <c r="O144" s="383">
        <v>9</v>
      </c>
      <c r="P144" s="385">
        <v>0</v>
      </c>
      <c r="Q144" s="386">
        <v>0</v>
      </c>
      <c r="R144" s="382">
        <v>0</v>
      </c>
      <c r="S144" s="383">
        <v>0</v>
      </c>
      <c r="T144" s="382"/>
      <c r="U144" s="387">
        <v>0</v>
      </c>
      <c r="V144" s="387">
        <v>0</v>
      </c>
      <c r="W144" s="525">
        <f t="shared" si="2"/>
        <v>9</v>
      </c>
      <c r="X144" s="386">
        <v>6</v>
      </c>
      <c r="Y144" s="366">
        <v>25</v>
      </c>
      <c r="Z144" s="376">
        <v>45</v>
      </c>
      <c r="AA144" s="382">
        <v>5</v>
      </c>
      <c r="AB144" s="382">
        <v>0</v>
      </c>
      <c r="AC144" s="433"/>
      <c r="AD144" s="399" t="s">
        <v>82</v>
      </c>
    </row>
    <row r="145" spans="1:30" ht="14.25">
      <c r="A145" s="395"/>
      <c r="B145" s="398" t="s">
        <v>81</v>
      </c>
      <c r="C145" s="361">
        <v>0</v>
      </c>
      <c r="D145" s="383">
        <v>0</v>
      </c>
      <c r="E145" s="384">
        <v>0</v>
      </c>
      <c r="F145" s="384">
        <v>0</v>
      </c>
      <c r="G145" s="384">
        <v>0</v>
      </c>
      <c r="H145" s="384">
        <v>0</v>
      </c>
      <c r="I145" s="384">
        <v>0</v>
      </c>
      <c r="J145" s="385">
        <v>0</v>
      </c>
      <c r="K145" s="382">
        <v>0</v>
      </c>
      <c r="L145" s="383">
        <v>0</v>
      </c>
      <c r="M145" s="385">
        <v>0</v>
      </c>
      <c r="N145" s="382">
        <v>0</v>
      </c>
      <c r="O145" s="383">
        <v>0</v>
      </c>
      <c r="P145" s="385">
        <v>0</v>
      </c>
      <c r="Q145" s="386">
        <v>0</v>
      </c>
      <c r="R145" s="382">
        <v>0</v>
      </c>
      <c r="S145" s="383">
        <v>0</v>
      </c>
      <c r="T145" s="382"/>
      <c r="U145" s="387">
        <v>0</v>
      </c>
      <c r="V145" s="387">
        <v>0</v>
      </c>
      <c r="W145" s="525">
        <f t="shared" si="2"/>
        <v>0</v>
      </c>
      <c r="X145" s="386">
        <v>0</v>
      </c>
      <c r="Y145" s="366">
        <v>0</v>
      </c>
      <c r="Z145" s="376">
        <v>0</v>
      </c>
      <c r="AA145" s="382">
        <v>0</v>
      </c>
      <c r="AB145" s="382">
        <v>0</v>
      </c>
      <c r="AC145" s="433"/>
      <c r="AD145" s="399" t="s">
        <v>81</v>
      </c>
    </row>
    <row r="146" spans="1:30" ht="14.25">
      <c r="A146" s="395"/>
      <c r="B146" s="398" t="s">
        <v>80</v>
      </c>
      <c r="C146" s="361">
        <v>29</v>
      </c>
      <c r="D146" s="383">
        <v>5</v>
      </c>
      <c r="E146" s="384">
        <v>5</v>
      </c>
      <c r="F146" s="384">
        <v>0</v>
      </c>
      <c r="G146" s="384">
        <v>0</v>
      </c>
      <c r="H146" s="384">
        <v>0</v>
      </c>
      <c r="I146" s="384">
        <v>0</v>
      </c>
      <c r="J146" s="385">
        <v>0</v>
      </c>
      <c r="K146" s="382">
        <v>8</v>
      </c>
      <c r="L146" s="383">
        <v>0</v>
      </c>
      <c r="M146" s="385">
        <v>0</v>
      </c>
      <c r="N146" s="382">
        <v>1</v>
      </c>
      <c r="O146" s="383">
        <v>13</v>
      </c>
      <c r="P146" s="385">
        <v>0</v>
      </c>
      <c r="Q146" s="386">
        <v>0</v>
      </c>
      <c r="R146" s="382">
        <v>2</v>
      </c>
      <c r="S146" s="383">
        <v>0</v>
      </c>
      <c r="T146" s="382"/>
      <c r="U146" s="387">
        <v>0</v>
      </c>
      <c r="V146" s="387">
        <v>0</v>
      </c>
      <c r="W146" s="525">
        <f t="shared" si="2"/>
        <v>13</v>
      </c>
      <c r="X146" s="386">
        <v>12</v>
      </c>
      <c r="Y146" s="366">
        <v>17.241379310344801</v>
      </c>
      <c r="Z146" s="376">
        <v>44.827586206896598</v>
      </c>
      <c r="AA146" s="382">
        <v>6</v>
      </c>
      <c r="AB146" s="382">
        <v>0</v>
      </c>
      <c r="AC146" s="433"/>
      <c r="AD146" s="399" t="s">
        <v>80</v>
      </c>
    </row>
    <row r="147" spans="1:30" ht="10.5" customHeight="1">
      <c r="A147" s="395"/>
      <c r="B147" s="398"/>
      <c r="C147" s="361"/>
      <c r="D147" s="383"/>
      <c r="E147" s="384"/>
      <c r="F147" s="384"/>
      <c r="G147" s="384"/>
      <c r="H147" s="384"/>
      <c r="I147" s="384"/>
      <c r="J147" s="385"/>
      <c r="K147" s="384"/>
      <c r="L147" s="383"/>
      <c r="M147" s="385"/>
      <c r="N147" s="384"/>
      <c r="O147" s="383"/>
      <c r="P147" s="385"/>
      <c r="Q147" s="386"/>
      <c r="R147" s="384"/>
      <c r="S147" s="383"/>
      <c r="T147" s="384"/>
      <c r="U147" s="387"/>
      <c r="V147" s="387"/>
      <c r="W147" s="525"/>
      <c r="X147" s="386"/>
      <c r="Y147" s="366"/>
      <c r="Z147" s="376"/>
      <c r="AA147" s="384">
        <v>18</v>
      </c>
      <c r="AB147" s="384">
        <v>0</v>
      </c>
      <c r="AC147" s="433"/>
      <c r="AD147" s="399"/>
    </row>
    <row r="148" spans="1:30" ht="14.25">
      <c r="A148" s="395"/>
      <c r="B148" s="398" t="s">
        <v>79</v>
      </c>
      <c r="C148" s="361">
        <v>49</v>
      </c>
      <c r="D148" s="383">
        <v>13</v>
      </c>
      <c r="E148" s="384">
        <v>13</v>
      </c>
      <c r="F148" s="384">
        <v>0</v>
      </c>
      <c r="G148" s="384">
        <v>0</v>
      </c>
      <c r="H148" s="384">
        <v>0</v>
      </c>
      <c r="I148" s="384">
        <v>0</v>
      </c>
      <c r="J148" s="385">
        <v>0</v>
      </c>
      <c r="K148" s="384">
        <v>29</v>
      </c>
      <c r="L148" s="383">
        <v>0</v>
      </c>
      <c r="M148" s="385">
        <v>0</v>
      </c>
      <c r="N148" s="384">
        <v>1</v>
      </c>
      <c r="O148" s="383">
        <v>5</v>
      </c>
      <c r="P148" s="385">
        <v>0</v>
      </c>
      <c r="Q148" s="386">
        <v>0</v>
      </c>
      <c r="R148" s="384">
        <v>1</v>
      </c>
      <c r="S148" s="383">
        <v>0</v>
      </c>
      <c r="T148" s="384"/>
      <c r="U148" s="387">
        <v>0</v>
      </c>
      <c r="V148" s="387">
        <v>0</v>
      </c>
      <c r="W148" s="525">
        <f t="shared" si="2"/>
        <v>5</v>
      </c>
      <c r="X148" s="386">
        <v>5</v>
      </c>
      <c r="Y148" s="366">
        <v>26.530612244897998</v>
      </c>
      <c r="Z148" s="376">
        <v>10.2040816326531</v>
      </c>
      <c r="AA148" s="384"/>
      <c r="AB148" s="384"/>
      <c r="AC148" s="433"/>
      <c r="AD148" s="399" t="s">
        <v>79</v>
      </c>
    </row>
    <row r="149" spans="1:30" ht="14.25">
      <c r="A149" s="395"/>
      <c r="B149" s="398" t="s">
        <v>78</v>
      </c>
      <c r="C149" s="361">
        <v>49</v>
      </c>
      <c r="D149" s="383">
        <v>6</v>
      </c>
      <c r="E149" s="384">
        <v>4</v>
      </c>
      <c r="F149" s="384">
        <v>1</v>
      </c>
      <c r="G149" s="384">
        <v>0</v>
      </c>
      <c r="H149" s="384">
        <v>0</v>
      </c>
      <c r="I149" s="384">
        <v>1</v>
      </c>
      <c r="J149" s="385">
        <v>0</v>
      </c>
      <c r="K149" s="384">
        <v>15</v>
      </c>
      <c r="L149" s="383">
        <v>0</v>
      </c>
      <c r="M149" s="385">
        <v>0</v>
      </c>
      <c r="N149" s="384">
        <v>4</v>
      </c>
      <c r="O149" s="383">
        <v>24</v>
      </c>
      <c r="P149" s="385">
        <v>0</v>
      </c>
      <c r="Q149" s="386">
        <v>0</v>
      </c>
      <c r="R149" s="384">
        <v>0</v>
      </c>
      <c r="S149" s="383">
        <v>0</v>
      </c>
      <c r="T149" s="384"/>
      <c r="U149" s="387">
        <v>0</v>
      </c>
      <c r="V149" s="387">
        <v>0</v>
      </c>
      <c r="W149" s="525">
        <f t="shared" si="2"/>
        <v>24</v>
      </c>
      <c r="X149" s="386">
        <v>11</v>
      </c>
      <c r="Y149" s="366">
        <v>12.244897959183699</v>
      </c>
      <c r="Z149" s="376">
        <v>48.979591836734699</v>
      </c>
      <c r="AA149" s="384">
        <v>4</v>
      </c>
      <c r="AB149" s="384">
        <v>1</v>
      </c>
      <c r="AC149" s="433"/>
      <c r="AD149" s="399" t="s">
        <v>78</v>
      </c>
    </row>
    <row r="150" spans="1:30" ht="14.25">
      <c r="A150" s="395"/>
      <c r="B150" s="398" t="s">
        <v>77</v>
      </c>
      <c r="C150" s="361">
        <v>0</v>
      </c>
      <c r="D150" s="383">
        <v>0</v>
      </c>
      <c r="E150" s="384">
        <v>0</v>
      </c>
      <c r="F150" s="384">
        <v>0</v>
      </c>
      <c r="G150" s="384">
        <v>0</v>
      </c>
      <c r="H150" s="384">
        <v>0</v>
      </c>
      <c r="I150" s="384">
        <v>0</v>
      </c>
      <c r="J150" s="385">
        <v>0</v>
      </c>
      <c r="K150" s="384">
        <v>0</v>
      </c>
      <c r="L150" s="383">
        <v>0</v>
      </c>
      <c r="M150" s="385">
        <v>0</v>
      </c>
      <c r="N150" s="384">
        <v>0</v>
      </c>
      <c r="O150" s="383">
        <v>0</v>
      </c>
      <c r="P150" s="385">
        <v>0</v>
      </c>
      <c r="Q150" s="386">
        <v>0</v>
      </c>
      <c r="R150" s="384">
        <v>0</v>
      </c>
      <c r="S150" s="383">
        <v>0</v>
      </c>
      <c r="T150" s="384"/>
      <c r="U150" s="387">
        <v>0</v>
      </c>
      <c r="V150" s="387">
        <v>0</v>
      </c>
      <c r="W150" s="525">
        <f t="shared" si="2"/>
        <v>0</v>
      </c>
      <c r="X150" s="386">
        <v>0</v>
      </c>
      <c r="Y150" s="366">
        <v>0</v>
      </c>
      <c r="Z150" s="376">
        <v>0</v>
      </c>
      <c r="AA150" s="384">
        <v>0</v>
      </c>
      <c r="AB150" s="384">
        <v>0</v>
      </c>
      <c r="AC150" s="433"/>
      <c r="AD150" s="399" t="s">
        <v>77</v>
      </c>
    </row>
    <row r="151" spans="1:30" ht="14.25">
      <c r="A151" s="395"/>
      <c r="B151" s="398" t="s">
        <v>76</v>
      </c>
      <c r="C151" s="361">
        <v>0</v>
      </c>
      <c r="D151" s="383">
        <v>0</v>
      </c>
      <c r="E151" s="384">
        <v>0</v>
      </c>
      <c r="F151" s="384">
        <v>0</v>
      </c>
      <c r="G151" s="384">
        <v>0</v>
      </c>
      <c r="H151" s="384">
        <v>0</v>
      </c>
      <c r="I151" s="384">
        <v>0</v>
      </c>
      <c r="J151" s="385">
        <v>0</v>
      </c>
      <c r="K151" s="384">
        <v>0</v>
      </c>
      <c r="L151" s="383">
        <v>0</v>
      </c>
      <c r="M151" s="385">
        <v>0</v>
      </c>
      <c r="N151" s="384">
        <v>0</v>
      </c>
      <c r="O151" s="383">
        <v>0</v>
      </c>
      <c r="P151" s="385">
        <v>0</v>
      </c>
      <c r="Q151" s="386">
        <v>0</v>
      </c>
      <c r="R151" s="384">
        <v>0</v>
      </c>
      <c r="S151" s="383">
        <v>0</v>
      </c>
      <c r="T151" s="384"/>
      <c r="U151" s="387">
        <v>0</v>
      </c>
      <c r="V151" s="387">
        <v>0</v>
      </c>
      <c r="W151" s="525">
        <f t="shared" si="2"/>
        <v>0</v>
      </c>
      <c r="X151" s="386">
        <v>0</v>
      </c>
      <c r="Y151" s="366">
        <v>0</v>
      </c>
      <c r="Z151" s="376">
        <v>0</v>
      </c>
      <c r="AA151" s="384">
        <v>0</v>
      </c>
      <c r="AB151" s="384">
        <v>0</v>
      </c>
      <c r="AC151" s="433"/>
      <c r="AD151" s="399" t="s">
        <v>76</v>
      </c>
    </row>
    <row r="152" spans="1:30" ht="14.25">
      <c r="A152" s="395"/>
      <c r="B152" s="398" t="s">
        <v>75</v>
      </c>
      <c r="C152" s="361">
        <v>41</v>
      </c>
      <c r="D152" s="383">
        <v>18</v>
      </c>
      <c r="E152" s="384">
        <v>17</v>
      </c>
      <c r="F152" s="384">
        <v>1</v>
      </c>
      <c r="G152" s="384">
        <v>0</v>
      </c>
      <c r="H152" s="384">
        <v>0</v>
      </c>
      <c r="I152" s="384">
        <v>0</v>
      </c>
      <c r="J152" s="385">
        <v>0</v>
      </c>
      <c r="K152" s="384">
        <v>12</v>
      </c>
      <c r="L152" s="383">
        <v>1</v>
      </c>
      <c r="M152" s="385">
        <v>1</v>
      </c>
      <c r="N152" s="384">
        <v>1</v>
      </c>
      <c r="O152" s="383">
        <v>8</v>
      </c>
      <c r="P152" s="385">
        <v>0</v>
      </c>
      <c r="Q152" s="386">
        <v>0</v>
      </c>
      <c r="R152" s="384">
        <v>0</v>
      </c>
      <c r="S152" s="383">
        <v>0</v>
      </c>
      <c r="T152" s="384"/>
      <c r="U152" s="387">
        <v>0</v>
      </c>
      <c r="V152" s="387">
        <v>0</v>
      </c>
      <c r="W152" s="525">
        <f t="shared" ref="W152:W153" si="3">O152+P152+U152+V152</f>
        <v>8</v>
      </c>
      <c r="X152" s="386">
        <v>8</v>
      </c>
      <c r="Y152" s="366">
        <v>43.902439024390198</v>
      </c>
      <c r="Z152" s="376">
        <v>19.512195121951201</v>
      </c>
      <c r="AA152" s="384">
        <v>18</v>
      </c>
      <c r="AB152" s="384">
        <v>1</v>
      </c>
      <c r="AC152" s="433"/>
      <c r="AD152" s="399" t="s">
        <v>75</v>
      </c>
    </row>
    <row r="153" spans="1:30" ht="14.25">
      <c r="A153" s="400"/>
      <c r="B153" s="401" t="s">
        <v>74</v>
      </c>
      <c r="C153" s="435">
        <v>25</v>
      </c>
      <c r="D153" s="436">
        <v>12</v>
      </c>
      <c r="E153" s="437">
        <v>12</v>
      </c>
      <c r="F153" s="437">
        <v>0</v>
      </c>
      <c r="G153" s="437">
        <v>0</v>
      </c>
      <c r="H153" s="437">
        <v>0</v>
      </c>
      <c r="I153" s="437">
        <v>0</v>
      </c>
      <c r="J153" s="438">
        <v>0</v>
      </c>
      <c r="K153" s="437">
        <v>9</v>
      </c>
      <c r="L153" s="436">
        <v>0</v>
      </c>
      <c r="M153" s="438">
        <v>0</v>
      </c>
      <c r="N153" s="437">
        <v>0</v>
      </c>
      <c r="O153" s="436">
        <v>3</v>
      </c>
      <c r="P153" s="438">
        <v>0</v>
      </c>
      <c r="Q153" s="439">
        <v>1</v>
      </c>
      <c r="R153" s="437">
        <v>0</v>
      </c>
      <c r="S153" s="436">
        <v>0</v>
      </c>
      <c r="T153" s="437"/>
      <c r="U153" s="440">
        <v>0</v>
      </c>
      <c r="V153" s="528">
        <v>0</v>
      </c>
      <c r="W153" s="529">
        <f t="shared" si="3"/>
        <v>3</v>
      </c>
      <c r="X153" s="439">
        <v>3</v>
      </c>
      <c r="Y153" s="407">
        <v>48</v>
      </c>
      <c r="Z153" s="408">
        <v>12</v>
      </c>
      <c r="AA153" s="437">
        <v>13</v>
      </c>
      <c r="AB153" s="437">
        <v>0</v>
      </c>
      <c r="AC153" s="441"/>
      <c r="AD153" s="410" t="s">
        <v>74</v>
      </c>
    </row>
    <row r="154" spans="1:30" ht="14.25">
      <c r="A154" s="395"/>
      <c r="B154" s="399"/>
      <c r="C154" s="361"/>
      <c r="D154" s="361"/>
      <c r="E154" s="361"/>
      <c r="F154" s="361"/>
      <c r="G154" s="361"/>
      <c r="H154" s="361"/>
      <c r="I154" s="361"/>
      <c r="J154" s="361"/>
      <c r="K154" s="361"/>
      <c r="L154" s="361"/>
      <c r="M154" s="361"/>
      <c r="N154" s="361"/>
      <c r="O154" s="361"/>
      <c r="P154" s="361"/>
      <c r="Q154" s="361"/>
      <c r="R154" s="361"/>
      <c r="S154" s="361"/>
      <c r="T154" s="361"/>
      <c r="U154" s="361"/>
      <c r="V154" s="361"/>
      <c r="W154" s="361"/>
      <c r="X154" s="361"/>
      <c r="Y154" s="361"/>
      <c r="Z154" s="361"/>
      <c r="AA154" s="361"/>
      <c r="AB154" s="361"/>
      <c r="AC154" s="395"/>
      <c r="AD154" s="399"/>
    </row>
    <row r="155" spans="1:30" ht="14.25">
      <c r="A155" s="395"/>
      <c r="B155" s="399"/>
      <c r="C155" s="361"/>
      <c r="D155" s="384"/>
      <c r="E155" s="384"/>
      <c r="F155" s="384"/>
      <c r="G155" s="384"/>
      <c r="H155" s="384"/>
      <c r="I155" s="384"/>
      <c r="J155" s="384"/>
      <c r="K155" s="384"/>
      <c r="L155" s="384"/>
      <c r="M155" s="384"/>
      <c r="N155" s="384"/>
      <c r="O155" s="384"/>
      <c r="P155" s="384"/>
      <c r="Q155" s="384"/>
      <c r="R155" s="384"/>
      <c r="S155" s="384"/>
      <c r="T155" s="384"/>
      <c r="U155" s="442"/>
      <c r="V155" s="442"/>
      <c r="W155" s="384"/>
      <c r="X155" s="384"/>
      <c r="Y155" s="366"/>
      <c r="Z155" s="443"/>
      <c r="AA155" s="384"/>
      <c r="AB155" s="384"/>
      <c r="AC155" s="395"/>
      <c r="AD155" s="399"/>
    </row>
    <row r="156" spans="1:30" ht="19.5" customHeight="1">
      <c r="A156" s="290"/>
      <c r="B156" s="290"/>
      <c r="C156" s="290"/>
      <c r="D156" s="290"/>
      <c r="E156" s="291" t="s">
        <v>532</v>
      </c>
      <c r="F156" s="290"/>
      <c r="G156" s="680" t="s">
        <v>192</v>
      </c>
      <c r="H156" s="680"/>
      <c r="I156" s="680"/>
      <c r="J156" s="680"/>
      <c r="K156" s="680"/>
      <c r="L156" s="680"/>
      <c r="M156" s="680"/>
      <c r="N156" s="290"/>
      <c r="O156" s="290"/>
      <c r="Q156" s="680" t="s">
        <v>191</v>
      </c>
      <c r="R156" s="680"/>
      <c r="S156" s="680"/>
      <c r="T156" s="680"/>
      <c r="U156" s="680"/>
      <c r="V156" s="680"/>
      <c r="W156" s="680"/>
      <c r="X156" s="680"/>
      <c r="Y156" s="680"/>
      <c r="Z156" s="292"/>
      <c r="AA156" s="292" t="s">
        <v>190</v>
      </c>
      <c r="AB156" s="290"/>
    </row>
    <row r="157" spans="1:30">
      <c r="A157" s="293"/>
      <c r="B157" s="293" t="s">
        <v>189</v>
      </c>
      <c r="C157" s="293"/>
      <c r="D157" s="293"/>
      <c r="E157" s="293"/>
      <c r="F157" s="293"/>
      <c r="G157" s="293"/>
      <c r="H157" s="293"/>
      <c r="I157" s="293"/>
      <c r="J157" s="293"/>
      <c r="K157" s="293"/>
      <c r="L157" s="293"/>
      <c r="M157" s="293"/>
      <c r="N157" s="293"/>
      <c r="O157" s="293"/>
      <c r="P157" s="293"/>
      <c r="Q157" s="293"/>
      <c r="R157" s="293"/>
      <c r="S157" s="293"/>
      <c r="T157" s="293"/>
      <c r="U157" s="293"/>
      <c r="V157" s="293"/>
      <c r="W157" s="295"/>
      <c r="X157" s="295"/>
      <c r="Y157" s="296"/>
      <c r="Z157" s="296"/>
      <c r="AA157" s="297"/>
    </row>
    <row r="158" spans="1:30" s="299" customFormat="1" ht="53.25" customHeight="1">
      <c r="A158" s="670" t="s">
        <v>121</v>
      </c>
      <c r="B158" s="671"/>
      <c r="C158" s="671" t="s">
        <v>63</v>
      </c>
      <c r="D158" s="298" t="s">
        <v>188</v>
      </c>
      <c r="E158" s="298"/>
      <c r="F158" s="298"/>
      <c r="G158" s="298"/>
      <c r="H158" s="298"/>
      <c r="I158" s="298"/>
      <c r="J158" s="298"/>
      <c r="K158" s="672" t="s">
        <v>312</v>
      </c>
      <c r="L158" s="673" t="s">
        <v>308</v>
      </c>
      <c r="M158" s="674"/>
      <c r="N158" s="672" t="s">
        <v>187</v>
      </c>
      <c r="O158" s="696" t="s">
        <v>186</v>
      </c>
      <c r="P158" s="697"/>
      <c r="Q158" s="672" t="s">
        <v>185</v>
      </c>
      <c r="R158" s="672" t="s">
        <v>120</v>
      </c>
      <c r="S158" s="673" t="s">
        <v>119</v>
      </c>
      <c r="T158" s="412"/>
      <c r="U158" s="703" t="s">
        <v>184</v>
      </c>
      <c r="V158" s="704"/>
      <c r="W158" s="700" t="s">
        <v>71</v>
      </c>
      <c r="X158" s="688" t="s">
        <v>183</v>
      </c>
      <c r="Y158" s="687" t="s">
        <v>182</v>
      </c>
      <c r="Z158" s="687" t="s">
        <v>181</v>
      </c>
      <c r="AA158" s="689" t="s">
        <v>309</v>
      </c>
      <c r="AB158" s="690"/>
      <c r="AC158" s="691" t="s">
        <v>118</v>
      </c>
      <c r="AD158" s="692"/>
    </row>
    <row r="159" spans="1:30" s="299" customFormat="1" ht="57" customHeight="1">
      <c r="A159" s="670"/>
      <c r="B159" s="671"/>
      <c r="C159" s="671"/>
      <c r="D159" s="300" t="s">
        <v>63</v>
      </c>
      <c r="E159" s="301" t="s">
        <v>179</v>
      </c>
      <c r="F159" s="301" t="s">
        <v>178</v>
      </c>
      <c r="G159" s="301" t="s">
        <v>310</v>
      </c>
      <c r="H159" s="301" t="s">
        <v>137</v>
      </c>
      <c r="I159" s="301" t="s">
        <v>180</v>
      </c>
      <c r="J159" s="301" t="s">
        <v>135</v>
      </c>
      <c r="K159" s="672"/>
      <c r="L159" s="301" t="s">
        <v>311</v>
      </c>
      <c r="M159" s="301" t="s">
        <v>68</v>
      </c>
      <c r="N159" s="672"/>
      <c r="O159" s="302" t="s">
        <v>253</v>
      </c>
      <c r="P159" s="303" t="s">
        <v>254</v>
      </c>
      <c r="Q159" s="672"/>
      <c r="R159" s="672"/>
      <c r="S159" s="673"/>
      <c r="T159" s="412"/>
      <c r="U159" s="301" t="s">
        <v>253</v>
      </c>
      <c r="V159" s="444" t="s">
        <v>254</v>
      </c>
      <c r="W159" s="700"/>
      <c r="X159" s="688"/>
      <c r="Y159" s="687"/>
      <c r="Z159" s="687"/>
      <c r="AA159" s="585" t="s">
        <v>179</v>
      </c>
      <c r="AB159" s="301" t="s">
        <v>178</v>
      </c>
      <c r="AC159" s="691"/>
      <c r="AD159" s="692"/>
    </row>
    <row r="160" spans="1:30" s="299" customFormat="1" ht="10.5" customHeight="1">
      <c r="A160" s="305"/>
      <c r="B160" s="306"/>
      <c r="C160" s="307"/>
      <c r="D160" s="308"/>
      <c r="E160" s="309"/>
      <c r="F160" s="309"/>
      <c r="G160" s="309"/>
      <c r="H160" s="309"/>
      <c r="I160" s="309"/>
      <c r="J160" s="310"/>
      <c r="K160" s="307"/>
      <c r="L160" s="311"/>
      <c r="M160" s="310"/>
      <c r="N160" s="307"/>
      <c r="O160" s="308"/>
      <c r="P160" s="312"/>
      <c r="Q160" s="307"/>
      <c r="R160" s="308"/>
      <c r="S160" s="308"/>
      <c r="T160" s="307"/>
      <c r="U160" s="314"/>
      <c r="V160" s="314"/>
      <c r="W160" s="313"/>
      <c r="X160" s="313"/>
      <c r="Y160" s="315"/>
      <c r="Z160" s="316"/>
      <c r="AA160" s="317"/>
      <c r="AB160" s="317"/>
      <c r="AC160" s="414"/>
      <c r="AD160" s="375"/>
    </row>
    <row r="161" spans="1:31" s="299" customFormat="1" ht="15.6" customHeight="1">
      <c r="A161" s="701" t="s">
        <v>286</v>
      </c>
      <c r="B161" s="669"/>
      <c r="C161" s="320">
        <v>7382</v>
      </c>
      <c r="D161" s="321">
        <v>3689</v>
      </c>
      <c r="E161" s="320">
        <v>2109</v>
      </c>
      <c r="F161" s="320">
        <v>1086</v>
      </c>
      <c r="G161" s="320">
        <v>2</v>
      </c>
      <c r="H161" s="320">
        <v>0</v>
      </c>
      <c r="I161" s="320">
        <v>491</v>
      </c>
      <c r="J161" s="322">
        <v>1</v>
      </c>
      <c r="K161" s="320">
        <v>1765</v>
      </c>
      <c r="L161" s="321">
        <v>201</v>
      </c>
      <c r="M161" s="322">
        <v>26</v>
      </c>
      <c r="N161" s="320">
        <v>22</v>
      </c>
      <c r="O161" s="321">
        <v>1465</v>
      </c>
      <c r="P161" s="322">
        <v>7</v>
      </c>
      <c r="Q161" s="323">
        <v>52</v>
      </c>
      <c r="R161" s="320">
        <v>155</v>
      </c>
      <c r="S161" s="321">
        <v>0</v>
      </c>
      <c r="T161" s="320"/>
      <c r="U161" s="324">
        <v>4</v>
      </c>
      <c r="V161" s="324">
        <v>2</v>
      </c>
      <c r="W161" s="323">
        <v>1478</v>
      </c>
      <c r="X161" s="323">
        <v>447</v>
      </c>
      <c r="Y161" s="325">
        <v>49.972907071254404</v>
      </c>
      <c r="Z161" s="326">
        <v>20.02167434299648</v>
      </c>
      <c r="AA161" s="320">
        <v>2362</v>
      </c>
      <c r="AB161" s="320">
        <v>1100</v>
      </c>
      <c r="AC161" s="702" t="s">
        <v>287</v>
      </c>
      <c r="AD161" s="694"/>
    </row>
    <row r="162" spans="1:31" ht="10.5" customHeight="1">
      <c r="A162" s="327"/>
      <c r="B162" s="328"/>
      <c r="C162" s="329"/>
      <c r="D162" s="330"/>
      <c r="E162" s="331"/>
      <c r="F162" s="331"/>
      <c r="G162" s="331"/>
      <c r="H162" s="331"/>
      <c r="I162" s="331"/>
      <c r="J162" s="332"/>
      <c r="K162" s="329"/>
      <c r="L162" s="330"/>
      <c r="M162" s="332"/>
      <c r="N162" s="329"/>
      <c r="O162" s="330"/>
      <c r="P162" s="332"/>
      <c r="Q162" s="329"/>
      <c r="R162" s="330"/>
      <c r="S162" s="330"/>
      <c r="T162" s="329"/>
      <c r="U162" s="334"/>
      <c r="V162" s="334"/>
      <c r="W162" s="333"/>
      <c r="X162" s="333"/>
      <c r="Y162" s="335"/>
      <c r="Z162" s="336"/>
      <c r="AA162" s="329"/>
      <c r="AB162" s="329"/>
      <c r="AC162" s="337"/>
      <c r="AD162" s="338"/>
    </row>
    <row r="163" spans="1:31" s="299" customFormat="1" ht="15.6" customHeight="1">
      <c r="A163" s="668" t="s">
        <v>290</v>
      </c>
      <c r="B163" s="669"/>
      <c r="C163" s="339">
        <v>7285</v>
      </c>
      <c r="D163" s="340">
        <v>3682</v>
      </c>
      <c r="E163" s="339">
        <v>2141</v>
      </c>
      <c r="F163" s="339">
        <v>1071</v>
      </c>
      <c r="G163" s="339">
        <v>2</v>
      </c>
      <c r="H163" s="339">
        <v>0</v>
      </c>
      <c r="I163" s="339">
        <v>468</v>
      </c>
      <c r="J163" s="341">
        <v>0</v>
      </c>
      <c r="K163" s="339">
        <v>1624</v>
      </c>
      <c r="L163" s="340">
        <v>251</v>
      </c>
      <c r="M163" s="341">
        <v>24</v>
      </c>
      <c r="N163" s="339">
        <v>14</v>
      </c>
      <c r="O163" s="340">
        <v>1469</v>
      </c>
      <c r="P163" s="341">
        <v>14</v>
      </c>
      <c r="Q163" s="342">
        <v>41</v>
      </c>
      <c r="R163" s="339">
        <v>166</v>
      </c>
      <c r="S163" s="340">
        <v>0</v>
      </c>
      <c r="T163" s="339"/>
      <c r="U163" s="343">
        <v>6</v>
      </c>
      <c r="V163" s="343">
        <v>2</v>
      </c>
      <c r="W163" s="342">
        <f>O163+P163+U163+V163</f>
        <v>1491</v>
      </c>
      <c r="X163" s="342">
        <v>448</v>
      </c>
      <c r="Y163" s="344">
        <v>50.5</v>
      </c>
      <c r="Z163" s="345">
        <v>20.5</v>
      </c>
      <c r="AA163" s="339">
        <v>2417</v>
      </c>
      <c r="AB163" s="339">
        <v>1093</v>
      </c>
      <c r="AC163" s="675" t="s">
        <v>291</v>
      </c>
      <c r="AD163" s="676"/>
      <c r="AE163" s="346">
        <f>SUM(E163:R163)-C163</f>
        <v>0</v>
      </c>
    </row>
    <row r="164" spans="1:31" s="299" customFormat="1" ht="10.5" customHeight="1">
      <c r="A164" s="347"/>
      <c r="B164" s="348"/>
      <c r="C164" s="349"/>
      <c r="D164" s="340"/>
      <c r="E164" s="339"/>
      <c r="F164" s="339"/>
      <c r="G164" s="339"/>
      <c r="H164" s="339"/>
      <c r="I164" s="339"/>
      <c r="J164" s="341"/>
      <c r="K164" s="339"/>
      <c r="L164" s="340"/>
      <c r="M164" s="341"/>
      <c r="N164" s="339"/>
      <c r="O164" s="340"/>
      <c r="P164" s="341"/>
      <c r="Q164" s="342"/>
      <c r="R164" s="339"/>
      <c r="S164" s="340"/>
      <c r="T164" s="339"/>
      <c r="U164" s="343"/>
      <c r="V164" s="343"/>
      <c r="W164" s="342"/>
      <c r="X164" s="417"/>
      <c r="Y164" s="350"/>
      <c r="Z164" s="351"/>
      <c r="AA164" s="339"/>
      <c r="AB164" s="418"/>
      <c r="AD164" s="353"/>
      <c r="AE164" s="346"/>
    </row>
    <row r="165" spans="1:31" ht="12.95" customHeight="1">
      <c r="A165" s="677" t="s">
        <v>117</v>
      </c>
      <c r="B165" s="662"/>
      <c r="C165" s="354">
        <v>0</v>
      </c>
      <c r="D165" s="355">
        <v>0</v>
      </c>
      <c r="E165" s="354">
        <v>0</v>
      </c>
      <c r="F165" s="354">
        <v>0</v>
      </c>
      <c r="G165" s="354">
        <v>0</v>
      </c>
      <c r="H165" s="354">
        <v>0</v>
      </c>
      <c r="I165" s="354">
        <v>0</v>
      </c>
      <c r="J165" s="356">
        <v>0</v>
      </c>
      <c r="K165" s="354">
        <v>0</v>
      </c>
      <c r="L165" s="355">
        <v>0</v>
      </c>
      <c r="M165" s="356">
        <v>0</v>
      </c>
      <c r="N165" s="354">
        <v>0</v>
      </c>
      <c r="O165" s="355">
        <v>0</v>
      </c>
      <c r="P165" s="356">
        <v>0</v>
      </c>
      <c r="Q165" s="357">
        <v>0</v>
      </c>
      <c r="R165" s="354">
        <v>0</v>
      </c>
      <c r="S165" s="355">
        <v>0</v>
      </c>
      <c r="T165" s="354"/>
      <c r="U165" s="358">
        <v>0</v>
      </c>
      <c r="V165" s="358">
        <v>0</v>
      </c>
      <c r="W165" s="526">
        <f t="shared" ref="W165:W228" si="4">O165+P165+U165+V165</f>
        <v>0</v>
      </c>
      <c r="X165" s="358">
        <v>0</v>
      </c>
      <c r="Y165" s="359">
        <v>0</v>
      </c>
      <c r="Z165" s="360">
        <v>0</v>
      </c>
      <c r="AA165" s="354">
        <v>0</v>
      </c>
      <c r="AB165" s="420">
        <v>0</v>
      </c>
      <c r="AC165" s="679" t="s">
        <v>117</v>
      </c>
      <c r="AD165" s="679" t="s">
        <v>177</v>
      </c>
      <c r="AE165" s="346">
        <f>SUM(E165:R165)-C165</f>
        <v>0</v>
      </c>
    </row>
    <row r="166" spans="1:31" ht="12.95" customHeight="1">
      <c r="A166" s="677" t="s">
        <v>116</v>
      </c>
      <c r="B166" s="678"/>
      <c r="C166" s="361">
        <v>4891</v>
      </c>
      <c r="D166" s="355">
        <v>2387</v>
      </c>
      <c r="E166" s="354">
        <v>1504</v>
      </c>
      <c r="F166" s="354">
        <v>861</v>
      </c>
      <c r="G166" s="354">
        <v>2</v>
      </c>
      <c r="H166" s="354">
        <v>0</v>
      </c>
      <c r="I166" s="354">
        <v>20</v>
      </c>
      <c r="J166" s="356">
        <v>0</v>
      </c>
      <c r="K166" s="357">
        <v>1161</v>
      </c>
      <c r="L166" s="422">
        <v>136</v>
      </c>
      <c r="M166" s="423">
        <v>24</v>
      </c>
      <c r="N166" s="354">
        <v>14</v>
      </c>
      <c r="O166" s="355">
        <v>1031</v>
      </c>
      <c r="P166" s="356">
        <v>4</v>
      </c>
      <c r="Q166" s="357">
        <v>24</v>
      </c>
      <c r="R166" s="354">
        <v>110</v>
      </c>
      <c r="S166" s="355">
        <v>0</v>
      </c>
      <c r="T166" s="354"/>
      <c r="U166" s="358">
        <v>5</v>
      </c>
      <c r="V166" s="358">
        <v>2</v>
      </c>
      <c r="W166" s="525">
        <f t="shared" si="4"/>
        <v>1042</v>
      </c>
      <c r="X166" s="421">
        <v>321</v>
      </c>
      <c r="Y166" s="366">
        <v>48.8</v>
      </c>
      <c r="Z166" s="367">
        <v>21.3</v>
      </c>
      <c r="AA166" s="425">
        <v>1738</v>
      </c>
      <c r="AB166" s="426">
        <v>883</v>
      </c>
      <c r="AC166" s="679" t="s">
        <v>116</v>
      </c>
      <c r="AD166" s="679" t="s">
        <v>176</v>
      </c>
      <c r="AE166" s="346">
        <f>SUM(E166:R166)-C166</f>
        <v>0</v>
      </c>
    </row>
    <row r="167" spans="1:31" ht="12.95" customHeight="1">
      <c r="A167" s="677" t="s">
        <v>115</v>
      </c>
      <c r="B167" s="678"/>
      <c r="C167" s="361">
        <v>2394</v>
      </c>
      <c r="D167" s="355">
        <v>1295</v>
      </c>
      <c r="E167" s="354">
        <v>637</v>
      </c>
      <c r="F167" s="354">
        <v>210</v>
      </c>
      <c r="G167" s="354">
        <v>0</v>
      </c>
      <c r="H167" s="354">
        <v>0</v>
      </c>
      <c r="I167" s="354">
        <v>448</v>
      </c>
      <c r="J167" s="356">
        <v>0</v>
      </c>
      <c r="K167" s="357">
        <v>463</v>
      </c>
      <c r="L167" s="422">
        <v>115</v>
      </c>
      <c r="M167" s="423">
        <v>0</v>
      </c>
      <c r="N167" s="354">
        <v>0</v>
      </c>
      <c r="O167" s="355">
        <v>438</v>
      </c>
      <c r="P167" s="356">
        <v>10</v>
      </c>
      <c r="Q167" s="357">
        <v>17</v>
      </c>
      <c r="R167" s="354">
        <v>56</v>
      </c>
      <c r="S167" s="355">
        <v>0</v>
      </c>
      <c r="T167" s="354"/>
      <c r="U167" s="358">
        <v>1</v>
      </c>
      <c r="V167" s="358">
        <v>0</v>
      </c>
      <c r="W167" s="525">
        <f t="shared" si="4"/>
        <v>449</v>
      </c>
      <c r="X167" s="421">
        <v>127</v>
      </c>
      <c r="Y167" s="366">
        <v>54.1</v>
      </c>
      <c r="Z167" s="367">
        <v>18.8</v>
      </c>
      <c r="AA167" s="425">
        <v>679</v>
      </c>
      <c r="AB167" s="426">
        <v>210</v>
      </c>
      <c r="AC167" s="679" t="s">
        <v>115</v>
      </c>
      <c r="AD167" s="679"/>
      <c r="AE167" s="346">
        <f>SUM(E167:R167)-C167</f>
        <v>0</v>
      </c>
    </row>
    <row r="168" spans="1:31" ht="10.5" customHeight="1">
      <c r="A168" s="327"/>
      <c r="B168" s="328"/>
      <c r="C168" s="361"/>
      <c r="D168" s="370"/>
      <c r="E168" s="369"/>
      <c r="F168" s="369"/>
      <c r="G168" s="369"/>
      <c r="H168" s="369"/>
      <c r="I168" s="369"/>
      <c r="J168" s="371"/>
      <c r="K168" s="369"/>
      <c r="L168" s="370"/>
      <c r="M168" s="371"/>
      <c r="N168" s="372"/>
      <c r="O168" s="370"/>
      <c r="P168" s="371"/>
      <c r="Q168" s="372"/>
      <c r="R168" s="372"/>
      <c r="S168" s="370"/>
      <c r="T168" s="371"/>
      <c r="U168" s="372"/>
      <c r="V168" s="370"/>
      <c r="W168" s="525"/>
      <c r="X168" s="427"/>
      <c r="Y168" s="359"/>
      <c r="Z168" s="360"/>
      <c r="AA168" s="361"/>
      <c r="AB168" s="428"/>
      <c r="AE168" s="346"/>
    </row>
    <row r="169" spans="1:31" ht="14.25">
      <c r="A169" s="659" t="s">
        <v>114</v>
      </c>
      <c r="B169" s="660"/>
      <c r="C169" s="361">
        <v>2700</v>
      </c>
      <c r="D169" s="383">
        <v>1532</v>
      </c>
      <c r="E169" s="361">
        <v>1050</v>
      </c>
      <c r="F169" s="361">
        <v>482</v>
      </c>
      <c r="G169" s="361">
        <v>0</v>
      </c>
      <c r="H169" s="361">
        <v>0</v>
      </c>
      <c r="I169" s="361">
        <v>0</v>
      </c>
      <c r="J169" s="362">
        <v>0</v>
      </c>
      <c r="K169" s="361">
        <v>526</v>
      </c>
      <c r="L169" s="445">
        <v>165</v>
      </c>
      <c r="M169" s="446">
        <v>6</v>
      </c>
      <c r="N169" s="361">
        <v>1</v>
      </c>
      <c r="O169" s="363">
        <v>384</v>
      </c>
      <c r="P169" s="362">
        <v>1</v>
      </c>
      <c r="Q169" s="364">
        <v>13</v>
      </c>
      <c r="R169" s="364">
        <v>72</v>
      </c>
      <c r="S169" s="363">
        <v>0</v>
      </c>
      <c r="T169" s="361"/>
      <c r="U169" s="365">
        <v>1</v>
      </c>
      <c r="V169" s="365">
        <v>0</v>
      </c>
      <c r="W169" s="525">
        <f t="shared" si="4"/>
        <v>386</v>
      </c>
      <c r="X169" s="364">
        <v>80</v>
      </c>
      <c r="Y169" s="366">
        <v>56.740740740740698</v>
      </c>
      <c r="Z169" s="376">
        <v>14.296296296296299</v>
      </c>
      <c r="AA169" s="361">
        <v>1227</v>
      </c>
      <c r="AB169" s="361">
        <v>490</v>
      </c>
      <c r="AC169" s="658" t="s">
        <v>114</v>
      </c>
      <c r="AD169" s="659"/>
    </row>
    <row r="170" spans="1:31" ht="14.25">
      <c r="A170" s="659" t="s">
        <v>113</v>
      </c>
      <c r="B170" s="660"/>
      <c r="C170" s="361">
        <v>558</v>
      </c>
      <c r="D170" s="383">
        <v>226</v>
      </c>
      <c r="E170" s="361">
        <v>138</v>
      </c>
      <c r="F170" s="361">
        <v>87</v>
      </c>
      <c r="G170" s="361">
        <v>1</v>
      </c>
      <c r="H170" s="361">
        <v>0</v>
      </c>
      <c r="I170" s="361">
        <v>0</v>
      </c>
      <c r="J170" s="362">
        <v>0</v>
      </c>
      <c r="K170" s="361">
        <v>156</v>
      </c>
      <c r="L170" s="445">
        <v>2</v>
      </c>
      <c r="M170" s="446">
        <v>2</v>
      </c>
      <c r="N170" s="361">
        <v>1</v>
      </c>
      <c r="O170" s="363">
        <v>153</v>
      </c>
      <c r="P170" s="362">
        <v>0</v>
      </c>
      <c r="Q170" s="364">
        <v>3</v>
      </c>
      <c r="R170" s="364">
        <v>15</v>
      </c>
      <c r="S170" s="363">
        <v>0</v>
      </c>
      <c r="T170" s="361"/>
      <c r="U170" s="365">
        <v>0</v>
      </c>
      <c r="V170" s="365">
        <v>0</v>
      </c>
      <c r="W170" s="525">
        <f t="shared" si="4"/>
        <v>153</v>
      </c>
      <c r="X170" s="364">
        <v>43</v>
      </c>
      <c r="Y170" s="366">
        <v>40.501792114695299</v>
      </c>
      <c r="Z170" s="376">
        <v>27.419354838709701</v>
      </c>
      <c r="AA170" s="361">
        <v>142</v>
      </c>
      <c r="AB170" s="361">
        <v>87</v>
      </c>
      <c r="AC170" s="658" t="s">
        <v>113</v>
      </c>
      <c r="AD170" s="659"/>
    </row>
    <row r="171" spans="1:31" ht="14.25">
      <c r="A171" s="659" t="s">
        <v>112</v>
      </c>
      <c r="B171" s="660"/>
      <c r="C171" s="361">
        <v>53</v>
      </c>
      <c r="D171" s="383">
        <v>13</v>
      </c>
      <c r="E171" s="361">
        <v>4</v>
      </c>
      <c r="F171" s="361">
        <v>8</v>
      </c>
      <c r="G171" s="361">
        <v>0</v>
      </c>
      <c r="H171" s="361">
        <v>0</v>
      </c>
      <c r="I171" s="361">
        <v>1</v>
      </c>
      <c r="J171" s="362">
        <v>0</v>
      </c>
      <c r="K171" s="361">
        <v>21</v>
      </c>
      <c r="L171" s="363">
        <v>0</v>
      </c>
      <c r="M171" s="362">
        <v>0</v>
      </c>
      <c r="N171" s="361">
        <v>2</v>
      </c>
      <c r="O171" s="363">
        <v>16</v>
      </c>
      <c r="P171" s="362">
        <v>0</v>
      </c>
      <c r="Q171" s="364">
        <v>0</v>
      </c>
      <c r="R171" s="364">
        <v>1</v>
      </c>
      <c r="S171" s="363">
        <v>0</v>
      </c>
      <c r="T171" s="361"/>
      <c r="U171" s="365">
        <v>0</v>
      </c>
      <c r="V171" s="365">
        <v>0</v>
      </c>
      <c r="W171" s="525">
        <f t="shared" si="4"/>
        <v>16</v>
      </c>
      <c r="X171" s="364">
        <v>8</v>
      </c>
      <c r="Y171" s="366">
        <v>24.528301886792502</v>
      </c>
      <c r="Z171" s="376">
        <v>30.188679245283002</v>
      </c>
      <c r="AA171" s="361">
        <v>4</v>
      </c>
      <c r="AB171" s="361">
        <v>8</v>
      </c>
      <c r="AC171" s="658" t="s">
        <v>112</v>
      </c>
      <c r="AD171" s="659"/>
    </row>
    <row r="172" spans="1:31" ht="14.25">
      <c r="A172" s="659" t="s">
        <v>111</v>
      </c>
      <c r="B172" s="660"/>
      <c r="C172" s="361">
        <v>37</v>
      </c>
      <c r="D172" s="383">
        <v>6</v>
      </c>
      <c r="E172" s="361">
        <v>4</v>
      </c>
      <c r="F172" s="361">
        <v>2</v>
      </c>
      <c r="G172" s="361">
        <v>0</v>
      </c>
      <c r="H172" s="361">
        <v>0</v>
      </c>
      <c r="I172" s="361">
        <v>0</v>
      </c>
      <c r="J172" s="362">
        <v>0</v>
      </c>
      <c r="K172" s="361">
        <v>13</v>
      </c>
      <c r="L172" s="363">
        <v>0</v>
      </c>
      <c r="M172" s="362">
        <v>0</v>
      </c>
      <c r="N172" s="361">
        <v>0</v>
      </c>
      <c r="O172" s="363">
        <v>17</v>
      </c>
      <c r="P172" s="362">
        <v>0</v>
      </c>
      <c r="Q172" s="364">
        <v>1</v>
      </c>
      <c r="R172" s="364">
        <v>0</v>
      </c>
      <c r="S172" s="363">
        <v>0</v>
      </c>
      <c r="T172" s="361"/>
      <c r="U172" s="365">
        <v>0</v>
      </c>
      <c r="V172" s="365">
        <v>0</v>
      </c>
      <c r="W172" s="525">
        <f t="shared" si="4"/>
        <v>17</v>
      </c>
      <c r="X172" s="364">
        <v>3</v>
      </c>
      <c r="Y172" s="366">
        <v>16.2162162162162</v>
      </c>
      <c r="Z172" s="376">
        <v>45.945945945946001</v>
      </c>
      <c r="AA172" s="361">
        <v>7</v>
      </c>
      <c r="AB172" s="361">
        <v>3</v>
      </c>
      <c r="AC172" s="658" t="s">
        <v>111</v>
      </c>
      <c r="AD172" s="659"/>
    </row>
    <row r="173" spans="1:31" ht="14.25">
      <c r="A173" s="659" t="s">
        <v>110</v>
      </c>
      <c r="B173" s="660"/>
      <c r="C173" s="361">
        <v>413</v>
      </c>
      <c r="D173" s="383">
        <v>222</v>
      </c>
      <c r="E173" s="361">
        <v>91</v>
      </c>
      <c r="F173" s="361">
        <v>35</v>
      </c>
      <c r="G173" s="361">
        <v>1</v>
      </c>
      <c r="H173" s="361">
        <v>0</v>
      </c>
      <c r="I173" s="361">
        <v>95</v>
      </c>
      <c r="J173" s="362">
        <v>0</v>
      </c>
      <c r="K173" s="361">
        <v>78</v>
      </c>
      <c r="L173" s="363">
        <v>1</v>
      </c>
      <c r="M173" s="362">
        <v>5</v>
      </c>
      <c r="N173" s="361">
        <v>1</v>
      </c>
      <c r="O173" s="363">
        <v>97</v>
      </c>
      <c r="P173" s="362">
        <v>1</v>
      </c>
      <c r="Q173" s="364">
        <v>1</v>
      </c>
      <c r="R173" s="364">
        <v>7</v>
      </c>
      <c r="S173" s="363">
        <v>0</v>
      </c>
      <c r="T173" s="361"/>
      <c r="U173" s="365">
        <v>0</v>
      </c>
      <c r="V173" s="365">
        <v>1</v>
      </c>
      <c r="W173" s="525">
        <f t="shared" si="4"/>
        <v>99</v>
      </c>
      <c r="X173" s="364">
        <v>46</v>
      </c>
      <c r="Y173" s="366">
        <v>53.7530266343826</v>
      </c>
      <c r="Z173" s="376">
        <v>23.9709443099274</v>
      </c>
      <c r="AA173" s="361">
        <v>91</v>
      </c>
      <c r="AB173" s="361">
        <v>35</v>
      </c>
      <c r="AC173" s="658" t="s">
        <v>110</v>
      </c>
      <c r="AD173" s="659"/>
    </row>
    <row r="174" spans="1:31" ht="10.5" customHeight="1">
      <c r="A174" s="377"/>
      <c r="B174" s="378"/>
      <c r="C174" s="361"/>
      <c r="D174" s="383"/>
      <c r="E174" s="361"/>
      <c r="F174" s="361"/>
      <c r="G174" s="361"/>
      <c r="H174" s="361"/>
      <c r="I174" s="361"/>
      <c r="J174" s="362"/>
      <c r="K174" s="361"/>
      <c r="L174" s="363"/>
      <c r="M174" s="362"/>
      <c r="N174" s="361"/>
      <c r="O174" s="363"/>
      <c r="P174" s="362"/>
      <c r="Q174" s="364"/>
      <c r="R174" s="364"/>
      <c r="S174" s="363"/>
      <c r="T174" s="361"/>
      <c r="U174" s="365"/>
      <c r="V174" s="365"/>
      <c r="W174" s="525"/>
      <c r="X174" s="386"/>
      <c r="Y174" s="366"/>
      <c r="Z174" s="376"/>
      <c r="AA174" s="361"/>
      <c r="AB174" s="361"/>
      <c r="AC174" s="429"/>
      <c r="AD174" s="377"/>
    </row>
    <row r="175" spans="1:31" ht="14.25">
      <c r="A175" s="659" t="s">
        <v>109</v>
      </c>
      <c r="B175" s="660"/>
      <c r="C175" s="361">
        <v>162</v>
      </c>
      <c r="D175" s="383">
        <v>64</v>
      </c>
      <c r="E175" s="361">
        <v>40</v>
      </c>
      <c r="F175" s="361">
        <v>24</v>
      </c>
      <c r="G175" s="361">
        <v>0</v>
      </c>
      <c r="H175" s="361">
        <v>0</v>
      </c>
      <c r="I175" s="361">
        <v>0</v>
      </c>
      <c r="J175" s="362">
        <v>0</v>
      </c>
      <c r="K175" s="361">
        <v>49</v>
      </c>
      <c r="L175" s="363">
        <v>0</v>
      </c>
      <c r="M175" s="362">
        <v>4</v>
      </c>
      <c r="N175" s="361">
        <v>0</v>
      </c>
      <c r="O175" s="363">
        <v>44</v>
      </c>
      <c r="P175" s="362">
        <v>1</v>
      </c>
      <c r="Q175" s="364">
        <v>0</v>
      </c>
      <c r="R175" s="364">
        <v>0</v>
      </c>
      <c r="S175" s="363">
        <v>0</v>
      </c>
      <c r="T175" s="361"/>
      <c r="U175" s="365">
        <v>0</v>
      </c>
      <c r="V175" s="365">
        <v>0</v>
      </c>
      <c r="W175" s="525">
        <f t="shared" si="4"/>
        <v>45</v>
      </c>
      <c r="X175" s="386">
        <v>8</v>
      </c>
      <c r="Y175" s="366">
        <v>39.506172839506199</v>
      </c>
      <c r="Z175" s="376">
        <v>27.7777777777778</v>
      </c>
      <c r="AA175" s="361">
        <v>40</v>
      </c>
      <c r="AB175" s="361">
        <v>25</v>
      </c>
      <c r="AC175" s="658" t="s">
        <v>109</v>
      </c>
      <c r="AD175" s="659"/>
    </row>
    <row r="176" spans="1:31" ht="14.25">
      <c r="A176" s="659" t="s">
        <v>108</v>
      </c>
      <c r="B176" s="664"/>
      <c r="C176" s="361">
        <v>53</v>
      </c>
      <c r="D176" s="383">
        <v>15</v>
      </c>
      <c r="E176" s="361">
        <v>11</v>
      </c>
      <c r="F176" s="361">
        <v>4</v>
      </c>
      <c r="G176" s="361">
        <v>0</v>
      </c>
      <c r="H176" s="361">
        <v>0</v>
      </c>
      <c r="I176" s="361">
        <v>0</v>
      </c>
      <c r="J176" s="362">
        <v>0</v>
      </c>
      <c r="K176" s="361">
        <v>18</v>
      </c>
      <c r="L176" s="363">
        <v>0</v>
      </c>
      <c r="M176" s="362">
        <v>0</v>
      </c>
      <c r="N176" s="361">
        <v>0</v>
      </c>
      <c r="O176" s="363">
        <v>19</v>
      </c>
      <c r="P176" s="362">
        <v>0</v>
      </c>
      <c r="Q176" s="364">
        <v>0</v>
      </c>
      <c r="R176" s="364">
        <v>1</v>
      </c>
      <c r="S176" s="363">
        <v>0</v>
      </c>
      <c r="T176" s="361"/>
      <c r="U176" s="365">
        <v>0</v>
      </c>
      <c r="V176" s="365">
        <v>0</v>
      </c>
      <c r="W176" s="525">
        <f t="shared" si="4"/>
        <v>19</v>
      </c>
      <c r="X176" s="386">
        <v>11</v>
      </c>
      <c r="Y176" s="366">
        <v>28.301886792452802</v>
      </c>
      <c r="Z176" s="376">
        <v>35.849056603773597</v>
      </c>
      <c r="AA176" s="361">
        <v>11</v>
      </c>
      <c r="AB176" s="361">
        <v>4</v>
      </c>
      <c r="AC176" s="658" t="s">
        <v>108</v>
      </c>
      <c r="AD176" s="661"/>
    </row>
    <row r="177" spans="1:30" ht="14.25">
      <c r="A177" s="659" t="s">
        <v>107</v>
      </c>
      <c r="B177" s="664"/>
      <c r="C177" s="361">
        <v>24</v>
      </c>
      <c r="D177" s="383">
        <v>6</v>
      </c>
      <c r="E177" s="361">
        <v>3</v>
      </c>
      <c r="F177" s="361">
        <v>3</v>
      </c>
      <c r="G177" s="361">
        <v>0</v>
      </c>
      <c r="H177" s="361">
        <v>0</v>
      </c>
      <c r="I177" s="361">
        <v>0</v>
      </c>
      <c r="J177" s="362">
        <v>0</v>
      </c>
      <c r="K177" s="361">
        <v>8</v>
      </c>
      <c r="L177" s="363">
        <v>0</v>
      </c>
      <c r="M177" s="362">
        <v>0</v>
      </c>
      <c r="N177" s="361">
        <v>0</v>
      </c>
      <c r="O177" s="363">
        <v>9</v>
      </c>
      <c r="P177" s="362">
        <v>0</v>
      </c>
      <c r="Q177" s="364">
        <v>0</v>
      </c>
      <c r="R177" s="364">
        <v>1</v>
      </c>
      <c r="S177" s="363">
        <v>0</v>
      </c>
      <c r="T177" s="361"/>
      <c r="U177" s="365">
        <v>0</v>
      </c>
      <c r="V177" s="365">
        <v>0</v>
      </c>
      <c r="W177" s="525">
        <f t="shared" si="4"/>
        <v>9</v>
      </c>
      <c r="X177" s="386">
        <v>1</v>
      </c>
      <c r="Y177" s="366">
        <v>25</v>
      </c>
      <c r="Z177" s="376">
        <v>37.5</v>
      </c>
      <c r="AA177" s="361">
        <v>3</v>
      </c>
      <c r="AB177" s="361">
        <v>3</v>
      </c>
      <c r="AC177" s="658" t="s">
        <v>107</v>
      </c>
      <c r="AD177" s="661"/>
    </row>
    <row r="178" spans="1:30" ht="13.5" customHeight="1">
      <c r="A178" s="659" t="s">
        <v>106</v>
      </c>
      <c r="B178" s="664"/>
      <c r="C178" s="361">
        <v>374</v>
      </c>
      <c r="D178" s="383">
        <v>163</v>
      </c>
      <c r="E178" s="361">
        <v>112</v>
      </c>
      <c r="F178" s="361">
        <v>51</v>
      </c>
      <c r="G178" s="361">
        <v>0</v>
      </c>
      <c r="H178" s="361">
        <v>0</v>
      </c>
      <c r="I178" s="361">
        <v>0</v>
      </c>
      <c r="J178" s="362">
        <v>0</v>
      </c>
      <c r="K178" s="361">
        <v>90</v>
      </c>
      <c r="L178" s="363">
        <v>8</v>
      </c>
      <c r="M178" s="362">
        <v>0</v>
      </c>
      <c r="N178" s="361">
        <v>1</v>
      </c>
      <c r="O178" s="363">
        <v>101</v>
      </c>
      <c r="P178" s="362">
        <v>0</v>
      </c>
      <c r="Q178" s="364">
        <v>0</v>
      </c>
      <c r="R178" s="364">
        <v>11</v>
      </c>
      <c r="S178" s="363">
        <v>0</v>
      </c>
      <c r="T178" s="361"/>
      <c r="U178" s="365">
        <v>0</v>
      </c>
      <c r="V178" s="365">
        <v>0</v>
      </c>
      <c r="W178" s="525">
        <f t="shared" si="4"/>
        <v>101</v>
      </c>
      <c r="X178" s="386">
        <v>29</v>
      </c>
      <c r="Y178" s="366">
        <v>43.582887700534798</v>
      </c>
      <c r="Z178" s="376">
        <v>27.005347593582901</v>
      </c>
      <c r="AA178" s="361">
        <v>143</v>
      </c>
      <c r="AB178" s="361">
        <v>57</v>
      </c>
      <c r="AC178" s="658" t="s">
        <v>106</v>
      </c>
      <c r="AD178" s="661"/>
    </row>
    <row r="179" spans="1:30" ht="14.25">
      <c r="A179" s="659" t="s">
        <v>105</v>
      </c>
      <c r="B179" s="664"/>
      <c r="C179" s="361">
        <v>363</v>
      </c>
      <c r="D179" s="383">
        <v>120</v>
      </c>
      <c r="E179" s="361">
        <v>73</v>
      </c>
      <c r="F179" s="361">
        <v>43</v>
      </c>
      <c r="G179" s="361">
        <v>0</v>
      </c>
      <c r="H179" s="361">
        <v>0</v>
      </c>
      <c r="I179" s="361">
        <v>4</v>
      </c>
      <c r="J179" s="362">
        <v>0</v>
      </c>
      <c r="K179" s="361">
        <v>78</v>
      </c>
      <c r="L179" s="363">
        <v>6</v>
      </c>
      <c r="M179" s="362">
        <v>0</v>
      </c>
      <c r="N179" s="361">
        <v>0</v>
      </c>
      <c r="O179" s="363">
        <v>130</v>
      </c>
      <c r="P179" s="362">
        <v>9</v>
      </c>
      <c r="Q179" s="364">
        <v>10</v>
      </c>
      <c r="R179" s="364">
        <v>10</v>
      </c>
      <c r="S179" s="363">
        <v>0</v>
      </c>
      <c r="T179" s="361"/>
      <c r="U179" s="365">
        <v>0</v>
      </c>
      <c r="V179" s="365">
        <v>0</v>
      </c>
      <c r="W179" s="525">
        <f t="shared" si="4"/>
        <v>139</v>
      </c>
      <c r="X179" s="386">
        <v>47</v>
      </c>
      <c r="Y179" s="366">
        <v>33.057851239669397</v>
      </c>
      <c r="Z179" s="376">
        <v>38.292011019283798</v>
      </c>
      <c r="AA179" s="361">
        <v>80</v>
      </c>
      <c r="AB179" s="361">
        <v>44</v>
      </c>
      <c r="AC179" s="658" t="s">
        <v>105</v>
      </c>
      <c r="AD179" s="661"/>
    </row>
    <row r="180" spans="1:30" ht="10.5" customHeight="1">
      <c r="A180" s="377"/>
      <c r="B180" s="380"/>
      <c r="C180" s="361"/>
      <c r="D180" s="383"/>
      <c r="E180" s="361"/>
      <c r="F180" s="361"/>
      <c r="G180" s="361"/>
      <c r="H180" s="361"/>
      <c r="I180" s="361"/>
      <c r="J180" s="362"/>
      <c r="K180" s="361"/>
      <c r="L180" s="363"/>
      <c r="M180" s="362"/>
      <c r="N180" s="361"/>
      <c r="O180" s="363"/>
      <c r="P180" s="362"/>
      <c r="Q180" s="364"/>
      <c r="R180" s="364"/>
      <c r="S180" s="363"/>
      <c r="T180" s="361"/>
      <c r="U180" s="365"/>
      <c r="V180" s="365"/>
      <c r="W180" s="525"/>
      <c r="X180" s="386"/>
      <c r="Y180" s="366"/>
      <c r="Z180" s="376"/>
      <c r="AA180" s="361"/>
      <c r="AB180" s="361"/>
      <c r="AC180" s="429"/>
      <c r="AD180" s="381"/>
    </row>
    <row r="181" spans="1:30" ht="14.25">
      <c r="A181" s="659" t="s">
        <v>175</v>
      </c>
      <c r="B181" s="664"/>
      <c r="C181" s="361">
        <v>82</v>
      </c>
      <c r="D181" s="383">
        <v>25</v>
      </c>
      <c r="E181" s="361">
        <v>8</v>
      </c>
      <c r="F181" s="361">
        <v>17</v>
      </c>
      <c r="G181" s="361">
        <v>0</v>
      </c>
      <c r="H181" s="361">
        <v>0</v>
      </c>
      <c r="I181" s="361">
        <v>0</v>
      </c>
      <c r="J181" s="362">
        <v>0</v>
      </c>
      <c r="K181" s="361">
        <v>34</v>
      </c>
      <c r="L181" s="363">
        <v>0</v>
      </c>
      <c r="M181" s="362">
        <v>0</v>
      </c>
      <c r="N181" s="361">
        <v>0</v>
      </c>
      <c r="O181" s="363">
        <v>22</v>
      </c>
      <c r="P181" s="362">
        <v>0</v>
      </c>
      <c r="Q181" s="364">
        <v>0</v>
      </c>
      <c r="R181" s="364">
        <v>1</v>
      </c>
      <c r="S181" s="363">
        <v>0</v>
      </c>
      <c r="T181" s="361"/>
      <c r="U181" s="365">
        <v>0</v>
      </c>
      <c r="V181" s="365">
        <v>0</v>
      </c>
      <c r="W181" s="525">
        <f t="shared" si="4"/>
        <v>22</v>
      </c>
      <c r="X181" s="386">
        <v>8</v>
      </c>
      <c r="Y181" s="366">
        <v>30.487804878048799</v>
      </c>
      <c r="Z181" s="376">
        <v>26.829268292682901</v>
      </c>
      <c r="AA181" s="361">
        <v>8</v>
      </c>
      <c r="AB181" s="361">
        <v>17</v>
      </c>
      <c r="AC181" s="658" t="s">
        <v>175</v>
      </c>
      <c r="AD181" s="661"/>
    </row>
    <row r="182" spans="1:30" ht="14.25">
      <c r="A182" s="659" t="s">
        <v>174</v>
      </c>
      <c r="B182" s="664"/>
      <c r="C182" s="361">
        <v>478</v>
      </c>
      <c r="D182" s="383">
        <v>207</v>
      </c>
      <c r="E182" s="361">
        <v>115</v>
      </c>
      <c r="F182" s="361">
        <v>92</v>
      </c>
      <c r="G182" s="361">
        <v>0</v>
      </c>
      <c r="H182" s="361">
        <v>0</v>
      </c>
      <c r="I182" s="361">
        <v>0</v>
      </c>
      <c r="J182" s="362">
        <v>0</v>
      </c>
      <c r="K182" s="361">
        <v>121</v>
      </c>
      <c r="L182" s="363">
        <v>12</v>
      </c>
      <c r="M182" s="362">
        <v>0</v>
      </c>
      <c r="N182" s="361">
        <v>3</v>
      </c>
      <c r="O182" s="363">
        <v>125</v>
      </c>
      <c r="P182" s="362">
        <v>0</v>
      </c>
      <c r="Q182" s="364">
        <v>3</v>
      </c>
      <c r="R182" s="364">
        <v>7</v>
      </c>
      <c r="S182" s="363">
        <v>0</v>
      </c>
      <c r="T182" s="361"/>
      <c r="U182" s="365">
        <v>1</v>
      </c>
      <c r="V182" s="365">
        <v>0</v>
      </c>
      <c r="W182" s="525">
        <f t="shared" si="4"/>
        <v>126</v>
      </c>
      <c r="X182" s="386">
        <v>29</v>
      </c>
      <c r="Y182" s="366">
        <v>43.305439330543898</v>
      </c>
      <c r="Z182" s="376">
        <v>26.359832635983299</v>
      </c>
      <c r="AA182" s="361">
        <v>116</v>
      </c>
      <c r="AB182" s="361">
        <v>92</v>
      </c>
      <c r="AC182" s="658" t="s">
        <v>174</v>
      </c>
      <c r="AD182" s="661"/>
    </row>
    <row r="183" spans="1:30" ht="13.5" customHeight="1">
      <c r="A183" s="665" t="s">
        <v>104</v>
      </c>
      <c r="B183" s="666"/>
      <c r="C183" s="361">
        <v>346</v>
      </c>
      <c r="D183" s="383">
        <v>227</v>
      </c>
      <c r="E183" s="361">
        <v>67</v>
      </c>
      <c r="F183" s="361">
        <v>37</v>
      </c>
      <c r="G183" s="361">
        <v>0</v>
      </c>
      <c r="H183" s="361">
        <v>0</v>
      </c>
      <c r="I183" s="361">
        <v>123</v>
      </c>
      <c r="J183" s="362">
        <v>0</v>
      </c>
      <c r="K183" s="361">
        <v>71</v>
      </c>
      <c r="L183" s="363">
        <v>5</v>
      </c>
      <c r="M183" s="362">
        <v>0</v>
      </c>
      <c r="N183" s="361">
        <v>0</v>
      </c>
      <c r="O183" s="363">
        <v>34</v>
      </c>
      <c r="P183" s="362">
        <v>0</v>
      </c>
      <c r="Q183" s="364">
        <v>5</v>
      </c>
      <c r="R183" s="364">
        <v>4</v>
      </c>
      <c r="S183" s="363">
        <v>0</v>
      </c>
      <c r="T183" s="361"/>
      <c r="U183" s="365">
        <v>1</v>
      </c>
      <c r="V183" s="365">
        <v>0</v>
      </c>
      <c r="W183" s="525">
        <f t="shared" si="4"/>
        <v>35</v>
      </c>
      <c r="X183" s="386">
        <v>18</v>
      </c>
      <c r="Y183" s="366">
        <v>65.606936416184993</v>
      </c>
      <c r="Z183" s="376">
        <v>10.115606936416199</v>
      </c>
      <c r="AA183" s="361">
        <v>68</v>
      </c>
      <c r="AB183" s="361">
        <v>38</v>
      </c>
      <c r="AC183" s="667" t="s">
        <v>104</v>
      </c>
      <c r="AD183" s="665"/>
    </row>
    <row r="184" spans="1:30" ht="13.5" customHeight="1">
      <c r="A184" s="659" t="s">
        <v>173</v>
      </c>
      <c r="B184" s="664"/>
      <c r="C184" s="361">
        <v>384</v>
      </c>
      <c r="D184" s="383">
        <v>268</v>
      </c>
      <c r="E184" s="361">
        <v>71</v>
      </c>
      <c r="F184" s="361">
        <v>23</v>
      </c>
      <c r="G184" s="361">
        <v>0</v>
      </c>
      <c r="H184" s="361">
        <v>0</v>
      </c>
      <c r="I184" s="361">
        <v>174</v>
      </c>
      <c r="J184" s="362">
        <v>0</v>
      </c>
      <c r="K184" s="361">
        <v>17</v>
      </c>
      <c r="L184" s="363">
        <v>34</v>
      </c>
      <c r="M184" s="362">
        <v>0</v>
      </c>
      <c r="N184" s="361">
        <v>0</v>
      </c>
      <c r="O184" s="363">
        <v>62</v>
      </c>
      <c r="P184" s="362">
        <v>0</v>
      </c>
      <c r="Q184" s="364">
        <v>0</v>
      </c>
      <c r="R184" s="364">
        <v>3</v>
      </c>
      <c r="S184" s="363">
        <v>0</v>
      </c>
      <c r="T184" s="361"/>
      <c r="U184" s="365">
        <v>0</v>
      </c>
      <c r="V184" s="365">
        <v>0</v>
      </c>
      <c r="W184" s="525">
        <f t="shared" si="4"/>
        <v>62</v>
      </c>
      <c r="X184" s="386">
        <v>16</v>
      </c>
      <c r="Y184" s="366">
        <v>69.7916666666667</v>
      </c>
      <c r="Z184" s="376">
        <v>16.1458333333333</v>
      </c>
      <c r="AA184" s="361">
        <v>84</v>
      </c>
      <c r="AB184" s="361">
        <v>23</v>
      </c>
      <c r="AC184" s="658" t="s">
        <v>173</v>
      </c>
      <c r="AD184" s="661"/>
    </row>
    <row r="185" spans="1:30" ht="14.25">
      <c r="A185" s="659" t="s">
        <v>172</v>
      </c>
      <c r="B185" s="664"/>
      <c r="C185" s="361">
        <v>172</v>
      </c>
      <c r="D185" s="383">
        <v>74</v>
      </c>
      <c r="E185" s="361">
        <v>58</v>
      </c>
      <c r="F185" s="361">
        <v>16</v>
      </c>
      <c r="G185" s="361">
        <v>0</v>
      </c>
      <c r="H185" s="361">
        <v>0</v>
      </c>
      <c r="I185" s="361">
        <v>0</v>
      </c>
      <c r="J185" s="362">
        <v>0</v>
      </c>
      <c r="K185" s="361">
        <v>62</v>
      </c>
      <c r="L185" s="363">
        <v>5</v>
      </c>
      <c r="M185" s="362">
        <v>0</v>
      </c>
      <c r="N185" s="361">
        <v>0</v>
      </c>
      <c r="O185" s="363">
        <v>29</v>
      </c>
      <c r="P185" s="362">
        <v>0</v>
      </c>
      <c r="Q185" s="364">
        <v>0</v>
      </c>
      <c r="R185" s="364">
        <v>2</v>
      </c>
      <c r="S185" s="363">
        <v>0</v>
      </c>
      <c r="T185" s="361"/>
      <c r="U185" s="365">
        <v>0</v>
      </c>
      <c r="V185" s="365">
        <v>0</v>
      </c>
      <c r="W185" s="525">
        <f t="shared" si="4"/>
        <v>29</v>
      </c>
      <c r="X185" s="386">
        <v>5</v>
      </c>
      <c r="Y185" s="366">
        <v>43.023255813953497</v>
      </c>
      <c r="Z185" s="376">
        <v>16.860465116279101</v>
      </c>
      <c r="AA185" s="361">
        <v>60</v>
      </c>
      <c r="AB185" s="361">
        <v>18</v>
      </c>
      <c r="AC185" s="658" t="s">
        <v>172</v>
      </c>
      <c r="AD185" s="661"/>
    </row>
    <row r="186" spans="1:30" ht="10.5" customHeight="1">
      <c r="A186" s="377"/>
      <c r="B186" s="380"/>
      <c r="C186" s="361"/>
      <c r="D186" s="383"/>
      <c r="E186" s="361"/>
      <c r="F186" s="361"/>
      <c r="G186" s="361"/>
      <c r="H186" s="361"/>
      <c r="I186" s="361"/>
      <c r="J186" s="362"/>
      <c r="K186" s="361"/>
      <c r="L186" s="363"/>
      <c r="M186" s="362"/>
      <c r="N186" s="361"/>
      <c r="O186" s="363"/>
      <c r="P186" s="362"/>
      <c r="Q186" s="364"/>
      <c r="R186" s="364"/>
      <c r="S186" s="363"/>
      <c r="T186" s="361"/>
      <c r="U186" s="365"/>
      <c r="V186" s="365"/>
      <c r="W186" s="525"/>
      <c r="X186" s="386"/>
      <c r="Y186" s="366"/>
      <c r="Z186" s="376"/>
      <c r="AA186" s="361"/>
      <c r="AB186" s="361"/>
      <c r="AC186" s="429"/>
      <c r="AD186" s="381"/>
    </row>
    <row r="187" spans="1:30" ht="14.25">
      <c r="A187" s="659" t="s">
        <v>171</v>
      </c>
      <c r="B187" s="664"/>
      <c r="C187" s="361">
        <v>220</v>
      </c>
      <c r="D187" s="383">
        <v>89</v>
      </c>
      <c r="E187" s="361">
        <v>66</v>
      </c>
      <c r="F187" s="361">
        <v>23</v>
      </c>
      <c r="G187" s="361">
        <v>0</v>
      </c>
      <c r="H187" s="361">
        <v>0</v>
      </c>
      <c r="I187" s="361">
        <v>0</v>
      </c>
      <c r="J187" s="362">
        <v>0</v>
      </c>
      <c r="K187" s="361">
        <v>64</v>
      </c>
      <c r="L187" s="363">
        <v>4</v>
      </c>
      <c r="M187" s="362">
        <v>3</v>
      </c>
      <c r="N187" s="361">
        <v>0</v>
      </c>
      <c r="O187" s="363">
        <v>42</v>
      </c>
      <c r="P187" s="362">
        <v>0</v>
      </c>
      <c r="Q187" s="364">
        <v>3</v>
      </c>
      <c r="R187" s="364">
        <v>15</v>
      </c>
      <c r="S187" s="363">
        <v>0</v>
      </c>
      <c r="T187" s="361"/>
      <c r="U187" s="365">
        <v>0</v>
      </c>
      <c r="V187" s="365">
        <v>0</v>
      </c>
      <c r="W187" s="525">
        <f t="shared" si="4"/>
        <v>42</v>
      </c>
      <c r="X187" s="386">
        <v>24</v>
      </c>
      <c r="Y187" s="366">
        <v>40.454545454545503</v>
      </c>
      <c r="Z187" s="376">
        <v>19.090909090909101</v>
      </c>
      <c r="AA187" s="361">
        <v>79</v>
      </c>
      <c r="AB187" s="361">
        <v>25</v>
      </c>
      <c r="AC187" s="658" t="s">
        <v>171</v>
      </c>
      <c r="AD187" s="661"/>
    </row>
    <row r="188" spans="1:30" ht="14.25">
      <c r="A188" s="659" t="s">
        <v>170</v>
      </c>
      <c r="B188" s="660"/>
      <c r="C188" s="361">
        <v>111</v>
      </c>
      <c r="D188" s="383">
        <v>58</v>
      </c>
      <c r="E188" s="361">
        <v>28</v>
      </c>
      <c r="F188" s="361">
        <v>30</v>
      </c>
      <c r="G188" s="361">
        <v>0</v>
      </c>
      <c r="H188" s="361">
        <v>0</v>
      </c>
      <c r="I188" s="361">
        <v>0</v>
      </c>
      <c r="J188" s="362">
        <v>0</v>
      </c>
      <c r="K188" s="361">
        <v>33</v>
      </c>
      <c r="L188" s="363">
        <v>0</v>
      </c>
      <c r="M188" s="362">
        <v>0</v>
      </c>
      <c r="N188" s="361">
        <v>0</v>
      </c>
      <c r="O188" s="363">
        <v>18</v>
      </c>
      <c r="P188" s="362">
        <v>0</v>
      </c>
      <c r="Q188" s="364">
        <v>0</v>
      </c>
      <c r="R188" s="364">
        <v>2</v>
      </c>
      <c r="S188" s="363">
        <v>0</v>
      </c>
      <c r="T188" s="361"/>
      <c r="U188" s="365">
        <v>0</v>
      </c>
      <c r="V188" s="365">
        <v>0</v>
      </c>
      <c r="W188" s="525">
        <f t="shared" si="4"/>
        <v>18</v>
      </c>
      <c r="X188" s="386">
        <v>9</v>
      </c>
      <c r="Y188" s="366">
        <v>52.252252252252298</v>
      </c>
      <c r="Z188" s="376">
        <v>16.2162162162162</v>
      </c>
      <c r="AA188" s="361">
        <v>28</v>
      </c>
      <c r="AB188" s="361">
        <v>30</v>
      </c>
      <c r="AC188" s="658" t="s">
        <v>170</v>
      </c>
      <c r="AD188" s="659"/>
    </row>
    <row r="189" spans="1:30" ht="14.25">
      <c r="A189" s="659" t="s">
        <v>169</v>
      </c>
      <c r="B189" s="660"/>
      <c r="C189" s="361">
        <v>72</v>
      </c>
      <c r="D189" s="383">
        <v>31</v>
      </c>
      <c r="E189" s="361">
        <v>24</v>
      </c>
      <c r="F189" s="361">
        <v>7</v>
      </c>
      <c r="G189" s="361">
        <v>0</v>
      </c>
      <c r="H189" s="361">
        <v>0</v>
      </c>
      <c r="I189" s="361">
        <v>0</v>
      </c>
      <c r="J189" s="362">
        <v>0</v>
      </c>
      <c r="K189" s="361">
        <v>21</v>
      </c>
      <c r="L189" s="363">
        <v>0</v>
      </c>
      <c r="M189" s="362">
        <v>2</v>
      </c>
      <c r="N189" s="361">
        <v>0</v>
      </c>
      <c r="O189" s="363">
        <v>17</v>
      </c>
      <c r="P189" s="362">
        <v>0</v>
      </c>
      <c r="Q189" s="364">
        <v>0</v>
      </c>
      <c r="R189" s="364">
        <v>1</v>
      </c>
      <c r="S189" s="363">
        <v>0</v>
      </c>
      <c r="T189" s="361"/>
      <c r="U189" s="365">
        <v>2</v>
      </c>
      <c r="V189" s="365">
        <v>0</v>
      </c>
      <c r="W189" s="525">
        <f t="shared" si="4"/>
        <v>19</v>
      </c>
      <c r="X189" s="386">
        <v>5</v>
      </c>
      <c r="Y189" s="366">
        <v>43.0555555555556</v>
      </c>
      <c r="Z189" s="376">
        <v>26.3888888888889</v>
      </c>
      <c r="AA189" s="361">
        <v>24</v>
      </c>
      <c r="AB189" s="361">
        <v>7</v>
      </c>
      <c r="AC189" s="658" t="s">
        <v>169</v>
      </c>
      <c r="AD189" s="659"/>
    </row>
    <row r="190" spans="1:30" ht="14.25">
      <c r="A190" s="659" t="s">
        <v>168</v>
      </c>
      <c r="B190" s="662"/>
      <c r="C190" s="361">
        <v>334</v>
      </c>
      <c r="D190" s="383">
        <v>210</v>
      </c>
      <c r="E190" s="361">
        <v>108</v>
      </c>
      <c r="F190" s="361">
        <v>31</v>
      </c>
      <c r="G190" s="361">
        <v>0</v>
      </c>
      <c r="H190" s="361">
        <v>0</v>
      </c>
      <c r="I190" s="361">
        <v>71</v>
      </c>
      <c r="J190" s="362">
        <v>0</v>
      </c>
      <c r="K190" s="361">
        <v>38</v>
      </c>
      <c r="L190" s="363">
        <v>7</v>
      </c>
      <c r="M190" s="362">
        <v>0</v>
      </c>
      <c r="N190" s="361">
        <v>1</v>
      </c>
      <c r="O190" s="363">
        <v>70</v>
      </c>
      <c r="P190" s="362">
        <v>0</v>
      </c>
      <c r="Q190" s="364">
        <v>1</v>
      </c>
      <c r="R190" s="364">
        <v>7</v>
      </c>
      <c r="S190" s="363">
        <v>0</v>
      </c>
      <c r="T190" s="361"/>
      <c r="U190" s="365">
        <v>0</v>
      </c>
      <c r="V190" s="365">
        <v>0</v>
      </c>
      <c r="W190" s="525">
        <f t="shared" si="4"/>
        <v>70</v>
      </c>
      <c r="X190" s="386">
        <v>24</v>
      </c>
      <c r="Y190" s="366">
        <v>62.874251497006</v>
      </c>
      <c r="Z190" s="376">
        <v>20.958083832335301</v>
      </c>
      <c r="AA190" s="361">
        <v>118</v>
      </c>
      <c r="AB190" s="361">
        <v>31</v>
      </c>
      <c r="AC190" s="658" t="s">
        <v>168</v>
      </c>
      <c r="AD190" s="663"/>
    </row>
    <row r="191" spans="1:30" ht="10.5" customHeight="1">
      <c r="A191" s="659" t="s">
        <v>167</v>
      </c>
      <c r="B191" s="660"/>
      <c r="C191" s="361"/>
      <c r="D191" s="383"/>
      <c r="E191" s="384"/>
      <c r="F191" s="384"/>
      <c r="G191" s="384"/>
      <c r="H191" s="384"/>
      <c r="I191" s="384"/>
      <c r="J191" s="385"/>
      <c r="K191" s="382"/>
      <c r="L191" s="383"/>
      <c r="M191" s="385"/>
      <c r="N191" s="382"/>
      <c r="O191" s="383"/>
      <c r="P191" s="385"/>
      <c r="Q191" s="386"/>
      <c r="R191" s="386"/>
      <c r="S191" s="383"/>
      <c r="T191" s="382"/>
      <c r="U191" s="387"/>
      <c r="V191" s="387"/>
      <c r="W191" s="525"/>
      <c r="X191" s="386"/>
      <c r="Y191" s="388"/>
      <c r="Z191" s="376"/>
      <c r="AA191" s="382"/>
      <c r="AB191" s="382"/>
      <c r="AC191" s="658" t="s">
        <v>167</v>
      </c>
      <c r="AD191" s="659"/>
    </row>
    <row r="192" spans="1:30" ht="14.25">
      <c r="A192" s="659" t="s">
        <v>103</v>
      </c>
      <c r="B192" s="660"/>
      <c r="C192" s="430">
        <v>0</v>
      </c>
      <c r="D192" s="390">
        <v>0</v>
      </c>
      <c r="E192" s="391">
        <v>0</v>
      </c>
      <c r="F192" s="391">
        <v>0</v>
      </c>
      <c r="G192" s="391">
        <v>0</v>
      </c>
      <c r="H192" s="391">
        <v>0</v>
      </c>
      <c r="I192" s="391">
        <v>0</v>
      </c>
      <c r="J192" s="392">
        <v>0</v>
      </c>
      <c r="K192" s="389">
        <v>0</v>
      </c>
      <c r="L192" s="390">
        <v>0</v>
      </c>
      <c r="M192" s="392">
        <v>0</v>
      </c>
      <c r="N192" s="389">
        <v>0</v>
      </c>
      <c r="O192" s="390">
        <v>0</v>
      </c>
      <c r="P192" s="392">
        <v>0</v>
      </c>
      <c r="Q192" s="393">
        <v>0</v>
      </c>
      <c r="R192" s="393">
        <v>0</v>
      </c>
      <c r="S192" s="390">
        <v>0</v>
      </c>
      <c r="T192" s="389"/>
      <c r="U192" s="394">
        <v>0</v>
      </c>
      <c r="V192" s="394">
        <v>0</v>
      </c>
      <c r="W192" s="525">
        <f t="shared" si="4"/>
        <v>0</v>
      </c>
      <c r="X192" s="393">
        <v>0</v>
      </c>
      <c r="Y192" s="431">
        <v>0</v>
      </c>
      <c r="Z192" s="432">
        <v>0</v>
      </c>
      <c r="AA192" s="389">
        <v>0</v>
      </c>
      <c r="AB192" s="389">
        <v>0</v>
      </c>
      <c r="AC192" s="658" t="s">
        <v>103</v>
      </c>
      <c r="AD192" s="659"/>
    </row>
    <row r="193" spans="1:30" ht="14.25">
      <c r="A193" s="395"/>
      <c r="B193" s="378" t="s">
        <v>102</v>
      </c>
      <c r="C193" s="361">
        <v>0</v>
      </c>
      <c r="D193" s="383">
        <v>0</v>
      </c>
      <c r="E193" s="384">
        <v>0</v>
      </c>
      <c r="F193" s="384">
        <v>0</v>
      </c>
      <c r="G193" s="384">
        <v>0</v>
      </c>
      <c r="H193" s="384">
        <v>0</v>
      </c>
      <c r="I193" s="384">
        <v>0</v>
      </c>
      <c r="J193" s="385">
        <v>0</v>
      </c>
      <c r="K193" s="382">
        <v>0</v>
      </c>
      <c r="L193" s="383">
        <v>0</v>
      </c>
      <c r="M193" s="385">
        <v>0</v>
      </c>
      <c r="N193" s="382">
        <v>0</v>
      </c>
      <c r="O193" s="383">
        <v>0</v>
      </c>
      <c r="P193" s="385">
        <v>0</v>
      </c>
      <c r="Q193" s="386">
        <v>0</v>
      </c>
      <c r="R193" s="386">
        <v>0</v>
      </c>
      <c r="S193" s="383">
        <v>0</v>
      </c>
      <c r="T193" s="382"/>
      <c r="U193" s="387">
        <v>0</v>
      </c>
      <c r="V193" s="387">
        <v>0</v>
      </c>
      <c r="W193" s="525">
        <f t="shared" si="4"/>
        <v>0</v>
      </c>
      <c r="X193" s="386">
        <v>0</v>
      </c>
      <c r="Y193" s="388">
        <v>0</v>
      </c>
      <c r="Z193" s="376">
        <v>0</v>
      </c>
      <c r="AA193" s="382">
        <v>0</v>
      </c>
      <c r="AB193" s="382">
        <v>0</v>
      </c>
      <c r="AC193" s="433"/>
      <c r="AD193" s="377" t="s">
        <v>102</v>
      </c>
    </row>
    <row r="194" spans="1:30" ht="14.25">
      <c r="A194" s="395"/>
      <c r="B194" s="378" t="s">
        <v>101</v>
      </c>
      <c r="C194" s="361">
        <v>0</v>
      </c>
      <c r="D194" s="383">
        <v>0</v>
      </c>
      <c r="E194" s="384">
        <v>0</v>
      </c>
      <c r="F194" s="384">
        <v>0</v>
      </c>
      <c r="G194" s="384">
        <v>0</v>
      </c>
      <c r="H194" s="384">
        <v>0</v>
      </c>
      <c r="I194" s="384">
        <v>0</v>
      </c>
      <c r="J194" s="385">
        <v>0</v>
      </c>
      <c r="K194" s="382">
        <v>0</v>
      </c>
      <c r="L194" s="383">
        <v>0</v>
      </c>
      <c r="M194" s="385">
        <v>0</v>
      </c>
      <c r="N194" s="382">
        <v>0</v>
      </c>
      <c r="O194" s="383">
        <v>0</v>
      </c>
      <c r="P194" s="385">
        <v>0</v>
      </c>
      <c r="Q194" s="386">
        <v>0</v>
      </c>
      <c r="R194" s="386">
        <v>0</v>
      </c>
      <c r="S194" s="383">
        <v>0</v>
      </c>
      <c r="T194" s="382"/>
      <c r="U194" s="387">
        <v>0</v>
      </c>
      <c r="V194" s="387">
        <v>0</v>
      </c>
      <c r="W194" s="525">
        <f t="shared" si="4"/>
        <v>0</v>
      </c>
      <c r="X194" s="386">
        <v>0</v>
      </c>
      <c r="Y194" s="388">
        <v>0</v>
      </c>
      <c r="Z194" s="376">
        <v>0</v>
      </c>
      <c r="AA194" s="382">
        <v>0</v>
      </c>
      <c r="AB194" s="382">
        <v>0</v>
      </c>
      <c r="AC194" s="433"/>
      <c r="AD194" s="377" t="s">
        <v>101</v>
      </c>
    </row>
    <row r="195" spans="1:30" ht="10.5" customHeight="1">
      <c r="A195" s="395"/>
      <c r="B195" s="378"/>
      <c r="C195" s="361"/>
      <c r="D195" s="383"/>
      <c r="E195" s="384"/>
      <c r="F195" s="384"/>
      <c r="G195" s="384"/>
      <c r="H195" s="384"/>
      <c r="I195" s="384"/>
      <c r="J195" s="385"/>
      <c r="K195" s="382"/>
      <c r="L195" s="383"/>
      <c r="M195" s="385"/>
      <c r="N195" s="382"/>
      <c r="O195" s="383"/>
      <c r="P195" s="385"/>
      <c r="Q195" s="386"/>
      <c r="R195" s="386"/>
      <c r="S195" s="383"/>
      <c r="T195" s="382"/>
      <c r="U195" s="387"/>
      <c r="V195" s="387"/>
      <c r="W195" s="525">
        <f t="shared" si="4"/>
        <v>0</v>
      </c>
      <c r="X195" s="386"/>
      <c r="Y195" s="388"/>
      <c r="Z195" s="376"/>
      <c r="AA195" s="382"/>
      <c r="AB195" s="382"/>
      <c r="AC195" s="433"/>
      <c r="AD195" s="377"/>
    </row>
    <row r="196" spans="1:30" ht="14.25">
      <c r="A196" s="659" t="s">
        <v>100</v>
      </c>
      <c r="B196" s="660"/>
      <c r="C196" s="430">
        <v>42</v>
      </c>
      <c r="D196" s="390">
        <v>7</v>
      </c>
      <c r="E196" s="391">
        <v>0</v>
      </c>
      <c r="F196" s="391">
        <v>7</v>
      </c>
      <c r="G196" s="391">
        <v>0</v>
      </c>
      <c r="H196" s="391">
        <v>0</v>
      </c>
      <c r="I196" s="391">
        <v>0</v>
      </c>
      <c r="J196" s="392">
        <v>0</v>
      </c>
      <c r="K196" s="389">
        <v>6</v>
      </c>
      <c r="L196" s="390">
        <v>0</v>
      </c>
      <c r="M196" s="392">
        <v>0</v>
      </c>
      <c r="N196" s="389">
        <v>1</v>
      </c>
      <c r="O196" s="390">
        <v>28</v>
      </c>
      <c r="P196" s="392">
        <v>0</v>
      </c>
      <c r="Q196" s="393">
        <v>0</v>
      </c>
      <c r="R196" s="393">
        <v>0</v>
      </c>
      <c r="S196" s="390">
        <v>0</v>
      </c>
      <c r="T196" s="389"/>
      <c r="U196" s="394">
        <v>0</v>
      </c>
      <c r="V196" s="394">
        <v>0</v>
      </c>
      <c r="W196" s="526">
        <f t="shared" si="4"/>
        <v>28</v>
      </c>
      <c r="X196" s="393">
        <v>7</v>
      </c>
      <c r="Y196" s="397">
        <v>16.7</v>
      </c>
      <c r="Z196" s="432">
        <v>66.7</v>
      </c>
      <c r="AA196" s="389">
        <v>1</v>
      </c>
      <c r="AB196" s="389">
        <v>7</v>
      </c>
      <c r="AC196" s="658" t="s">
        <v>100</v>
      </c>
      <c r="AD196" s="659"/>
    </row>
    <row r="197" spans="1:30" ht="14.25">
      <c r="A197" s="395"/>
      <c r="B197" s="378" t="s">
        <v>99</v>
      </c>
      <c r="C197" s="361">
        <v>42</v>
      </c>
      <c r="D197" s="383">
        <v>7</v>
      </c>
      <c r="E197" s="384">
        <v>0</v>
      </c>
      <c r="F197" s="384">
        <v>7</v>
      </c>
      <c r="G197" s="384">
        <v>0</v>
      </c>
      <c r="H197" s="384">
        <v>0</v>
      </c>
      <c r="I197" s="384">
        <v>0</v>
      </c>
      <c r="J197" s="385">
        <v>0</v>
      </c>
      <c r="K197" s="382">
        <v>6</v>
      </c>
      <c r="L197" s="383">
        <v>0</v>
      </c>
      <c r="M197" s="385">
        <v>0</v>
      </c>
      <c r="N197" s="382">
        <v>1</v>
      </c>
      <c r="O197" s="383">
        <v>28</v>
      </c>
      <c r="P197" s="385">
        <v>0</v>
      </c>
      <c r="Q197" s="386">
        <v>0</v>
      </c>
      <c r="R197" s="386">
        <v>0</v>
      </c>
      <c r="S197" s="383">
        <v>0</v>
      </c>
      <c r="T197" s="382"/>
      <c r="U197" s="387">
        <v>0</v>
      </c>
      <c r="V197" s="387">
        <v>0</v>
      </c>
      <c r="W197" s="525">
        <f t="shared" si="4"/>
        <v>28</v>
      </c>
      <c r="X197" s="386">
        <v>7</v>
      </c>
      <c r="Y197" s="366">
        <v>16.6666666666667</v>
      </c>
      <c r="Z197" s="376">
        <v>66.6666666666667</v>
      </c>
      <c r="AA197" s="382">
        <v>1</v>
      </c>
      <c r="AB197" s="382">
        <v>7</v>
      </c>
      <c r="AC197" s="433"/>
      <c r="AD197" s="377" t="s">
        <v>99</v>
      </c>
    </row>
    <row r="198" spans="1:30" ht="10.5" customHeight="1">
      <c r="A198" s="395"/>
      <c r="B198" s="378"/>
      <c r="C198" s="361"/>
      <c r="D198" s="383"/>
      <c r="E198" s="384"/>
      <c r="F198" s="384"/>
      <c r="G198" s="384"/>
      <c r="H198" s="384"/>
      <c r="I198" s="384"/>
      <c r="J198" s="385"/>
      <c r="K198" s="382"/>
      <c r="L198" s="383"/>
      <c r="M198" s="385"/>
      <c r="N198" s="382"/>
      <c r="O198" s="383"/>
      <c r="P198" s="385"/>
      <c r="Q198" s="386"/>
      <c r="R198" s="386"/>
      <c r="S198" s="383"/>
      <c r="T198" s="382"/>
      <c r="U198" s="387"/>
      <c r="V198" s="387"/>
      <c r="W198" s="525"/>
      <c r="X198" s="386"/>
      <c r="Y198" s="388"/>
      <c r="Z198" s="376"/>
      <c r="AA198" s="382"/>
      <c r="AB198" s="382"/>
      <c r="AC198" s="433"/>
      <c r="AD198" s="377"/>
    </row>
    <row r="199" spans="1:30" ht="14.25">
      <c r="A199" s="659" t="s">
        <v>98</v>
      </c>
      <c r="B199" s="660"/>
      <c r="C199" s="430">
        <v>0</v>
      </c>
      <c r="D199" s="390">
        <v>0</v>
      </c>
      <c r="E199" s="391">
        <v>0</v>
      </c>
      <c r="F199" s="391">
        <v>0</v>
      </c>
      <c r="G199" s="391">
        <v>0</v>
      </c>
      <c r="H199" s="391">
        <v>0</v>
      </c>
      <c r="I199" s="391">
        <v>0</v>
      </c>
      <c r="J199" s="392">
        <v>0</v>
      </c>
      <c r="K199" s="389">
        <v>0</v>
      </c>
      <c r="L199" s="390">
        <v>0</v>
      </c>
      <c r="M199" s="392">
        <v>0</v>
      </c>
      <c r="N199" s="389">
        <v>0</v>
      </c>
      <c r="O199" s="390">
        <v>0</v>
      </c>
      <c r="P199" s="392">
        <v>0</v>
      </c>
      <c r="Q199" s="393">
        <v>0</v>
      </c>
      <c r="R199" s="393">
        <v>0</v>
      </c>
      <c r="S199" s="390">
        <v>0</v>
      </c>
      <c r="T199" s="389"/>
      <c r="U199" s="394">
        <v>0</v>
      </c>
      <c r="V199" s="394">
        <v>0</v>
      </c>
      <c r="W199" s="525">
        <f t="shared" si="4"/>
        <v>0</v>
      </c>
      <c r="X199" s="393">
        <v>0</v>
      </c>
      <c r="Y199" s="397">
        <v>0</v>
      </c>
      <c r="Z199" s="432">
        <v>0</v>
      </c>
      <c r="AA199" s="389">
        <v>0</v>
      </c>
      <c r="AB199" s="389">
        <v>0</v>
      </c>
      <c r="AC199" s="658" t="s">
        <v>98</v>
      </c>
      <c r="AD199" s="659"/>
    </row>
    <row r="200" spans="1:30" ht="14.25">
      <c r="A200" s="395"/>
      <c r="B200" s="398" t="s">
        <v>97</v>
      </c>
      <c r="C200" s="361">
        <v>0</v>
      </c>
      <c r="D200" s="383">
        <v>0</v>
      </c>
      <c r="E200" s="384">
        <v>0</v>
      </c>
      <c r="F200" s="384">
        <v>0</v>
      </c>
      <c r="G200" s="384">
        <v>0</v>
      </c>
      <c r="H200" s="384">
        <v>0</v>
      </c>
      <c r="I200" s="384">
        <v>0</v>
      </c>
      <c r="J200" s="385">
        <v>0</v>
      </c>
      <c r="K200" s="382">
        <v>0</v>
      </c>
      <c r="L200" s="383">
        <v>0</v>
      </c>
      <c r="M200" s="385">
        <v>0</v>
      </c>
      <c r="N200" s="382">
        <v>0</v>
      </c>
      <c r="O200" s="383">
        <v>0</v>
      </c>
      <c r="P200" s="385">
        <v>0</v>
      </c>
      <c r="Q200" s="386">
        <v>0</v>
      </c>
      <c r="R200" s="386">
        <v>0</v>
      </c>
      <c r="S200" s="383">
        <v>0</v>
      </c>
      <c r="T200" s="382"/>
      <c r="U200" s="387">
        <v>0</v>
      </c>
      <c r="V200" s="387">
        <v>0</v>
      </c>
      <c r="W200" s="525">
        <f t="shared" si="4"/>
        <v>0</v>
      </c>
      <c r="X200" s="386">
        <v>0</v>
      </c>
      <c r="Y200" s="366">
        <v>0</v>
      </c>
      <c r="Z200" s="376">
        <v>0</v>
      </c>
      <c r="AA200" s="382">
        <v>0</v>
      </c>
      <c r="AB200" s="382">
        <v>0</v>
      </c>
      <c r="AC200" s="433"/>
      <c r="AD200" s="399" t="s">
        <v>97</v>
      </c>
    </row>
    <row r="201" spans="1:30" ht="10.5" customHeight="1">
      <c r="A201" s="395"/>
      <c r="B201" s="398"/>
      <c r="C201" s="361">
        <v>0</v>
      </c>
      <c r="D201" s="383"/>
      <c r="E201" s="384"/>
      <c r="F201" s="384"/>
      <c r="G201" s="384"/>
      <c r="H201" s="384"/>
      <c r="I201" s="384"/>
      <c r="J201" s="385"/>
      <c r="K201" s="382"/>
      <c r="L201" s="383"/>
      <c r="M201" s="385"/>
      <c r="N201" s="382"/>
      <c r="O201" s="383"/>
      <c r="P201" s="385"/>
      <c r="Q201" s="386"/>
      <c r="R201" s="386"/>
      <c r="S201" s="383"/>
      <c r="T201" s="382"/>
      <c r="U201" s="387"/>
      <c r="V201" s="387"/>
      <c r="W201" s="525">
        <f t="shared" si="4"/>
        <v>0</v>
      </c>
      <c r="X201" s="386"/>
      <c r="Y201" s="388"/>
      <c r="Z201" s="376"/>
      <c r="AA201" s="382"/>
      <c r="AB201" s="382"/>
      <c r="AC201" s="433"/>
      <c r="AD201" s="399"/>
    </row>
    <row r="202" spans="1:30" ht="14.25">
      <c r="A202" s="659" t="s">
        <v>96</v>
      </c>
      <c r="B202" s="660"/>
      <c r="C202" s="430">
        <v>0</v>
      </c>
      <c r="D202" s="390">
        <v>0</v>
      </c>
      <c r="E202" s="391">
        <v>0</v>
      </c>
      <c r="F202" s="391">
        <v>0</v>
      </c>
      <c r="G202" s="391">
        <v>0</v>
      </c>
      <c r="H202" s="391">
        <v>0</v>
      </c>
      <c r="I202" s="391">
        <v>0</v>
      </c>
      <c r="J202" s="392">
        <v>0</v>
      </c>
      <c r="K202" s="389">
        <v>0</v>
      </c>
      <c r="L202" s="390">
        <v>0</v>
      </c>
      <c r="M202" s="392">
        <v>0</v>
      </c>
      <c r="N202" s="389">
        <v>0</v>
      </c>
      <c r="O202" s="390">
        <v>0</v>
      </c>
      <c r="P202" s="392">
        <v>0</v>
      </c>
      <c r="Q202" s="393">
        <v>0</v>
      </c>
      <c r="R202" s="393">
        <v>0</v>
      </c>
      <c r="S202" s="390">
        <v>0</v>
      </c>
      <c r="T202" s="389"/>
      <c r="U202" s="394">
        <v>0</v>
      </c>
      <c r="V202" s="394">
        <v>0</v>
      </c>
      <c r="W202" s="525">
        <f t="shared" si="4"/>
        <v>0</v>
      </c>
      <c r="X202" s="393">
        <v>0</v>
      </c>
      <c r="Y202" s="397">
        <v>0</v>
      </c>
      <c r="Z202" s="432">
        <v>0</v>
      </c>
      <c r="AA202" s="389">
        <v>0</v>
      </c>
      <c r="AB202" s="389">
        <v>0</v>
      </c>
      <c r="AC202" s="658" t="s">
        <v>96</v>
      </c>
      <c r="AD202" s="659"/>
    </row>
    <row r="203" spans="1:30" ht="14.25">
      <c r="A203" s="395"/>
      <c r="B203" s="398" t="s">
        <v>95</v>
      </c>
      <c r="C203" s="361">
        <v>0</v>
      </c>
      <c r="D203" s="383">
        <v>0</v>
      </c>
      <c r="E203" s="384">
        <v>0</v>
      </c>
      <c r="F203" s="384">
        <v>0</v>
      </c>
      <c r="G203" s="384">
        <v>0</v>
      </c>
      <c r="H203" s="384">
        <v>0</v>
      </c>
      <c r="I203" s="384">
        <v>0</v>
      </c>
      <c r="J203" s="385">
        <v>0</v>
      </c>
      <c r="K203" s="382">
        <v>0</v>
      </c>
      <c r="L203" s="383">
        <v>0</v>
      </c>
      <c r="M203" s="385">
        <v>0</v>
      </c>
      <c r="N203" s="382">
        <v>0</v>
      </c>
      <c r="O203" s="383">
        <v>0</v>
      </c>
      <c r="P203" s="385">
        <v>0</v>
      </c>
      <c r="Q203" s="386">
        <v>0</v>
      </c>
      <c r="R203" s="386">
        <v>0</v>
      </c>
      <c r="S203" s="383">
        <v>0</v>
      </c>
      <c r="T203" s="382"/>
      <c r="U203" s="387">
        <v>0</v>
      </c>
      <c r="V203" s="387">
        <v>0</v>
      </c>
      <c r="W203" s="525">
        <f t="shared" si="4"/>
        <v>0</v>
      </c>
      <c r="X203" s="386">
        <v>0</v>
      </c>
      <c r="Y203" s="366">
        <v>0</v>
      </c>
      <c r="Z203" s="376">
        <v>0</v>
      </c>
      <c r="AA203" s="382">
        <v>0</v>
      </c>
      <c r="AB203" s="382">
        <v>0</v>
      </c>
      <c r="AC203" s="433"/>
      <c r="AD203" s="399" t="s">
        <v>95</v>
      </c>
    </row>
    <row r="204" spans="1:30" ht="10.5" customHeight="1">
      <c r="A204" s="395"/>
      <c r="B204" s="398"/>
      <c r="C204" s="361"/>
      <c r="D204" s="383"/>
      <c r="E204" s="384"/>
      <c r="F204" s="384"/>
      <c r="G204" s="384"/>
      <c r="H204" s="384"/>
      <c r="I204" s="384"/>
      <c r="J204" s="385"/>
      <c r="K204" s="382"/>
      <c r="L204" s="383"/>
      <c r="M204" s="385"/>
      <c r="N204" s="382"/>
      <c r="O204" s="383"/>
      <c r="P204" s="385"/>
      <c r="Q204" s="386"/>
      <c r="R204" s="386"/>
      <c r="S204" s="383"/>
      <c r="T204" s="382"/>
      <c r="U204" s="387"/>
      <c r="V204" s="387"/>
      <c r="W204" s="525">
        <f t="shared" si="4"/>
        <v>0</v>
      </c>
      <c r="X204" s="386"/>
      <c r="Y204" s="388"/>
      <c r="Z204" s="376"/>
      <c r="AA204" s="382"/>
      <c r="AB204" s="382"/>
      <c r="AC204" s="433"/>
      <c r="AD204" s="399"/>
    </row>
    <row r="205" spans="1:30" ht="14.25">
      <c r="A205" s="659" t="s">
        <v>94</v>
      </c>
      <c r="B205" s="660"/>
      <c r="C205" s="430">
        <v>0</v>
      </c>
      <c r="D205" s="390">
        <v>0</v>
      </c>
      <c r="E205" s="391">
        <v>0</v>
      </c>
      <c r="F205" s="391">
        <v>0</v>
      </c>
      <c r="G205" s="391">
        <v>0</v>
      </c>
      <c r="H205" s="391">
        <v>0</v>
      </c>
      <c r="I205" s="391">
        <v>0</v>
      </c>
      <c r="J205" s="392">
        <v>0</v>
      </c>
      <c r="K205" s="389">
        <v>0</v>
      </c>
      <c r="L205" s="390">
        <v>0</v>
      </c>
      <c r="M205" s="392">
        <v>0</v>
      </c>
      <c r="N205" s="389">
        <v>0</v>
      </c>
      <c r="O205" s="390">
        <v>0</v>
      </c>
      <c r="P205" s="392">
        <v>0</v>
      </c>
      <c r="Q205" s="393">
        <v>0</v>
      </c>
      <c r="R205" s="393">
        <v>0</v>
      </c>
      <c r="S205" s="390">
        <v>0</v>
      </c>
      <c r="T205" s="389"/>
      <c r="U205" s="394">
        <v>0</v>
      </c>
      <c r="V205" s="394">
        <v>0</v>
      </c>
      <c r="W205" s="525">
        <f t="shared" si="4"/>
        <v>0</v>
      </c>
      <c r="X205" s="393">
        <v>0</v>
      </c>
      <c r="Y205" s="397">
        <v>0</v>
      </c>
      <c r="Z205" s="432">
        <v>0</v>
      </c>
      <c r="AA205" s="389">
        <v>0</v>
      </c>
      <c r="AB205" s="389">
        <v>0</v>
      </c>
      <c r="AC205" s="658" t="s">
        <v>94</v>
      </c>
      <c r="AD205" s="659"/>
    </row>
    <row r="206" spans="1:30" ht="14.25">
      <c r="A206" s="395"/>
      <c r="B206" s="398" t="s">
        <v>93</v>
      </c>
      <c r="C206" s="361">
        <v>0</v>
      </c>
      <c r="D206" s="383">
        <v>0</v>
      </c>
      <c r="E206" s="384">
        <v>0</v>
      </c>
      <c r="F206" s="384">
        <v>0</v>
      </c>
      <c r="G206" s="384">
        <v>0</v>
      </c>
      <c r="H206" s="384">
        <v>0</v>
      </c>
      <c r="I206" s="384">
        <v>0</v>
      </c>
      <c r="J206" s="385">
        <v>0</v>
      </c>
      <c r="K206" s="382">
        <v>0</v>
      </c>
      <c r="L206" s="383">
        <v>0</v>
      </c>
      <c r="M206" s="385">
        <v>0</v>
      </c>
      <c r="N206" s="382">
        <v>0</v>
      </c>
      <c r="O206" s="383">
        <v>0</v>
      </c>
      <c r="P206" s="385">
        <v>0</v>
      </c>
      <c r="Q206" s="386">
        <v>0</v>
      </c>
      <c r="R206" s="386">
        <v>0</v>
      </c>
      <c r="S206" s="383">
        <v>0</v>
      </c>
      <c r="T206" s="382"/>
      <c r="U206" s="387">
        <v>0</v>
      </c>
      <c r="V206" s="387">
        <v>0</v>
      </c>
      <c r="W206" s="525">
        <f t="shared" si="4"/>
        <v>0</v>
      </c>
      <c r="X206" s="386">
        <v>0</v>
      </c>
      <c r="Y206" s="366">
        <v>0</v>
      </c>
      <c r="Z206" s="376">
        <v>0</v>
      </c>
      <c r="AA206" s="382">
        <v>0</v>
      </c>
      <c r="AB206" s="382">
        <v>0</v>
      </c>
      <c r="AC206" s="433"/>
      <c r="AD206" s="399" t="s">
        <v>93</v>
      </c>
    </row>
    <row r="207" spans="1:30" ht="10.5" customHeight="1">
      <c r="A207" s="395"/>
      <c r="B207" s="398"/>
      <c r="C207" s="361"/>
      <c r="D207" s="383"/>
      <c r="E207" s="384"/>
      <c r="F207" s="384"/>
      <c r="G207" s="384"/>
      <c r="H207" s="384"/>
      <c r="I207" s="384"/>
      <c r="J207" s="385"/>
      <c r="K207" s="382"/>
      <c r="L207" s="383"/>
      <c r="M207" s="385"/>
      <c r="N207" s="382"/>
      <c r="O207" s="383"/>
      <c r="P207" s="385"/>
      <c r="Q207" s="386"/>
      <c r="R207" s="386"/>
      <c r="S207" s="383"/>
      <c r="T207" s="382"/>
      <c r="U207" s="387"/>
      <c r="V207" s="387"/>
      <c r="W207" s="323"/>
      <c r="X207" s="386"/>
      <c r="Y207" s="388"/>
      <c r="Z207" s="376"/>
      <c r="AA207" s="382"/>
      <c r="AB207" s="382"/>
      <c r="AC207" s="433"/>
      <c r="AD207" s="399"/>
    </row>
    <row r="208" spans="1:30" ht="14.25">
      <c r="A208" s="659" t="s">
        <v>92</v>
      </c>
      <c r="B208" s="660"/>
      <c r="C208" s="430">
        <v>17</v>
      </c>
      <c r="D208" s="390">
        <v>5</v>
      </c>
      <c r="E208" s="391">
        <v>1</v>
      </c>
      <c r="F208" s="391">
        <v>4</v>
      </c>
      <c r="G208" s="391">
        <v>0</v>
      </c>
      <c r="H208" s="391">
        <v>0</v>
      </c>
      <c r="I208" s="391">
        <v>0</v>
      </c>
      <c r="J208" s="392">
        <v>0</v>
      </c>
      <c r="K208" s="389">
        <v>5</v>
      </c>
      <c r="L208" s="390">
        <v>0</v>
      </c>
      <c r="M208" s="392">
        <v>0</v>
      </c>
      <c r="N208" s="389">
        <v>0</v>
      </c>
      <c r="O208" s="390">
        <v>6</v>
      </c>
      <c r="P208" s="392">
        <v>1</v>
      </c>
      <c r="Q208" s="393">
        <v>0</v>
      </c>
      <c r="R208" s="393">
        <v>0</v>
      </c>
      <c r="S208" s="390">
        <v>0</v>
      </c>
      <c r="T208" s="389"/>
      <c r="U208" s="394">
        <v>0</v>
      </c>
      <c r="V208" s="394">
        <v>0</v>
      </c>
      <c r="W208" s="526">
        <f t="shared" si="4"/>
        <v>7</v>
      </c>
      <c r="X208" s="393">
        <v>2</v>
      </c>
      <c r="Y208" s="397">
        <v>29.4</v>
      </c>
      <c r="Z208" s="432">
        <v>41.2</v>
      </c>
      <c r="AA208" s="389">
        <v>1</v>
      </c>
      <c r="AB208" s="389">
        <v>4</v>
      </c>
      <c r="AC208" s="658" t="s">
        <v>92</v>
      </c>
      <c r="AD208" s="659"/>
    </row>
    <row r="209" spans="1:30" ht="14.25">
      <c r="A209" s="395"/>
      <c r="B209" s="398" t="s">
        <v>91</v>
      </c>
      <c r="C209" s="361">
        <v>0</v>
      </c>
      <c r="D209" s="383">
        <v>0</v>
      </c>
      <c r="E209" s="384">
        <v>0</v>
      </c>
      <c r="F209" s="384">
        <v>0</v>
      </c>
      <c r="G209" s="384">
        <v>0</v>
      </c>
      <c r="H209" s="384">
        <v>0</v>
      </c>
      <c r="I209" s="384">
        <v>0</v>
      </c>
      <c r="J209" s="385">
        <v>0</v>
      </c>
      <c r="K209" s="382">
        <v>0</v>
      </c>
      <c r="L209" s="383">
        <v>0</v>
      </c>
      <c r="M209" s="385">
        <v>0</v>
      </c>
      <c r="N209" s="382">
        <v>0</v>
      </c>
      <c r="O209" s="383">
        <v>0</v>
      </c>
      <c r="P209" s="385">
        <v>0</v>
      </c>
      <c r="Q209" s="386">
        <v>0</v>
      </c>
      <c r="R209" s="386">
        <v>0</v>
      </c>
      <c r="S209" s="383">
        <v>0</v>
      </c>
      <c r="T209" s="382"/>
      <c r="U209" s="387">
        <v>0</v>
      </c>
      <c r="V209" s="387">
        <v>0</v>
      </c>
      <c r="W209" s="525">
        <f t="shared" si="4"/>
        <v>0</v>
      </c>
      <c r="X209" s="386">
        <v>0</v>
      </c>
      <c r="Y209" s="366">
        <v>0</v>
      </c>
      <c r="Z209" s="376">
        <v>0</v>
      </c>
      <c r="AA209" s="382">
        <v>0</v>
      </c>
      <c r="AB209" s="382">
        <v>0</v>
      </c>
      <c r="AC209" s="433"/>
      <c r="AD209" s="399" t="s">
        <v>91</v>
      </c>
    </row>
    <row r="210" spans="1:30" ht="14.25">
      <c r="A210" s="395"/>
      <c r="B210" s="398" t="s">
        <v>90</v>
      </c>
      <c r="C210" s="361">
        <v>0</v>
      </c>
      <c r="D210" s="383">
        <v>0</v>
      </c>
      <c r="E210" s="384">
        <v>0</v>
      </c>
      <c r="F210" s="384">
        <v>0</v>
      </c>
      <c r="G210" s="384">
        <v>0</v>
      </c>
      <c r="H210" s="384">
        <v>0</v>
      </c>
      <c r="I210" s="384">
        <v>0</v>
      </c>
      <c r="J210" s="385">
        <v>0</v>
      </c>
      <c r="K210" s="382">
        <v>0</v>
      </c>
      <c r="L210" s="383">
        <v>0</v>
      </c>
      <c r="M210" s="385">
        <v>0</v>
      </c>
      <c r="N210" s="382">
        <v>0</v>
      </c>
      <c r="O210" s="383">
        <v>0</v>
      </c>
      <c r="P210" s="385">
        <v>0</v>
      </c>
      <c r="Q210" s="386">
        <v>0</v>
      </c>
      <c r="R210" s="386">
        <v>0</v>
      </c>
      <c r="S210" s="383">
        <v>0</v>
      </c>
      <c r="T210" s="382"/>
      <c r="U210" s="387">
        <v>0</v>
      </c>
      <c r="V210" s="387">
        <v>0</v>
      </c>
      <c r="W210" s="525">
        <f t="shared" si="4"/>
        <v>0</v>
      </c>
      <c r="X210" s="386">
        <v>0</v>
      </c>
      <c r="Y210" s="366">
        <v>0</v>
      </c>
      <c r="Z210" s="376">
        <v>0</v>
      </c>
      <c r="AA210" s="382">
        <v>0</v>
      </c>
      <c r="AB210" s="382">
        <v>0</v>
      </c>
      <c r="AC210" s="433"/>
      <c r="AD210" s="399" t="s">
        <v>90</v>
      </c>
    </row>
    <row r="211" spans="1:30" ht="14.25">
      <c r="A211" s="395"/>
      <c r="B211" s="398" t="s">
        <v>89</v>
      </c>
      <c r="C211" s="361">
        <v>17</v>
      </c>
      <c r="D211" s="383">
        <v>5</v>
      </c>
      <c r="E211" s="384">
        <v>1</v>
      </c>
      <c r="F211" s="384">
        <v>4</v>
      </c>
      <c r="G211" s="384">
        <v>0</v>
      </c>
      <c r="H211" s="384">
        <v>0</v>
      </c>
      <c r="I211" s="384">
        <v>0</v>
      </c>
      <c r="J211" s="385">
        <v>0</v>
      </c>
      <c r="K211" s="382">
        <v>5</v>
      </c>
      <c r="L211" s="383">
        <v>0</v>
      </c>
      <c r="M211" s="385">
        <v>0</v>
      </c>
      <c r="N211" s="382">
        <v>0</v>
      </c>
      <c r="O211" s="383">
        <v>6</v>
      </c>
      <c r="P211" s="385">
        <v>1</v>
      </c>
      <c r="Q211" s="386">
        <v>0</v>
      </c>
      <c r="R211" s="386">
        <v>0</v>
      </c>
      <c r="S211" s="383">
        <v>0</v>
      </c>
      <c r="T211" s="382"/>
      <c r="U211" s="387">
        <v>0</v>
      </c>
      <c r="V211" s="387">
        <v>0</v>
      </c>
      <c r="W211" s="525">
        <f t="shared" si="4"/>
        <v>7</v>
      </c>
      <c r="X211" s="386">
        <v>2</v>
      </c>
      <c r="Y211" s="366">
        <v>29.411764705882401</v>
      </c>
      <c r="Z211" s="376">
        <v>41.176470588235297</v>
      </c>
      <c r="AA211" s="382">
        <v>1</v>
      </c>
      <c r="AB211" s="382">
        <v>4</v>
      </c>
      <c r="AC211" s="433"/>
      <c r="AD211" s="399" t="s">
        <v>89</v>
      </c>
    </row>
    <row r="212" spans="1:30" ht="14.25">
      <c r="A212" s="395"/>
      <c r="B212" s="398" t="s">
        <v>166</v>
      </c>
      <c r="C212" s="361">
        <v>0</v>
      </c>
      <c r="D212" s="383">
        <v>0</v>
      </c>
      <c r="E212" s="384">
        <v>0</v>
      </c>
      <c r="F212" s="384">
        <v>0</v>
      </c>
      <c r="G212" s="384">
        <v>0</v>
      </c>
      <c r="H212" s="384">
        <v>0</v>
      </c>
      <c r="I212" s="384">
        <v>0</v>
      </c>
      <c r="J212" s="385">
        <v>0</v>
      </c>
      <c r="K212" s="382">
        <v>0</v>
      </c>
      <c r="L212" s="383">
        <v>0</v>
      </c>
      <c r="M212" s="385">
        <v>0</v>
      </c>
      <c r="N212" s="382">
        <v>0</v>
      </c>
      <c r="O212" s="383">
        <v>0</v>
      </c>
      <c r="P212" s="385">
        <v>0</v>
      </c>
      <c r="Q212" s="386">
        <v>0</v>
      </c>
      <c r="R212" s="386">
        <v>0</v>
      </c>
      <c r="S212" s="383">
        <v>0</v>
      </c>
      <c r="T212" s="382"/>
      <c r="U212" s="387">
        <v>0</v>
      </c>
      <c r="V212" s="387">
        <v>0</v>
      </c>
      <c r="W212" s="525">
        <f t="shared" si="4"/>
        <v>0</v>
      </c>
      <c r="X212" s="386">
        <v>0</v>
      </c>
      <c r="Y212" s="366">
        <v>0</v>
      </c>
      <c r="Z212" s="376">
        <v>0</v>
      </c>
      <c r="AA212" s="382">
        <v>0</v>
      </c>
      <c r="AB212" s="382">
        <v>0</v>
      </c>
      <c r="AC212" s="433"/>
      <c r="AD212" s="399" t="s">
        <v>166</v>
      </c>
    </row>
    <row r="213" spans="1:30" ht="10.5" customHeight="1">
      <c r="A213" s="395"/>
      <c r="B213" s="398"/>
      <c r="C213" s="361"/>
      <c r="D213" s="383"/>
      <c r="E213" s="384"/>
      <c r="F213" s="384"/>
      <c r="G213" s="384"/>
      <c r="H213" s="384"/>
      <c r="I213" s="384"/>
      <c r="J213" s="385"/>
      <c r="K213" s="382"/>
      <c r="L213" s="383"/>
      <c r="M213" s="385"/>
      <c r="N213" s="382"/>
      <c r="O213" s="383"/>
      <c r="P213" s="385"/>
      <c r="Q213" s="386"/>
      <c r="R213" s="386"/>
      <c r="S213" s="383"/>
      <c r="T213" s="382"/>
      <c r="U213" s="387"/>
      <c r="V213" s="387"/>
      <c r="W213" s="323"/>
      <c r="X213" s="386"/>
      <c r="Y213" s="388"/>
      <c r="Z213" s="376"/>
      <c r="AA213" s="382"/>
      <c r="AB213" s="382"/>
      <c r="AC213" s="433"/>
      <c r="AD213" s="399"/>
    </row>
    <row r="214" spans="1:30" ht="14.25">
      <c r="A214" s="659" t="s">
        <v>88</v>
      </c>
      <c r="B214" s="660"/>
      <c r="C214" s="430">
        <v>82</v>
      </c>
      <c r="D214" s="390">
        <v>26</v>
      </c>
      <c r="E214" s="391">
        <v>13</v>
      </c>
      <c r="F214" s="391">
        <v>13</v>
      </c>
      <c r="G214" s="391">
        <v>0</v>
      </c>
      <c r="H214" s="391">
        <v>0</v>
      </c>
      <c r="I214" s="391">
        <v>0</v>
      </c>
      <c r="J214" s="392">
        <v>0</v>
      </c>
      <c r="K214" s="389">
        <v>31</v>
      </c>
      <c r="L214" s="390">
        <v>1</v>
      </c>
      <c r="M214" s="392">
        <v>1</v>
      </c>
      <c r="N214" s="389">
        <v>2</v>
      </c>
      <c r="O214" s="390">
        <v>19</v>
      </c>
      <c r="P214" s="392">
        <v>0</v>
      </c>
      <c r="Q214" s="393">
        <v>0</v>
      </c>
      <c r="R214" s="393">
        <v>2</v>
      </c>
      <c r="S214" s="390">
        <v>0</v>
      </c>
      <c r="T214" s="389"/>
      <c r="U214" s="394">
        <v>1</v>
      </c>
      <c r="V214" s="394">
        <v>0</v>
      </c>
      <c r="W214" s="526">
        <f t="shared" si="4"/>
        <v>20</v>
      </c>
      <c r="X214" s="393">
        <v>8</v>
      </c>
      <c r="Y214" s="397">
        <v>31.7</v>
      </c>
      <c r="Z214" s="432">
        <v>24.4</v>
      </c>
      <c r="AA214" s="389">
        <v>14</v>
      </c>
      <c r="AB214" s="389">
        <v>13</v>
      </c>
      <c r="AC214" s="658" t="s">
        <v>88</v>
      </c>
      <c r="AD214" s="659"/>
    </row>
    <row r="215" spans="1:30" ht="14.25">
      <c r="A215" s="395"/>
      <c r="B215" s="398" t="s">
        <v>87</v>
      </c>
      <c r="C215" s="361">
        <v>47</v>
      </c>
      <c r="D215" s="383">
        <v>17</v>
      </c>
      <c r="E215" s="384">
        <v>8</v>
      </c>
      <c r="F215" s="384">
        <v>9</v>
      </c>
      <c r="G215" s="384">
        <v>0</v>
      </c>
      <c r="H215" s="384">
        <v>0</v>
      </c>
      <c r="I215" s="384">
        <v>0</v>
      </c>
      <c r="J215" s="385">
        <v>0</v>
      </c>
      <c r="K215" s="382">
        <v>21</v>
      </c>
      <c r="L215" s="383">
        <v>0</v>
      </c>
      <c r="M215" s="385">
        <v>0</v>
      </c>
      <c r="N215" s="382">
        <v>2</v>
      </c>
      <c r="O215" s="383">
        <v>6</v>
      </c>
      <c r="P215" s="385">
        <v>0</v>
      </c>
      <c r="Q215" s="386">
        <v>0</v>
      </c>
      <c r="R215" s="386">
        <v>1</v>
      </c>
      <c r="S215" s="383">
        <v>0</v>
      </c>
      <c r="T215" s="382"/>
      <c r="U215" s="387">
        <v>1</v>
      </c>
      <c r="V215" s="387">
        <v>0</v>
      </c>
      <c r="W215" s="525">
        <f t="shared" si="4"/>
        <v>7</v>
      </c>
      <c r="X215" s="386">
        <v>3</v>
      </c>
      <c r="Y215" s="366">
        <v>36.170212765957501</v>
      </c>
      <c r="Z215" s="376">
        <v>14.893617021276601</v>
      </c>
      <c r="AA215" s="382">
        <v>9</v>
      </c>
      <c r="AB215" s="382">
        <v>9</v>
      </c>
      <c r="AC215" s="433"/>
      <c r="AD215" s="399" t="s">
        <v>87</v>
      </c>
    </row>
    <row r="216" spans="1:30" ht="14.25">
      <c r="A216" s="395"/>
      <c r="B216" s="398" t="s">
        <v>86</v>
      </c>
      <c r="C216" s="361">
        <v>0</v>
      </c>
      <c r="D216" s="383">
        <v>0</v>
      </c>
      <c r="E216" s="384">
        <v>0</v>
      </c>
      <c r="F216" s="384">
        <v>0</v>
      </c>
      <c r="G216" s="384">
        <v>0</v>
      </c>
      <c r="H216" s="384">
        <v>0</v>
      </c>
      <c r="I216" s="384">
        <v>0</v>
      </c>
      <c r="J216" s="385">
        <v>0</v>
      </c>
      <c r="K216" s="382">
        <v>0</v>
      </c>
      <c r="L216" s="383">
        <v>0</v>
      </c>
      <c r="M216" s="385">
        <v>0</v>
      </c>
      <c r="N216" s="382">
        <v>0</v>
      </c>
      <c r="O216" s="383">
        <v>0</v>
      </c>
      <c r="P216" s="385">
        <v>0</v>
      </c>
      <c r="Q216" s="386">
        <v>0</v>
      </c>
      <c r="R216" s="386">
        <v>0</v>
      </c>
      <c r="S216" s="383">
        <v>0</v>
      </c>
      <c r="T216" s="382"/>
      <c r="U216" s="387">
        <v>0</v>
      </c>
      <c r="V216" s="387">
        <v>0</v>
      </c>
      <c r="W216" s="525">
        <f t="shared" si="4"/>
        <v>0</v>
      </c>
      <c r="X216" s="386">
        <v>0</v>
      </c>
      <c r="Y216" s="366">
        <v>0</v>
      </c>
      <c r="Z216" s="376">
        <v>0</v>
      </c>
      <c r="AA216" s="382">
        <v>0</v>
      </c>
      <c r="AB216" s="382">
        <v>0</v>
      </c>
      <c r="AC216" s="433"/>
      <c r="AD216" s="399" t="s">
        <v>86</v>
      </c>
    </row>
    <row r="217" spans="1:30" ht="14.25">
      <c r="A217" s="395"/>
      <c r="B217" s="398" t="s">
        <v>165</v>
      </c>
      <c r="C217" s="361">
        <v>35</v>
      </c>
      <c r="D217" s="383">
        <v>9</v>
      </c>
      <c r="E217" s="384">
        <v>5</v>
      </c>
      <c r="F217" s="384">
        <v>4</v>
      </c>
      <c r="G217" s="384">
        <v>0</v>
      </c>
      <c r="H217" s="384">
        <v>0</v>
      </c>
      <c r="I217" s="384">
        <v>0</v>
      </c>
      <c r="J217" s="385">
        <v>0</v>
      </c>
      <c r="K217" s="382">
        <v>10</v>
      </c>
      <c r="L217" s="383">
        <v>1</v>
      </c>
      <c r="M217" s="385">
        <v>1</v>
      </c>
      <c r="N217" s="382">
        <v>0</v>
      </c>
      <c r="O217" s="383">
        <v>13</v>
      </c>
      <c r="P217" s="385">
        <v>0</v>
      </c>
      <c r="Q217" s="386">
        <v>0</v>
      </c>
      <c r="R217" s="386">
        <v>1</v>
      </c>
      <c r="S217" s="383">
        <v>0</v>
      </c>
      <c r="T217" s="382"/>
      <c r="U217" s="387">
        <v>0</v>
      </c>
      <c r="V217" s="387">
        <v>0</v>
      </c>
      <c r="W217" s="525">
        <f t="shared" si="4"/>
        <v>13</v>
      </c>
      <c r="X217" s="386">
        <v>5</v>
      </c>
      <c r="Y217" s="366">
        <v>25.714285714285701</v>
      </c>
      <c r="Z217" s="376">
        <v>37.142857142857103</v>
      </c>
      <c r="AA217" s="382">
        <v>5</v>
      </c>
      <c r="AB217" s="382">
        <v>4</v>
      </c>
      <c r="AC217" s="433"/>
      <c r="AD217" s="399" t="s">
        <v>165</v>
      </c>
    </row>
    <row r="218" spans="1:30" ht="10.5" customHeight="1">
      <c r="A218" s="395"/>
      <c r="B218" s="398"/>
      <c r="C218" s="361"/>
      <c r="D218" s="383"/>
      <c r="E218" s="384"/>
      <c r="F218" s="384"/>
      <c r="G218" s="384"/>
      <c r="H218" s="384"/>
      <c r="I218" s="384"/>
      <c r="J218" s="385"/>
      <c r="K218" s="382"/>
      <c r="L218" s="383"/>
      <c r="M218" s="385"/>
      <c r="N218" s="382"/>
      <c r="O218" s="383"/>
      <c r="P218" s="385"/>
      <c r="Q218" s="386"/>
      <c r="R218" s="386"/>
      <c r="S218" s="383"/>
      <c r="T218" s="382"/>
      <c r="U218" s="387"/>
      <c r="V218" s="387"/>
      <c r="W218" s="323"/>
      <c r="X218" s="386"/>
      <c r="Y218" s="388"/>
      <c r="Z218" s="376"/>
      <c r="AA218" s="382"/>
      <c r="AB218" s="382"/>
      <c r="AC218" s="433"/>
      <c r="AD218" s="399"/>
    </row>
    <row r="219" spans="1:30" ht="14.25">
      <c r="A219" s="659" t="s">
        <v>85</v>
      </c>
      <c r="B219" s="660"/>
      <c r="C219" s="430">
        <v>208</v>
      </c>
      <c r="D219" s="390">
        <v>88</v>
      </c>
      <c r="E219" s="391">
        <v>56</v>
      </c>
      <c r="F219" s="391">
        <v>32</v>
      </c>
      <c r="G219" s="391">
        <v>0</v>
      </c>
      <c r="H219" s="391">
        <v>0</v>
      </c>
      <c r="I219" s="391">
        <v>0</v>
      </c>
      <c r="J219" s="392">
        <v>0</v>
      </c>
      <c r="K219" s="389">
        <v>84</v>
      </c>
      <c r="L219" s="390">
        <v>1</v>
      </c>
      <c r="M219" s="392">
        <v>1</v>
      </c>
      <c r="N219" s="389">
        <v>1</v>
      </c>
      <c r="O219" s="390">
        <v>27</v>
      </c>
      <c r="P219" s="392">
        <v>1</v>
      </c>
      <c r="Q219" s="393">
        <v>1</v>
      </c>
      <c r="R219" s="393">
        <v>4</v>
      </c>
      <c r="S219" s="390">
        <v>0</v>
      </c>
      <c r="T219" s="389"/>
      <c r="U219" s="394">
        <v>0</v>
      </c>
      <c r="V219" s="394">
        <v>1</v>
      </c>
      <c r="W219" s="526">
        <f t="shared" si="4"/>
        <v>29</v>
      </c>
      <c r="X219" s="393">
        <v>17</v>
      </c>
      <c r="Y219" s="397">
        <v>42.3</v>
      </c>
      <c r="Z219" s="432">
        <v>13.9</v>
      </c>
      <c r="AA219" s="389">
        <v>68</v>
      </c>
      <c r="AB219" s="389">
        <v>32</v>
      </c>
      <c r="AC219" s="658" t="s">
        <v>85</v>
      </c>
      <c r="AD219" s="659"/>
    </row>
    <row r="220" spans="1:30" ht="14.25">
      <c r="A220" s="395"/>
      <c r="B220" s="398" t="s">
        <v>84</v>
      </c>
      <c r="C220" s="361">
        <v>0</v>
      </c>
      <c r="D220" s="383">
        <v>0</v>
      </c>
      <c r="E220" s="384">
        <v>0</v>
      </c>
      <c r="F220" s="384">
        <v>0</v>
      </c>
      <c r="G220" s="384">
        <v>0</v>
      </c>
      <c r="H220" s="384">
        <v>0</v>
      </c>
      <c r="I220" s="384">
        <v>0</v>
      </c>
      <c r="J220" s="385">
        <v>0</v>
      </c>
      <c r="K220" s="382">
        <v>0</v>
      </c>
      <c r="L220" s="383">
        <v>0</v>
      </c>
      <c r="M220" s="385">
        <v>0</v>
      </c>
      <c r="N220" s="382">
        <v>0</v>
      </c>
      <c r="O220" s="383">
        <v>0</v>
      </c>
      <c r="P220" s="385">
        <v>0</v>
      </c>
      <c r="Q220" s="386">
        <v>0</v>
      </c>
      <c r="R220" s="386">
        <v>0</v>
      </c>
      <c r="S220" s="383">
        <v>0</v>
      </c>
      <c r="T220" s="382"/>
      <c r="U220" s="387">
        <v>0</v>
      </c>
      <c r="V220" s="387">
        <v>0</v>
      </c>
      <c r="W220" s="525">
        <f t="shared" si="4"/>
        <v>0</v>
      </c>
      <c r="X220" s="386">
        <v>0</v>
      </c>
      <c r="Y220" s="366">
        <v>0</v>
      </c>
      <c r="Z220" s="376">
        <v>0</v>
      </c>
      <c r="AA220" s="382">
        <v>0</v>
      </c>
      <c r="AB220" s="382">
        <v>0</v>
      </c>
      <c r="AC220" s="433"/>
      <c r="AD220" s="399" t="s">
        <v>84</v>
      </c>
    </row>
    <row r="221" spans="1:30" ht="14.25">
      <c r="A221" s="395"/>
      <c r="B221" s="398" t="s">
        <v>83</v>
      </c>
      <c r="C221" s="361">
        <v>0</v>
      </c>
      <c r="D221" s="383">
        <v>0</v>
      </c>
      <c r="E221" s="384">
        <v>0</v>
      </c>
      <c r="F221" s="384">
        <v>0</v>
      </c>
      <c r="G221" s="384">
        <v>0</v>
      </c>
      <c r="H221" s="384">
        <v>0</v>
      </c>
      <c r="I221" s="384">
        <v>0</v>
      </c>
      <c r="J221" s="385">
        <v>0</v>
      </c>
      <c r="K221" s="382">
        <v>0</v>
      </c>
      <c r="L221" s="383">
        <v>0</v>
      </c>
      <c r="M221" s="385">
        <v>0</v>
      </c>
      <c r="N221" s="382">
        <v>0</v>
      </c>
      <c r="O221" s="383">
        <v>0</v>
      </c>
      <c r="P221" s="385">
        <v>0</v>
      </c>
      <c r="Q221" s="386">
        <v>0</v>
      </c>
      <c r="R221" s="386">
        <v>0</v>
      </c>
      <c r="S221" s="383">
        <v>0</v>
      </c>
      <c r="T221" s="382"/>
      <c r="U221" s="387">
        <v>0</v>
      </c>
      <c r="V221" s="387">
        <v>0</v>
      </c>
      <c r="W221" s="525">
        <f t="shared" si="4"/>
        <v>0</v>
      </c>
      <c r="X221" s="386">
        <v>0</v>
      </c>
      <c r="Y221" s="366">
        <v>0</v>
      </c>
      <c r="Z221" s="376">
        <v>0</v>
      </c>
      <c r="AA221" s="382">
        <v>0</v>
      </c>
      <c r="AB221" s="382">
        <v>0</v>
      </c>
      <c r="AC221" s="433"/>
      <c r="AD221" s="399" t="s">
        <v>83</v>
      </c>
    </row>
    <row r="222" spans="1:30" ht="14.25">
      <c r="A222" s="395"/>
      <c r="B222" s="398" t="s">
        <v>82</v>
      </c>
      <c r="C222" s="361">
        <v>24</v>
      </c>
      <c r="D222" s="383">
        <v>10</v>
      </c>
      <c r="E222" s="384">
        <v>4</v>
      </c>
      <c r="F222" s="384">
        <v>6</v>
      </c>
      <c r="G222" s="384">
        <v>0</v>
      </c>
      <c r="H222" s="384">
        <v>0</v>
      </c>
      <c r="I222" s="384">
        <v>0</v>
      </c>
      <c r="J222" s="385">
        <v>0</v>
      </c>
      <c r="K222" s="382">
        <v>10</v>
      </c>
      <c r="L222" s="383">
        <v>0</v>
      </c>
      <c r="M222" s="385">
        <v>0</v>
      </c>
      <c r="N222" s="382">
        <v>0</v>
      </c>
      <c r="O222" s="383">
        <v>2</v>
      </c>
      <c r="P222" s="385">
        <v>0</v>
      </c>
      <c r="Q222" s="386">
        <v>0</v>
      </c>
      <c r="R222" s="386">
        <v>2</v>
      </c>
      <c r="S222" s="383">
        <v>0</v>
      </c>
      <c r="T222" s="382"/>
      <c r="U222" s="387">
        <v>0</v>
      </c>
      <c r="V222" s="387">
        <v>0</v>
      </c>
      <c r="W222" s="525">
        <f t="shared" si="4"/>
        <v>2</v>
      </c>
      <c r="X222" s="386">
        <v>1</v>
      </c>
      <c r="Y222" s="366">
        <v>41.6666666666667</v>
      </c>
      <c r="Z222" s="376">
        <v>8.3333333333333304</v>
      </c>
      <c r="AA222" s="382">
        <v>4</v>
      </c>
      <c r="AB222" s="382">
        <v>6</v>
      </c>
      <c r="AC222" s="433"/>
      <c r="AD222" s="399" t="s">
        <v>82</v>
      </c>
    </row>
    <row r="223" spans="1:30" ht="14.25">
      <c r="A223" s="395"/>
      <c r="B223" s="398" t="s">
        <v>81</v>
      </c>
      <c r="C223" s="361">
        <v>0</v>
      </c>
      <c r="D223" s="383">
        <v>0</v>
      </c>
      <c r="E223" s="384">
        <v>0</v>
      </c>
      <c r="F223" s="384">
        <v>0</v>
      </c>
      <c r="G223" s="384">
        <v>0</v>
      </c>
      <c r="H223" s="384">
        <v>0</v>
      </c>
      <c r="I223" s="384">
        <v>0</v>
      </c>
      <c r="J223" s="385">
        <v>0</v>
      </c>
      <c r="K223" s="382">
        <v>0</v>
      </c>
      <c r="L223" s="383">
        <v>0</v>
      </c>
      <c r="M223" s="385">
        <v>0</v>
      </c>
      <c r="N223" s="382">
        <v>0</v>
      </c>
      <c r="O223" s="383">
        <v>0</v>
      </c>
      <c r="P223" s="385">
        <v>0</v>
      </c>
      <c r="Q223" s="386">
        <v>0</v>
      </c>
      <c r="R223" s="386">
        <v>0</v>
      </c>
      <c r="S223" s="383">
        <v>0</v>
      </c>
      <c r="T223" s="382"/>
      <c r="U223" s="387">
        <v>0</v>
      </c>
      <c r="V223" s="387">
        <v>0</v>
      </c>
      <c r="W223" s="525">
        <f t="shared" si="4"/>
        <v>0</v>
      </c>
      <c r="X223" s="386">
        <v>0</v>
      </c>
      <c r="Y223" s="366">
        <v>0</v>
      </c>
      <c r="Z223" s="376">
        <v>0</v>
      </c>
      <c r="AA223" s="382">
        <v>0</v>
      </c>
      <c r="AB223" s="382">
        <v>0</v>
      </c>
      <c r="AC223" s="433"/>
      <c r="AD223" s="399" t="s">
        <v>81</v>
      </c>
    </row>
    <row r="224" spans="1:30" ht="14.25">
      <c r="A224" s="395"/>
      <c r="B224" s="398" t="s">
        <v>80</v>
      </c>
      <c r="C224" s="361">
        <v>36</v>
      </c>
      <c r="D224" s="383">
        <v>13</v>
      </c>
      <c r="E224" s="384">
        <v>5</v>
      </c>
      <c r="F224" s="384">
        <v>8</v>
      </c>
      <c r="G224" s="384">
        <v>0</v>
      </c>
      <c r="H224" s="384">
        <v>0</v>
      </c>
      <c r="I224" s="384">
        <v>0</v>
      </c>
      <c r="J224" s="385">
        <v>0</v>
      </c>
      <c r="K224" s="382">
        <v>15</v>
      </c>
      <c r="L224" s="383">
        <v>0</v>
      </c>
      <c r="M224" s="385">
        <v>0</v>
      </c>
      <c r="N224" s="382">
        <v>1</v>
      </c>
      <c r="O224" s="383">
        <v>6</v>
      </c>
      <c r="P224" s="385">
        <v>0</v>
      </c>
      <c r="Q224" s="386">
        <v>0</v>
      </c>
      <c r="R224" s="386">
        <v>1</v>
      </c>
      <c r="S224" s="383">
        <v>0</v>
      </c>
      <c r="T224" s="382"/>
      <c r="U224" s="387">
        <v>0</v>
      </c>
      <c r="V224" s="387">
        <v>1</v>
      </c>
      <c r="W224" s="525">
        <f t="shared" si="4"/>
        <v>7</v>
      </c>
      <c r="X224" s="386">
        <v>4</v>
      </c>
      <c r="Y224" s="366">
        <v>36.1111111111111</v>
      </c>
      <c r="Z224" s="376">
        <v>19.4444444444444</v>
      </c>
      <c r="AA224" s="382">
        <v>5</v>
      </c>
      <c r="AB224" s="382">
        <v>8</v>
      </c>
      <c r="AC224" s="433"/>
      <c r="AD224" s="399" t="s">
        <v>80</v>
      </c>
    </row>
    <row r="225" spans="1:30" ht="10.5" customHeight="1">
      <c r="A225" s="395"/>
      <c r="B225" s="398"/>
      <c r="C225" s="361"/>
      <c r="D225" s="383"/>
      <c r="E225" s="384"/>
      <c r="F225" s="384"/>
      <c r="G225" s="384"/>
      <c r="H225" s="384"/>
      <c r="I225" s="384"/>
      <c r="J225" s="385"/>
      <c r="K225" s="382"/>
      <c r="L225" s="383"/>
      <c r="M225" s="385"/>
      <c r="N225" s="382"/>
      <c r="O225" s="383"/>
      <c r="P225" s="385"/>
      <c r="Q225" s="386"/>
      <c r="R225" s="386"/>
      <c r="S225" s="383"/>
      <c r="T225" s="382"/>
      <c r="U225" s="387"/>
      <c r="V225" s="387"/>
      <c r="W225" s="525"/>
      <c r="X225" s="386"/>
      <c r="Y225" s="366"/>
      <c r="Z225" s="376"/>
      <c r="AA225" s="382"/>
      <c r="AB225" s="382"/>
      <c r="AC225" s="433"/>
      <c r="AD225" s="399"/>
    </row>
    <row r="226" spans="1:30" ht="14.25">
      <c r="A226" s="395"/>
      <c r="B226" s="398" t="s">
        <v>79</v>
      </c>
      <c r="C226" s="361">
        <v>54</v>
      </c>
      <c r="D226" s="383">
        <v>29</v>
      </c>
      <c r="E226" s="384">
        <v>19</v>
      </c>
      <c r="F226" s="384">
        <v>10</v>
      </c>
      <c r="G226" s="384">
        <v>0</v>
      </c>
      <c r="H226" s="384">
        <v>0</v>
      </c>
      <c r="I226" s="384">
        <v>0</v>
      </c>
      <c r="J226" s="385">
        <v>0</v>
      </c>
      <c r="K226" s="382">
        <v>22</v>
      </c>
      <c r="L226" s="383">
        <v>0</v>
      </c>
      <c r="M226" s="385">
        <v>0</v>
      </c>
      <c r="N226" s="382">
        <v>0</v>
      </c>
      <c r="O226" s="383">
        <v>3</v>
      </c>
      <c r="P226" s="385">
        <v>0</v>
      </c>
      <c r="Q226" s="386">
        <v>0</v>
      </c>
      <c r="R226" s="386">
        <v>0</v>
      </c>
      <c r="S226" s="383">
        <v>0</v>
      </c>
      <c r="T226" s="382"/>
      <c r="U226" s="387">
        <v>0</v>
      </c>
      <c r="V226" s="387">
        <v>0</v>
      </c>
      <c r="W226" s="525">
        <f t="shared" si="4"/>
        <v>3</v>
      </c>
      <c r="X226" s="386">
        <v>3</v>
      </c>
      <c r="Y226" s="366">
        <v>53.703703703703702</v>
      </c>
      <c r="Z226" s="376">
        <v>5.5555555555555598</v>
      </c>
      <c r="AA226" s="382">
        <v>29</v>
      </c>
      <c r="AB226" s="382">
        <v>10</v>
      </c>
      <c r="AC226" s="433"/>
      <c r="AD226" s="399" t="s">
        <v>79</v>
      </c>
    </row>
    <row r="227" spans="1:30" ht="14.25">
      <c r="A227" s="395"/>
      <c r="B227" s="398" t="s">
        <v>78</v>
      </c>
      <c r="C227" s="361">
        <v>34</v>
      </c>
      <c r="D227" s="383">
        <v>8</v>
      </c>
      <c r="E227" s="384">
        <v>6</v>
      </c>
      <c r="F227" s="384">
        <v>2</v>
      </c>
      <c r="G227" s="384">
        <v>0</v>
      </c>
      <c r="H227" s="384">
        <v>0</v>
      </c>
      <c r="I227" s="384">
        <v>0</v>
      </c>
      <c r="J227" s="385">
        <v>0</v>
      </c>
      <c r="K227" s="382">
        <v>15</v>
      </c>
      <c r="L227" s="383">
        <v>0</v>
      </c>
      <c r="M227" s="385">
        <v>0</v>
      </c>
      <c r="N227" s="382">
        <v>0</v>
      </c>
      <c r="O227" s="383">
        <v>10</v>
      </c>
      <c r="P227" s="385">
        <v>1</v>
      </c>
      <c r="Q227" s="386">
        <v>0</v>
      </c>
      <c r="R227" s="386">
        <v>0</v>
      </c>
      <c r="S227" s="383">
        <v>0</v>
      </c>
      <c r="T227" s="382"/>
      <c r="U227" s="387">
        <v>0</v>
      </c>
      <c r="V227" s="387">
        <v>0</v>
      </c>
      <c r="W227" s="525">
        <f t="shared" si="4"/>
        <v>11</v>
      </c>
      <c r="X227" s="386">
        <v>6</v>
      </c>
      <c r="Y227" s="366">
        <v>23.529411764705898</v>
      </c>
      <c r="Z227" s="376">
        <v>32.352941176470601</v>
      </c>
      <c r="AA227" s="382">
        <v>6</v>
      </c>
      <c r="AB227" s="382">
        <v>2</v>
      </c>
      <c r="AC227" s="433"/>
      <c r="AD227" s="399" t="s">
        <v>78</v>
      </c>
    </row>
    <row r="228" spans="1:30" ht="14.25">
      <c r="A228" s="395"/>
      <c r="B228" s="398" t="s">
        <v>77</v>
      </c>
      <c r="C228" s="361">
        <v>0</v>
      </c>
      <c r="D228" s="383">
        <v>0</v>
      </c>
      <c r="E228" s="384">
        <v>0</v>
      </c>
      <c r="F228" s="384">
        <v>0</v>
      </c>
      <c r="G228" s="384">
        <v>0</v>
      </c>
      <c r="H228" s="384">
        <v>0</v>
      </c>
      <c r="I228" s="384">
        <v>0</v>
      </c>
      <c r="J228" s="385">
        <v>0</v>
      </c>
      <c r="K228" s="382">
        <v>0</v>
      </c>
      <c r="L228" s="383">
        <v>0</v>
      </c>
      <c r="M228" s="385">
        <v>0</v>
      </c>
      <c r="N228" s="382">
        <v>0</v>
      </c>
      <c r="O228" s="383">
        <v>0</v>
      </c>
      <c r="P228" s="385">
        <v>0</v>
      </c>
      <c r="Q228" s="386">
        <v>0</v>
      </c>
      <c r="R228" s="386">
        <v>0</v>
      </c>
      <c r="S228" s="383">
        <v>0</v>
      </c>
      <c r="T228" s="382"/>
      <c r="U228" s="387">
        <v>0</v>
      </c>
      <c r="V228" s="387">
        <v>0</v>
      </c>
      <c r="W228" s="525">
        <f t="shared" si="4"/>
        <v>0</v>
      </c>
      <c r="X228" s="386">
        <v>0</v>
      </c>
      <c r="Y228" s="366">
        <v>0</v>
      </c>
      <c r="Z228" s="376">
        <v>0</v>
      </c>
      <c r="AA228" s="382">
        <v>0</v>
      </c>
      <c r="AB228" s="382">
        <v>0</v>
      </c>
      <c r="AC228" s="433"/>
      <c r="AD228" s="399" t="s">
        <v>77</v>
      </c>
    </row>
    <row r="229" spans="1:30" ht="14.25">
      <c r="A229" s="395"/>
      <c r="B229" s="398" t="s">
        <v>76</v>
      </c>
      <c r="C229" s="361">
        <v>0</v>
      </c>
      <c r="D229" s="383">
        <v>0</v>
      </c>
      <c r="E229" s="384">
        <v>0</v>
      </c>
      <c r="F229" s="384">
        <v>0</v>
      </c>
      <c r="G229" s="384">
        <v>0</v>
      </c>
      <c r="H229" s="384">
        <v>0</v>
      </c>
      <c r="I229" s="384">
        <v>0</v>
      </c>
      <c r="J229" s="385">
        <v>0</v>
      </c>
      <c r="K229" s="384">
        <v>0</v>
      </c>
      <c r="L229" s="383">
        <v>0</v>
      </c>
      <c r="M229" s="385">
        <v>0</v>
      </c>
      <c r="N229" s="384">
        <v>0</v>
      </c>
      <c r="O229" s="383">
        <v>0</v>
      </c>
      <c r="P229" s="385">
        <v>0</v>
      </c>
      <c r="Q229" s="386">
        <v>0</v>
      </c>
      <c r="R229" s="386">
        <v>0</v>
      </c>
      <c r="S229" s="383">
        <v>0</v>
      </c>
      <c r="T229" s="384"/>
      <c r="U229" s="387">
        <v>0</v>
      </c>
      <c r="V229" s="387">
        <v>0</v>
      </c>
      <c r="W229" s="525">
        <f t="shared" ref="W229:W231" si="5">O229+P229+U229+V229</f>
        <v>0</v>
      </c>
      <c r="X229" s="386">
        <v>0</v>
      </c>
      <c r="Y229" s="366">
        <v>0</v>
      </c>
      <c r="Z229" s="376">
        <v>0</v>
      </c>
      <c r="AA229" s="384">
        <v>0</v>
      </c>
      <c r="AB229" s="384">
        <v>0</v>
      </c>
      <c r="AC229" s="433"/>
      <c r="AD229" s="399" t="s">
        <v>76</v>
      </c>
    </row>
    <row r="230" spans="1:30" ht="14.25">
      <c r="A230" s="395"/>
      <c r="B230" s="398" t="s">
        <v>75</v>
      </c>
      <c r="C230" s="361">
        <v>41</v>
      </c>
      <c r="D230" s="383">
        <v>19</v>
      </c>
      <c r="E230" s="384">
        <v>13</v>
      </c>
      <c r="F230" s="384">
        <v>6</v>
      </c>
      <c r="G230" s="384">
        <v>0</v>
      </c>
      <c r="H230" s="384">
        <v>0</v>
      </c>
      <c r="I230" s="384">
        <v>0</v>
      </c>
      <c r="J230" s="385">
        <v>0</v>
      </c>
      <c r="K230" s="384">
        <v>12</v>
      </c>
      <c r="L230" s="383">
        <v>1</v>
      </c>
      <c r="M230" s="385">
        <v>1</v>
      </c>
      <c r="N230" s="384">
        <v>0</v>
      </c>
      <c r="O230" s="383">
        <v>6</v>
      </c>
      <c r="P230" s="385">
        <v>0</v>
      </c>
      <c r="Q230" s="386">
        <v>1</v>
      </c>
      <c r="R230" s="386">
        <v>1</v>
      </c>
      <c r="S230" s="383">
        <v>0</v>
      </c>
      <c r="T230" s="384"/>
      <c r="U230" s="387">
        <v>0</v>
      </c>
      <c r="V230" s="387">
        <v>0</v>
      </c>
      <c r="W230" s="525">
        <f t="shared" si="5"/>
        <v>6</v>
      </c>
      <c r="X230" s="386">
        <v>3</v>
      </c>
      <c r="Y230" s="366">
        <v>46.341463414634198</v>
      </c>
      <c r="Z230" s="376">
        <v>14.634146341463399</v>
      </c>
      <c r="AA230" s="384">
        <v>13</v>
      </c>
      <c r="AB230" s="384">
        <v>6</v>
      </c>
      <c r="AC230" s="433"/>
      <c r="AD230" s="399" t="s">
        <v>75</v>
      </c>
    </row>
    <row r="231" spans="1:30" ht="14.25">
      <c r="A231" s="400"/>
      <c r="B231" s="401" t="s">
        <v>74</v>
      </c>
      <c r="C231" s="435">
        <v>19</v>
      </c>
      <c r="D231" s="436">
        <v>9</v>
      </c>
      <c r="E231" s="437">
        <v>9</v>
      </c>
      <c r="F231" s="437">
        <v>0</v>
      </c>
      <c r="G231" s="437">
        <v>0</v>
      </c>
      <c r="H231" s="437">
        <v>0</v>
      </c>
      <c r="I231" s="437">
        <v>0</v>
      </c>
      <c r="J231" s="438">
        <v>0</v>
      </c>
      <c r="K231" s="437">
        <v>10</v>
      </c>
      <c r="L231" s="436">
        <v>0</v>
      </c>
      <c r="M231" s="438">
        <v>0</v>
      </c>
      <c r="N231" s="437">
        <v>0</v>
      </c>
      <c r="O231" s="436">
        <v>0</v>
      </c>
      <c r="P231" s="438">
        <v>0</v>
      </c>
      <c r="Q231" s="439">
        <v>0</v>
      </c>
      <c r="R231" s="439">
        <v>0</v>
      </c>
      <c r="S231" s="436">
        <v>0</v>
      </c>
      <c r="T231" s="437"/>
      <c r="U231" s="440">
        <v>0</v>
      </c>
      <c r="V231" s="440">
        <v>0</v>
      </c>
      <c r="W231" s="529">
        <f t="shared" si="5"/>
        <v>0</v>
      </c>
      <c r="X231" s="439">
        <v>0</v>
      </c>
      <c r="Y231" s="407">
        <v>47.368421052631597</v>
      </c>
      <c r="Z231" s="408">
        <v>0</v>
      </c>
      <c r="AA231" s="437">
        <v>11</v>
      </c>
      <c r="AB231" s="437">
        <v>0</v>
      </c>
      <c r="AC231" s="441"/>
      <c r="AD231" s="410" t="s">
        <v>74</v>
      </c>
    </row>
    <row r="232" spans="1:30" ht="17.25">
      <c r="C232" s="447"/>
      <c r="D232" s="447"/>
      <c r="E232" s="447"/>
      <c r="F232" s="447"/>
      <c r="K232" s="447"/>
      <c r="O232" s="447"/>
      <c r="P232" s="447"/>
      <c r="X232" s="447"/>
      <c r="AA232" s="447"/>
      <c r="AB232" s="447"/>
    </row>
  </sheetData>
  <mergeCells count="252">
    <mergeCell ref="A219:B219"/>
    <mergeCell ref="A110:B110"/>
    <mergeCell ref="A111:B111"/>
    <mergeCell ref="A109:B109"/>
    <mergeCell ref="A105:B105"/>
    <mergeCell ref="A106:B106"/>
    <mergeCell ref="A114:B114"/>
    <mergeCell ref="A170:B170"/>
    <mergeCell ref="A196:B196"/>
    <mergeCell ref="A188:B188"/>
    <mergeCell ref="A189:B189"/>
    <mergeCell ref="A187:B187"/>
    <mergeCell ref="A205:B205"/>
    <mergeCell ref="A199:B199"/>
    <mergeCell ref="A202:B202"/>
    <mergeCell ref="G78:M78"/>
    <mergeCell ref="Q78:Y78"/>
    <mergeCell ref="U80:V80"/>
    <mergeCell ref="W80:W81"/>
    <mergeCell ref="X80:X81"/>
    <mergeCell ref="Y80:Y81"/>
    <mergeCell ref="A97:B97"/>
    <mergeCell ref="A93:B93"/>
    <mergeCell ref="A94:B94"/>
    <mergeCell ref="A91:B91"/>
    <mergeCell ref="A92:B92"/>
    <mergeCell ref="AC219:AD219"/>
    <mergeCell ref="Z158:Z159"/>
    <mergeCell ref="AA158:AB158"/>
    <mergeCell ref="AC158:AD159"/>
    <mergeCell ref="A161:B161"/>
    <mergeCell ref="AC161:AD161"/>
    <mergeCell ref="A165:B165"/>
    <mergeCell ref="AC165:AD165"/>
    <mergeCell ref="A171:B171"/>
    <mergeCell ref="AC171:AD171"/>
    <mergeCell ref="N158:N159"/>
    <mergeCell ref="O158:P158"/>
    <mergeCell ref="Q158:Q159"/>
    <mergeCell ref="R158:R159"/>
    <mergeCell ref="S158:S159"/>
    <mergeCell ref="U158:V158"/>
    <mergeCell ref="W158:W159"/>
    <mergeCell ref="X158:X159"/>
    <mergeCell ref="Y158:Y159"/>
    <mergeCell ref="A176:B176"/>
    <mergeCell ref="A178:B178"/>
    <mergeCell ref="A173:B173"/>
    <mergeCell ref="AC172:AD172"/>
    <mergeCell ref="AC173:AD173"/>
    <mergeCell ref="AA80:AB80"/>
    <mergeCell ref="AC80:AD81"/>
    <mergeCell ref="A83:B83"/>
    <mergeCell ref="AC83:AD83"/>
    <mergeCell ref="A85:B85"/>
    <mergeCell ref="AC85:AD85"/>
    <mergeCell ref="A89:B89"/>
    <mergeCell ref="AC89:AD89"/>
    <mergeCell ref="A95:B95"/>
    <mergeCell ref="AC95:AD95"/>
    <mergeCell ref="Z80:Z81"/>
    <mergeCell ref="AC87:AD87"/>
    <mergeCell ref="AC88:AD88"/>
    <mergeCell ref="A88:B88"/>
    <mergeCell ref="A87:B87"/>
    <mergeCell ref="A80:B81"/>
    <mergeCell ref="C80:C81"/>
    <mergeCell ref="K80:K81"/>
    <mergeCell ref="L80:M80"/>
    <mergeCell ref="N80:N81"/>
    <mergeCell ref="O80:P80"/>
    <mergeCell ref="Q80:Q81"/>
    <mergeCell ref="R80:R81"/>
    <mergeCell ref="S80:S81"/>
    <mergeCell ref="G1:M1"/>
    <mergeCell ref="A3:B4"/>
    <mergeCell ref="C3:C4"/>
    <mergeCell ref="K3:K4"/>
    <mergeCell ref="L3:M3"/>
    <mergeCell ref="N3:N4"/>
    <mergeCell ref="Q3:Q4"/>
    <mergeCell ref="Q1:Y1"/>
    <mergeCell ref="O3:P3"/>
    <mergeCell ref="S3:S4"/>
    <mergeCell ref="U3:V3"/>
    <mergeCell ref="W3:W4"/>
    <mergeCell ref="A6:B6"/>
    <mergeCell ref="A8:B8"/>
    <mergeCell ref="Z3:Z4"/>
    <mergeCell ref="R3:R4"/>
    <mergeCell ref="X3:X4"/>
    <mergeCell ref="Y3:Y4"/>
    <mergeCell ref="AA3:AB3"/>
    <mergeCell ref="AC3:AD4"/>
    <mergeCell ref="AC6:AD6"/>
    <mergeCell ref="AC8:AD8"/>
    <mergeCell ref="AC32:AD32"/>
    <mergeCell ref="A30:B30"/>
    <mergeCell ref="A32:B32"/>
    <mergeCell ref="A20:B20"/>
    <mergeCell ref="A12:B12"/>
    <mergeCell ref="A14:B14"/>
    <mergeCell ref="A15:B15"/>
    <mergeCell ref="A10:B10"/>
    <mergeCell ref="A11:B11"/>
    <mergeCell ref="A16:B16"/>
    <mergeCell ref="A17:B17"/>
    <mergeCell ref="A18:B18"/>
    <mergeCell ref="A26:B26"/>
    <mergeCell ref="A27:B27"/>
    <mergeCell ref="A28:B28"/>
    <mergeCell ref="A29:B29"/>
    <mergeCell ref="A21:B21"/>
    <mergeCell ref="A22:B22"/>
    <mergeCell ref="A23:B23"/>
    <mergeCell ref="A24:B24"/>
    <mergeCell ref="AC10:AD10"/>
    <mergeCell ref="AC11:AD11"/>
    <mergeCell ref="AC12:AD12"/>
    <mergeCell ref="AC14:AD14"/>
    <mergeCell ref="AC15:AD15"/>
    <mergeCell ref="AC16:AD16"/>
    <mergeCell ref="AC30:AD30"/>
    <mergeCell ref="AC17:AD17"/>
    <mergeCell ref="AC18:AD18"/>
    <mergeCell ref="AC20:AD20"/>
    <mergeCell ref="AC28:AD28"/>
    <mergeCell ref="AC29:AD29"/>
    <mergeCell ref="AC21:AD21"/>
    <mergeCell ref="AC22:AD22"/>
    <mergeCell ref="AC23:AD23"/>
    <mergeCell ref="AC24:AD24"/>
    <mergeCell ref="AC26:AD26"/>
    <mergeCell ref="AC27:AD27"/>
    <mergeCell ref="A59:B59"/>
    <mergeCell ref="A64:B64"/>
    <mergeCell ref="AC33:AD33"/>
    <mergeCell ref="AC34:AD34"/>
    <mergeCell ref="AC35:AD35"/>
    <mergeCell ref="AC36:AD36"/>
    <mergeCell ref="AC37:AD37"/>
    <mergeCell ref="AC41:AD41"/>
    <mergeCell ref="AC44:AD44"/>
    <mergeCell ref="AC47:AD47"/>
    <mergeCell ref="AC50:AD50"/>
    <mergeCell ref="AC53:AD53"/>
    <mergeCell ref="AC59:AD59"/>
    <mergeCell ref="AC64:AD64"/>
    <mergeCell ref="A33:B33"/>
    <mergeCell ref="A34:B34"/>
    <mergeCell ref="A47:B47"/>
    <mergeCell ref="A50:B50"/>
    <mergeCell ref="A53:B53"/>
    <mergeCell ref="A44:B44"/>
    <mergeCell ref="A35:B35"/>
    <mergeCell ref="A36:B36"/>
    <mergeCell ref="A37:B37"/>
    <mergeCell ref="A41:B41"/>
    <mergeCell ref="AC91:AD91"/>
    <mergeCell ref="AC92:AD92"/>
    <mergeCell ref="AC93:AD93"/>
    <mergeCell ref="AC94:AD94"/>
    <mergeCell ref="AC97:AD97"/>
    <mergeCell ref="A103:B103"/>
    <mergeCell ref="A104:B104"/>
    <mergeCell ref="A100:B100"/>
    <mergeCell ref="A98:B98"/>
    <mergeCell ref="A99:B99"/>
    <mergeCell ref="AC98:AD98"/>
    <mergeCell ref="AC99:AD99"/>
    <mergeCell ref="AC100:AD100"/>
    <mergeCell ref="AC103:AD103"/>
    <mergeCell ref="AC104:AD104"/>
    <mergeCell ref="A101:B101"/>
    <mergeCell ref="AC101:AD101"/>
    <mergeCell ref="AC105:AD105"/>
    <mergeCell ref="AC106:AD106"/>
    <mergeCell ref="AC109:AD109"/>
    <mergeCell ref="AC110:AD110"/>
    <mergeCell ref="AC111:AD111"/>
    <mergeCell ref="A107:B107"/>
    <mergeCell ref="AC107:AD107"/>
    <mergeCell ref="A112:B112"/>
    <mergeCell ref="A113:B113"/>
    <mergeCell ref="AC112:AD112"/>
    <mergeCell ref="AC113:AD113"/>
    <mergeCell ref="AC114:AD114"/>
    <mergeCell ref="A118:B118"/>
    <mergeCell ref="AC118:AD118"/>
    <mergeCell ref="A121:B121"/>
    <mergeCell ref="AC121:AD121"/>
    <mergeCell ref="A124:B124"/>
    <mergeCell ref="AC124:AD124"/>
    <mergeCell ref="AC163:AD163"/>
    <mergeCell ref="A169:B169"/>
    <mergeCell ref="A167:B167"/>
    <mergeCell ref="A166:B166"/>
    <mergeCell ref="AC166:AD166"/>
    <mergeCell ref="AC167:AD167"/>
    <mergeCell ref="AC169:AD169"/>
    <mergeCell ref="G156:M156"/>
    <mergeCell ref="Q156:Y156"/>
    <mergeCell ref="AC170:AD170"/>
    <mergeCell ref="A163:B163"/>
    <mergeCell ref="A158:B159"/>
    <mergeCell ref="C158:C159"/>
    <mergeCell ref="K158:K159"/>
    <mergeCell ref="L158:M158"/>
    <mergeCell ref="A127:B127"/>
    <mergeCell ref="AC127:AD127"/>
    <mergeCell ref="A130:B130"/>
    <mergeCell ref="AC130:AD130"/>
    <mergeCell ref="A136:B136"/>
    <mergeCell ref="AC136:AD136"/>
    <mergeCell ref="A141:B141"/>
    <mergeCell ref="AC141:AD141"/>
    <mergeCell ref="AC175:AD175"/>
    <mergeCell ref="AC176:AD176"/>
    <mergeCell ref="AC178:AD178"/>
    <mergeCell ref="A177:B177"/>
    <mergeCell ref="AC177:AD177"/>
    <mergeCell ref="A184:B184"/>
    <mergeCell ref="A175:B175"/>
    <mergeCell ref="A172:B172"/>
    <mergeCell ref="A185:B185"/>
    <mergeCell ref="A181:B181"/>
    <mergeCell ref="A182:B182"/>
    <mergeCell ref="A179:B179"/>
    <mergeCell ref="AC179:AD179"/>
    <mergeCell ref="AC181:AD181"/>
    <mergeCell ref="AC182:AD182"/>
    <mergeCell ref="AC184:AD184"/>
    <mergeCell ref="AC185:AD185"/>
    <mergeCell ref="A183:B183"/>
    <mergeCell ref="AC183:AD183"/>
    <mergeCell ref="AC199:AD199"/>
    <mergeCell ref="AC202:AD202"/>
    <mergeCell ref="AC205:AD205"/>
    <mergeCell ref="A208:B208"/>
    <mergeCell ref="AC208:AD208"/>
    <mergeCell ref="A214:B214"/>
    <mergeCell ref="AC214:AD214"/>
    <mergeCell ref="AC187:AD187"/>
    <mergeCell ref="AC188:AD188"/>
    <mergeCell ref="AC189:AD189"/>
    <mergeCell ref="AC196:AD196"/>
    <mergeCell ref="A190:B190"/>
    <mergeCell ref="AC190:AD190"/>
    <mergeCell ref="A191:B191"/>
    <mergeCell ref="AC191:AD191"/>
    <mergeCell ref="A192:B192"/>
    <mergeCell ref="AC192:AD192"/>
  </mergeCells>
  <phoneticPr fontId="2"/>
  <pageMargins left="0.23622047244094491" right="0.23622047244094491" top="0.74803149606299213" bottom="0.74803149606299213" header="0.31496062992125984" footer="0.31496062992125984"/>
  <pageSetup paperSize="9" scale="71" firstPageNumber="130" pageOrder="overThenDown" orientation="portrait" useFirstPageNumber="1" r:id="rId1"/>
  <headerFooter alignWithMargins="0"/>
  <rowBreaks count="2" manualBreakCount="2">
    <brk id="76" max="29" man="1"/>
    <brk id="153" max="29" man="1"/>
  </rowBreaks>
  <colBreaks count="1" manualBreakCount="1">
    <brk id="14" max="1048575" man="1"/>
  </colBreaks>
  <ignoredErrors>
    <ignoredError sqref="E1 E78 E156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8"/>
  <sheetViews>
    <sheetView zoomScaleNormal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C1" sqref="C1"/>
    </sheetView>
  </sheetViews>
  <sheetFormatPr defaultColWidth="10.625" defaultRowHeight="13.5"/>
  <cols>
    <col min="1" max="1" width="3" customWidth="1"/>
    <col min="2" max="2" width="6.375" customWidth="1"/>
    <col min="3" max="3" width="16.125" customWidth="1"/>
    <col min="4" max="4" width="7.375" customWidth="1"/>
    <col min="5" max="5" width="7.25" customWidth="1"/>
    <col min="6" max="6" width="6.75" customWidth="1"/>
    <col min="7" max="7" width="5.375" customWidth="1"/>
    <col min="8" max="8" width="5" customWidth="1"/>
    <col min="9" max="11" width="5.125" customWidth="1"/>
    <col min="12" max="12" width="4.5" customWidth="1"/>
    <col min="13" max="13" width="7.25" customWidth="1"/>
    <col min="14" max="14" width="7.375" customWidth="1"/>
    <col min="15" max="15" width="6.25" customWidth="1"/>
    <col min="16" max="16" width="6.75" customWidth="1"/>
    <col min="17" max="18" width="6.25" customWidth="1"/>
    <col min="19" max="19" width="4.125" customWidth="1"/>
    <col min="20" max="21" width="4.25" customWidth="1"/>
    <col min="22" max="22" width="5.125" customWidth="1"/>
    <col min="23" max="23" width="4.5" customWidth="1"/>
    <col min="24" max="24" width="5" customWidth="1"/>
    <col min="25" max="25" width="4.25" customWidth="1"/>
    <col min="26" max="26" width="3.625" customWidth="1"/>
    <col min="27" max="27" width="4" customWidth="1"/>
    <col min="28" max="28" width="5" customWidth="1"/>
    <col min="29" max="29" width="4.5" customWidth="1"/>
    <col min="30" max="31" width="5" customWidth="1"/>
    <col min="32" max="32" width="4.75" customWidth="1"/>
    <col min="33" max="33" width="4.5" customWidth="1"/>
    <col min="34" max="34" width="4.875" customWidth="1"/>
    <col min="35" max="36" width="4.625" customWidth="1"/>
    <col min="37" max="38" width="1.625" customWidth="1"/>
    <col min="39" max="41" width="8.5" bestFit="1" customWidth="1"/>
    <col min="257" max="257" width="3" customWidth="1"/>
    <col min="258" max="258" width="6.375" customWidth="1"/>
    <col min="259" max="259" width="16.125" customWidth="1"/>
    <col min="260" max="260" width="7.375" customWidth="1"/>
    <col min="261" max="261" width="7.25" customWidth="1"/>
    <col min="262" max="262" width="6.75" customWidth="1"/>
    <col min="263" max="263" width="5.375" customWidth="1"/>
    <col min="264" max="264" width="5" customWidth="1"/>
    <col min="265" max="267" width="5.125" customWidth="1"/>
    <col min="268" max="268" width="4.5" customWidth="1"/>
    <col min="269" max="269" width="7.25" customWidth="1"/>
    <col min="270" max="270" width="7.375" customWidth="1"/>
    <col min="271" max="271" width="6.25" customWidth="1"/>
    <col min="272" max="272" width="6.75" customWidth="1"/>
    <col min="273" max="274" width="6.25" customWidth="1"/>
    <col min="275" max="275" width="4.125" customWidth="1"/>
    <col min="276" max="277" width="4.25" customWidth="1"/>
    <col min="278" max="278" width="5.125" customWidth="1"/>
    <col min="279" max="279" width="4.5" customWidth="1"/>
    <col min="280" max="280" width="5" customWidth="1"/>
    <col min="281" max="281" width="4.25" customWidth="1"/>
    <col min="282" max="282" width="3.625" customWidth="1"/>
    <col min="283" max="283" width="4" customWidth="1"/>
    <col min="284" max="284" width="5" customWidth="1"/>
    <col min="285" max="285" width="4.5" customWidth="1"/>
    <col min="286" max="287" width="5" customWidth="1"/>
    <col min="288" max="288" width="4.75" customWidth="1"/>
    <col min="289" max="289" width="4.5" customWidth="1"/>
    <col min="290" max="290" width="4.875" customWidth="1"/>
    <col min="291" max="292" width="4.625" customWidth="1"/>
    <col min="293" max="294" width="1.625" customWidth="1"/>
    <col min="295" max="297" width="4.625" customWidth="1"/>
    <col min="513" max="513" width="3" customWidth="1"/>
    <col min="514" max="514" width="6.375" customWidth="1"/>
    <col min="515" max="515" width="16.125" customWidth="1"/>
    <col min="516" max="516" width="7.375" customWidth="1"/>
    <col min="517" max="517" width="7.25" customWidth="1"/>
    <col min="518" max="518" width="6.75" customWidth="1"/>
    <col min="519" max="519" width="5.375" customWidth="1"/>
    <col min="520" max="520" width="5" customWidth="1"/>
    <col min="521" max="523" width="5.125" customWidth="1"/>
    <col min="524" max="524" width="4.5" customWidth="1"/>
    <col min="525" max="525" width="7.25" customWidth="1"/>
    <col min="526" max="526" width="7.375" customWidth="1"/>
    <col min="527" max="527" width="6.25" customWidth="1"/>
    <col min="528" max="528" width="6.75" customWidth="1"/>
    <col min="529" max="530" width="6.25" customWidth="1"/>
    <col min="531" max="531" width="4.125" customWidth="1"/>
    <col min="532" max="533" width="4.25" customWidth="1"/>
    <col min="534" max="534" width="5.125" customWidth="1"/>
    <col min="535" max="535" width="4.5" customWidth="1"/>
    <col min="536" max="536" width="5" customWidth="1"/>
    <col min="537" max="537" width="4.25" customWidth="1"/>
    <col min="538" max="538" width="3.625" customWidth="1"/>
    <col min="539" max="539" width="4" customWidth="1"/>
    <col min="540" max="540" width="5" customWidth="1"/>
    <col min="541" max="541" width="4.5" customWidth="1"/>
    <col min="542" max="543" width="5" customWidth="1"/>
    <col min="544" max="544" width="4.75" customWidth="1"/>
    <col min="545" max="545" width="4.5" customWidth="1"/>
    <col min="546" max="546" width="4.875" customWidth="1"/>
    <col min="547" max="548" width="4.625" customWidth="1"/>
    <col min="549" max="550" width="1.625" customWidth="1"/>
    <col min="551" max="553" width="4.625" customWidth="1"/>
    <col min="769" max="769" width="3" customWidth="1"/>
    <col min="770" max="770" width="6.375" customWidth="1"/>
    <col min="771" max="771" width="16.125" customWidth="1"/>
    <col min="772" max="772" width="7.375" customWidth="1"/>
    <col min="773" max="773" width="7.25" customWidth="1"/>
    <col min="774" max="774" width="6.75" customWidth="1"/>
    <col min="775" max="775" width="5.375" customWidth="1"/>
    <col min="776" max="776" width="5" customWidth="1"/>
    <col min="777" max="779" width="5.125" customWidth="1"/>
    <col min="780" max="780" width="4.5" customWidth="1"/>
    <col min="781" max="781" width="7.25" customWidth="1"/>
    <col min="782" max="782" width="7.375" customWidth="1"/>
    <col min="783" max="783" width="6.25" customWidth="1"/>
    <col min="784" max="784" width="6.75" customWidth="1"/>
    <col min="785" max="786" width="6.25" customWidth="1"/>
    <col min="787" max="787" width="4.125" customWidth="1"/>
    <col min="788" max="789" width="4.25" customWidth="1"/>
    <col min="790" max="790" width="5.125" customWidth="1"/>
    <col min="791" max="791" width="4.5" customWidth="1"/>
    <col min="792" max="792" width="5" customWidth="1"/>
    <col min="793" max="793" width="4.25" customWidth="1"/>
    <col min="794" max="794" width="3.625" customWidth="1"/>
    <col min="795" max="795" width="4" customWidth="1"/>
    <col min="796" max="796" width="5" customWidth="1"/>
    <col min="797" max="797" width="4.5" customWidth="1"/>
    <col min="798" max="799" width="5" customWidth="1"/>
    <col min="800" max="800" width="4.75" customWidth="1"/>
    <col min="801" max="801" width="4.5" customWidth="1"/>
    <col min="802" max="802" width="4.875" customWidth="1"/>
    <col min="803" max="804" width="4.625" customWidth="1"/>
    <col min="805" max="806" width="1.625" customWidth="1"/>
    <col min="807" max="809" width="4.625" customWidth="1"/>
    <col min="1025" max="1025" width="3" customWidth="1"/>
    <col min="1026" max="1026" width="6.375" customWidth="1"/>
    <col min="1027" max="1027" width="16.125" customWidth="1"/>
    <col min="1028" max="1028" width="7.375" customWidth="1"/>
    <col min="1029" max="1029" width="7.25" customWidth="1"/>
    <col min="1030" max="1030" width="6.75" customWidth="1"/>
    <col min="1031" max="1031" width="5.375" customWidth="1"/>
    <col min="1032" max="1032" width="5" customWidth="1"/>
    <col min="1033" max="1035" width="5.125" customWidth="1"/>
    <col min="1036" max="1036" width="4.5" customWidth="1"/>
    <col min="1037" max="1037" width="7.25" customWidth="1"/>
    <col min="1038" max="1038" width="7.375" customWidth="1"/>
    <col min="1039" max="1039" width="6.25" customWidth="1"/>
    <col min="1040" max="1040" width="6.75" customWidth="1"/>
    <col min="1041" max="1042" width="6.25" customWidth="1"/>
    <col min="1043" max="1043" width="4.125" customWidth="1"/>
    <col min="1044" max="1045" width="4.25" customWidth="1"/>
    <col min="1046" max="1046" width="5.125" customWidth="1"/>
    <col min="1047" max="1047" width="4.5" customWidth="1"/>
    <col min="1048" max="1048" width="5" customWidth="1"/>
    <col min="1049" max="1049" width="4.25" customWidth="1"/>
    <col min="1050" max="1050" width="3.625" customWidth="1"/>
    <col min="1051" max="1051" width="4" customWidth="1"/>
    <col min="1052" max="1052" width="5" customWidth="1"/>
    <col min="1053" max="1053" width="4.5" customWidth="1"/>
    <col min="1054" max="1055" width="5" customWidth="1"/>
    <col min="1056" max="1056" width="4.75" customWidth="1"/>
    <col min="1057" max="1057" width="4.5" customWidth="1"/>
    <col min="1058" max="1058" width="4.875" customWidth="1"/>
    <col min="1059" max="1060" width="4.625" customWidth="1"/>
    <col min="1061" max="1062" width="1.625" customWidth="1"/>
    <col min="1063" max="1065" width="4.625" customWidth="1"/>
    <col min="1281" max="1281" width="3" customWidth="1"/>
    <col min="1282" max="1282" width="6.375" customWidth="1"/>
    <col min="1283" max="1283" width="16.125" customWidth="1"/>
    <col min="1284" max="1284" width="7.375" customWidth="1"/>
    <col min="1285" max="1285" width="7.25" customWidth="1"/>
    <col min="1286" max="1286" width="6.75" customWidth="1"/>
    <col min="1287" max="1287" width="5.375" customWidth="1"/>
    <col min="1288" max="1288" width="5" customWidth="1"/>
    <col min="1289" max="1291" width="5.125" customWidth="1"/>
    <col min="1292" max="1292" width="4.5" customWidth="1"/>
    <col min="1293" max="1293" width="7.25" customWidth="1"/>
    <col min="1294" max="1294" width="7.375" customWidth="1"/>
    <col min="1295" max="1295" width="6.25" customWidth="1"/>
    <col min="1296" max="1296" width="6.75" customWidth="1"/>
    <col min="1297" max="1298" width="6.25" customWidth="1"/>
    <col min="1299" max="1299" width="4.125" customWidth="1"/>
    <col min="1300" max="1301" width="4.25" customWidth="1"/>
    <col min="1302" max="1302" width="5.125" customWidth="1"/>
    <col min="1303" max="1303" width="4.5" customWidth="1"/>
    <col min="1304" max="1304" width="5" customWidth="1"/>
    <col min="1305" max="1305" width="4.25" customWidth="1"/>
    <col min="1306" max="1306" width="3.625" customWidth="1"/>
    <col min="1307" max="1307" width="4" customWidth="1"/>
    <col min="1308" max="1308" width="5" customWidth="1"/>
    <col min="1309" max="1309" width="4.5" customWidth="1"/>
    <col min="1310" max="1311" width="5" customWidth="1"/>
    <col min="1312" max="1312" width="4.75" customWidth="1"/>
    <col min="1313" max="1313" width="4.5" customWidth="1"/>
    <col min="1314" max="1314" width="4.875" customWidth="1"/>
    <col min="1315" max="1316" width="4.625" customWidth="1"/>
    <col min="1317" max="1318" width="1.625" customWidth="1"/>
    <col min="1319" max="1321" width="4.625" customWidth="1"/>
    <col min="1537" max="1537" width="3" customWidth="1"/>
    <col min="1538" max="1538" width="6.375" customWidth="1"/>
    <col min="1539" max="1539" width="16.125" customWidth="1"/>
    <col min="1540" max="1540" width="7.375" customWidth="1"/>
    <col min="1541" max="1541" width="7.25" customWidth="1"/>
    <col min="1542" max="1542" width="6.75" customWidth="1"/>
    <col min="1543" max="1543" width="5.375" customWidth="1"/>
    <col min="1544" max="1544" width="5" customWidth="1"/>
    <col min="1545" max="1547" width="5.125" customWidth="1"/>
    <col min="1548" max="1548" width="4.5" customWidth="1"/>
    <col min="1549" max="1549" width="7.25" customWidth="1"/>
    <col min="1550" max="1550" width="7.375" customWidth="1"/>
    <col min="1551" max="1551" width="6.25" customWidth="1"/>
    <col min="1552" max="1552" width="6.75" customWidth="1"/>
    <col min="1553" max="1554" width="6.25" customWidth="1"/>
    <col min="1555" max="1555" width="4.125" customWidth="1"/>
    <col min="1556" max="1557" width="4.25" customWidth="1"/>
    <col min="1558" max="1558" width="5.125" customWidth="1"/>
    <col min="1559" max="1559" width="4.5" customWidth="1"/>
    <col min="1560" max="1560" width="5" customWidth="1"/>
    <col min="1561" max="1561" width="4.25" customWidth="1"/>
    <col min="1562" max="1562" width="3.625" customWidth="1"/>
    <col min="1563" max="1563" width="4" customWidth="1"/>
    <col min="1564" max="1564" width="5" customWidth="1"/>
    <col min="1565" max="1565" width="4.5" customWidth="1"/>
    <col min="1566" max="1567" width="5" customWidth="1"/>
    <col min="1568" max="1568" width="4.75" customWidth="1"/>
    <col min="1569" max="1569" width="4.5" customWidth="1"/>
    <col min="1570" max="1570" width="4.875" customWidth="1"/>
    <col min="1571" max="1572" width="4.625" customWidth="1"/>
    <col min="1573" max="1574" width="1.625" customWidth="1"/>
    <col min="1575" max="1577" width="4.625" customWidth="1"/>
    <col min="1793" max="1793" width="3" customWidth="1"/>
    <col min="1794" max="1794" width="6.375" customWidth="1"/>
    <col min="1795" max="1795" width="16.125" customWidth="1"/>
    <col min="1796" max="1796" width="7.375" customWidth="1"/>
    <col min="1797" max="1797" width="7.25" customWidth="1"/>
    <col min="1798" max="1798" width="6.75" customWidth="1"/>
    <col min="1799" max="1799" width="5.375" customWidth="1"/>
    <col min="1800" max="1800" width="5" customWidth="1"/>
    <col min="1801" max="1803" width="5.125" customWidth="1"/>
    <col min="1804" max="1804" width="4.5" customWidth="1"/>
    <col min="1805" max="1805" width="7.25" customWidth="1"/>
    <col min="1806" max="1806" width="7.375" customWidth="1"/>
    <col min="1807" max="1807" width="6.25" customWidth="1"/>
    <col min="1808" max="1808" width="6.75" customWidth="1"/>
    <col min="1809" max="1810" width="6.25" customWidth="1"/>
    <col min="1811" max="1811" width="4.125" customWidth="1"/>
    <col min="1812" max="1813" width="4.25" customWidth="1"/>
    <col min="1814" max="1814" width="5.125" customWidth="1"/>
    <col min="1815" max="1815" width="4.5" customWidth="1"/>
    <col min="1816" max="1816" width="5" customWidth="1"/>
    <col min="1817" max="1817" width="4.25" customWidth="1"/>
    <col min="1818" max="1818" width="3.625" customWidth="1"/>
    <col min="1819" max="1819" width="4" customWidth="1"/>
    <col min="1820" max="1820" width="5" customWidth="1"/>
    <col min="1821" max="1821" width="4.5" customWidth="1"/>
    <col min="1822" max="1823" width="5" customWidth="1"/>
    <col min="1824" max="1824" width="4.75" customWidth="1"/>
    <col min="1825" max="1825" width="4.5" customWidth="1"/>
    <col min="1826" max="1826" width="4.875" customWidth="1"/>
    <col min="1827" max="1828" width="4.625" customWidth="1"/>
    <col min="1829" max="1830" width="1.625" customWidth="1"/>
    <col min="1831" max="1833" width="4.625" customWidth="1"/>
    <col min="2049" max="2049" width="3" customWidth="1"/>
    <col min="2050" max="2050" width="6.375" customWidth="1"/>
    <col min="2051" max="2051" width="16.125" customWidth="1"/>
    <col min="2052" max="2052" width="7.375" customWidth="1"/>
    <col min="2053" max="2053" width="7.25" customWidth="1"/>
    <col min="2054" max="2054" width="6.75" customWidth="1"/>
    <col min="2055" max="2055" width="5.375" customWidth="1"/>
    <col min="2056" max="2056" width="5" customWidth="1"/>
    <col min="2057" max="2059" width="5.125" customWidth="1"/>
    <col min="2060" max="2060" width="4.5" customWidth="1"/>
    <col min="2061" max="2061" width="7.25" customWidth="1"/>
    <col min="2062" max="2062" width="7.375" customWidth="1"/>
    <col min="2063" max="2063" width="6.25" customWidth="1"/>
    <col min="2064" max="2064" width="6.75" customWidth="1"/>
    <col min="2065" max="2066" width="6.25" customWidth="1"/>
    <col min="2067" max="2067" width="4.125" customWidth="1"/>
    <col min="2068" max="2069" width="4.25" customWidth="1"/>
    <col min="2070" max="2070" width="5.125" customWidth="1"/>
    <col min="2071" max="2071" width="4.5" customWidth="1"/>
    <col min="2072" max="2072" width="5" customWidth="1"/>
    <col min="2073" max="2073" width="4.25" customWidth="1"/>
    <col min="2074" max="2074" width="3.625" customWidth="1"/>
    <col min="2075" max="2075" width="4" customWidth="1"/>
    <col min="2076" max="2076" width="5" customWidth="1"/>
    <col min="2077" max="2077" width="4.5" customWidth="1"/>
    <col min="2078" max="2079" width="5" customWidth="1"/>
    <col min="2080" max="2080" width="4.75" customWidth="1"/>
    <col min="2081" max="2081" width="4.5" customWidth="1"/>
    <col min="2082" max="2082" width="4.875" customWidth="1"/>
    <col min="2083" max="2084" width="4.625" customWidth="1"/>
    <col min="2085" max="2086" width="1.625" customWidth="1"/>
    <col min="2087" max="2089" width="4.625" customWidth="1"/>
    <col min="2305" max="2305" width="3" customWidth="1"/>
    <col min="2306" max="2306" width="6.375" customWidth="1"/>
    <col min="2307" max="2307" width="16.125" customWidth="1"/>
    <col min="2308" max="2308" width="7.375" customWidth="1"/>
    <col min="2309" max="2309" width="7.25" customWidth="1"/>
    <col min="2310" max="2310" width="6.75" customWidth="1"/>
    <col min="2311" max="2311" width="5.375" customWidth="1"/>
    <col min="2312" max="2312" width="5" customWidth="1"/>
    <col min="2313" max="2315" width="5.125" customWidth="1"/>
    <col min="2316" max="2316" width="4.5" customWidth="1"/>
    <col min="2317" max="2317" width="7.25" customWidth="1"/>
    <col min="2318" max="2318" width="7.375" customWidth="1"/>
    <col min="2319" max="2319" width="6.25" customWidth="1"/>
    <col min="2320" max="2320" width="6.75" customWidth="1"/>
    <col min="2321" max="2322" width="6.25" customWidth="1"/>
    <col min="2323" max="2323" width="4.125" customWidth="1"/>
    <col min="2324" max="2325" width="4.25" customWidth="1"/>
    <col min="2326" max="2326" width="5.125" customWidth="1"/>
    <col min="2327" max="2327" width="4.5" customWidth="1"/>
    <col min="2328" max="2328" width="5" customWidth="1"/>
    <col min="2329" max="2329" width="4.25" customWidth="1"/>
    <col min="2330" max="2330" width="3.625" customWidth="1"/>
    <col min="2331" max="2331" width="4" customWidth="1"/>
    <col min="2332" max="2332" width="5" customWidth="1"/>
    <col min="2333" max="2333" width="4.5" customWidth="1"/>
    <col min="2334" max="2335" width="5" customWidth="1"/>
    <col min="2336" max="2336" width="4.75" customWidth="1"/>
    <col min="2337" max="2337" width="4.5" customWidth="1"/>
    <col min="2338" max="2338" width="4.875" customWidth="1"/>
    <col min="2339" max="2340" width="4.625" customWidth="1"/>
    <col min="2341" max="2342" width="1.625" customWidth="1"/>
    <col min="2343" max="2345" width="4.625" customWidth="1"/>
    <col min="2561" max="2561" width="3" customWidth="1"/>
    <col min="2562" max="2562" width="6.375" customWidth="1"/>
    <col min="2563" max="2563" width="16.125" customWidth="1"/>
    <col min="2564" max="2564" width="7.375" customWidth="1"/>
    <col min="2565" max="2565" width="7.25" customWidth="1"/>
    <col min="2566" max="2566" width="6.75" customWidth="1"/>
    <col min="2567" max="2567" width="5.375" customWidth="1"/>
    <col min="2568" max="2568" width="5" customWidth="1"/>
    <col min="2569" max="2571" width="5.125" customWidth="1"/>
    <col min="2572" max="2572" width="4.5" customWidth="1"/>
    <col min="2573" max="2573" width="7.25" customWidth="1"/>
    <col min="2574" max="2574" width="7.375" customWidth="1"/>
    <col min="2575" max="2575" width="6.25" customWidth="1"/>
    <col min="2576" max="2576" width="6.75" customWidth="1"/>
    <col min="2577" max="2578" width="6.25" customWidth="1"/>
    <col min="2579" max="2579" width="4.125" customWidth="1"/>
    <col min="2580" max="2581" width="4.25" customWidth="1"/>
    <col min="2582" max="2582" width="5.125" customWidth="1"/>
    <col min="2583" max="2583" width="4.5" customWidth="1"/>
    <col min="2584" max="2584" width="5" customWidth="1"/>
    <col min="2585" max="2585" width="4.25" customWidth="1"/>
    <col min="2586" max="2586" width="3.625" customWidth="1"/>
    <col min="2587" max="2587" width="4" customWidth="1"/>
    <col min="2588" max="2588" width="5" customWidth="1"/>
    <col min="2589" max="2589" width="4.5" customWidth="1"/>
    <col min="2590" max="2591" width="5" customWidth="1"/>
    <col min="2592" max="2592" width="4.75" customWidth="1"/>
    <col min="2593" max="2593" width="4.5" customWidth="1"/>
    <col min="2594" max="2594" width="4.875" customWidth="1"/>
    <col min="2595" max="2596" width="4.625" customWidth="1"/>
    <col min="2597" max="2598" width="1.625" customWidth="1"/>
    <col min="2599" max="2601" width="4.625" customWidth="1"/>
    <col min="2817" max="2817" width="3" customWidth="1"/>
    <col min="2818" max="2818" width="6.375" customWidth="1"/>
    <col min="2819" max="2819" width="16.125" customWidth="1"/>
    <col min="2820" max="2820" width="7.375" customWidth="1"/>
    <col min="2821" max="2821" width="7.25" customWidth="1"/>
    <col min="2822" max="2822" width="6.75" customWidth="1"/>
    <col min="2823" max="2823" width="5.375" customWidth="1"/>
    <col min="2824" max="2824" width="5" customWidth="1"/>
    <col min="2825" max="2827" width="5.125" customWidth="1"/>
    <col min="2828" max="2828" width="4.5" customWidth="1"/>
    <col min="2829" max="2829" width="7.25" customWidth="1"/>
    <col min="2830" max="2830" width="7.375" customWidth="1"/>
    <col min="2831" max="2831" width="6.25" customWidth="1"/>
    <col min="2832" max="2832" width="6.75" customWidth="1"/>
    <col min="2833" max="2834" width="6.25" customWidth="1"/>
    <col min="2835" max="2835" width="4.125" customWidth="1"/>
    <col min="2836" max="2837" width="4.25" customWidth="1"/>
    <col min="2838" max="2838" width="5.125" customWidth="1"/>
    <col min="2839" max="2839" width="4.5" customWidth="1"/>
    <col min="2840" max="2840" width="5" customWidth="1"/>
    <col min="2841" max="2841" width="4.25" customWidth="1"/>
    <col min="2842" max="2842" width="3.625" customWidth="1"/>
    <col min="2843" max="2843" width="4" customWidth="1"/>
    <col min="2844" max="2844" width="5" customWidth="1"/>
    <col min="2845" max="2845" width="4.5" customWidth="1"/>
    <col min="2846" max="2847" width="5" customWidth="1"/>
    <col min="2848" max="2848" width="4.75" customWidth="1"/>
    <col min="2849" max="2849" width="4.5" customWidth="1"/>
    <col min="2850" max="2850" width="4.875" customWidth="1"/>
    <col min="2851" max="2852" width="4.625" customWidth="1"/>
    <col min="2853" max="2854" width="1.625" customWidth="1"/>
    <col min="2855" max="2857" width="4.625" customWidth="1"/>
    <col min="3073" max="3073" width="3" customWidth="1"/>
    <col min="3074" max="3074" width="6.375" customWidth="1"/>
    <col min="3075" max="3075" width="16.125" customWidth="1"/>
    <col min="3076" max="3076" width="7.375" customWidth="1"/>
    <col min="3077" max="3077" width="7.25" customWidth="1"/>
    <col min="3078" max="3078" width="6.75" customWidth="1"/>
    <col min="3079" max="3079" width="5.375" customWidth="1"/>
    <col min="3080" max="3080" width="5" customWidth="1"/>
    <col min="3081" max="3083" width="5.125" customWidth="1"/>
    <col min="3084" max="3084" width="4.5" customWidth="1"/>
    <col min="3085" max="3085" width="7.25" customWidth="1"/>
    <col min="3086" max="3086" width="7.375" customWidth="1"/>
    <col min="3087" max="3087" width="6.25" customWidth="1"/>
    <col min="3088" max="3088" width="6.75" customWidth="1"/>
    <col min="3089" max="3090" width="6.25" customWidth="1"/>
    <col min="3091" max="3091" width="4.125" customWidth="1"/>
    <col min="3092" max="3093" width="4.25" customWidth="1"/>
    <col min="3094" max="3094" width="5.125" customWidth="1"/>
    <col min="3095" max="3095" width="4.5" customWidth="1"/>
    <col min="3096" max="3096" width="5" customWidth="1"/>
    <col min="3097" max="3097" width="4.25" customWidth="1"/>
    <col min="3098" max="3098" width="3.625" customWidth="1"/>
    <col min="3099" max="3099" width="4" customWidth="1"/>
    <col min="3100" max="3100" width="5" customWidth="1"/>
    <col min="3101" max="3101" width="4.5" customWidth="1"/>
    <col min="3102" max="3103" width="5" customWidth="1"/>
    <col min="3104" max="3104" width="4.75" customWidth="1"/>
    <col min="3105" max="3105" width="4.5" customWidth="1"/>
    <col min="3106" max="3106" width="4.875" customWidth="1"/>
    <col min="3107" max="3108" width="4.625" customWidth="1"/>
    <col min="3109" max="3110" width="1.625" customWidth="1"/>
    <col min="3111" max="3113" width="4.625" customWidth="1"/>
    <col min="3329" max="3329" width="3" customWidth="1"/>
    <col min="3330" max="3330" width="6.375" customWidth="1"/>
    <col min="3331" max="3331" width="16.125" customWidth="1"/>
    <col min="3332" max="3332" width="7.375" customWidth="1"/>
    <col min="3333" max="3333" width="7.25" customWidth="1"/>
    <col min="3334" max="3334" width="6.75" customWidth="1"/>
    <col min="3335" max="3335" width="5.375" customWidth="1"/>
    <col min="3336" max="3336" width="5" customWidth="1"/>
    <col min="3337" max="3339" width="5.125" customWidth="1"/>
    <col min="3340" max="3340" width="4.5" customWidth="1"/>
    <col min="3341" max="3341" width="7.25" customWidth="1"/>
    <col min="3342" max="3342" width="7.375" customWidth="1"/>
    <col min="3343" max="3343" width="6.25" customWidth="1"/>
    <col min="3344" max="3344" width="6.75" customWidth="1"/>
    <col min="3345" max="3346" width="6.25" customWidth="1"/>
    <col min="3347" max="3347" width="4.125" customWidth="1"/>
    <col min="3348" max="3349" width="4.25" customWidth="1"/>
    <col min="3350" max="3350" width="5.125" customWidth="1"/>
    <col min="3351" max="3351" width="4.5" customWidth="1"/>
    <col min="3352" max="3352" width="5" customWidth="1"/>
    <col min="3353" max="3353" width="4.25" customWidth="1"/>
    <col min="3354" max="3354" width="3.625" customWidth="1"/>
    <col min="3355" max="3355" width="4" customWidth="1"/>
    <col min="3356" max="3356" width="5" customWidth="1"/>
    <col min="3357" max="3357" width="4.5" customWidth="1"/>
    <col min="3358" max="3359" width="5" customWidth="1"/>
    <col min="3360" max="3360" width="4.75" customWidth="1"/>
    <col min="3361" max="3361" width="4.5" customWidth="1"/>
    <col min="3362" max="3362" width="4.875" customWidth="1"/>
    <col min="3363" max="3364" width="4.625" customWidth="1"/>
    <col min="3365" max="3366" width="1.625" customWidth="1"/>
    <col min="3367" max="3369" width="4.625" customWidth="1"/>
    <col min="3585" max="3585" width="3" customWidth="1"/>
    <col min="3586" max="3586" width="6.375" customWidth="1"/>
    <col min="3587" max="3587" width="16.125" customWidth="1"/>
    <col min="3588" max="3588" width="7.375" customWidth="1"/>
    <col min="3589" max="3589" width="7.25" customWidth="1"/>
    <col min="3590" max="3590" width="6.75" customWidth="1"/>
    <col min="3591" max="3591" width="5.375" customWidth="1"/>
    <col min="3592" max="3592" width="5" customWidth="1"/>
    <col min="3593" max="3595" width="5.125" customWidth="1"/>
    <col min="3596" max="3596" width="4.5" customWidth="1"/>
    <col min="3597" max="3597" width="7.25" customWidth="1"/>
    <col min="3598" max="3598" width="7.375" customWidth="1"/>
    <col min="3599" max="3599" width="6.25" customWidth="1"/>
    <col min="3600" max="3600" width="6.75" customWidth="1"/>
    <col min="3601" max="3602" width="6.25" customWidth="1"/>
    <col min="3603" max="3603" width="4.125" customWidth="1"/>
    <col min="3604" max="3605" width="4.25" customWidth="1"/>
    <col min="3606" max="3606" width="5.125" customWidth="1"/>
    <col min="3607" max="3607" width="4.5" customWidth="1"/>
    <col min="3608" max="3608" width="5" customWidth="1"/>
    <col min="3609" max="3609" width="4.25" customWidth="1"/>
    <col min="3610" max="3610" width="3.625" customWidth="1"/>
    <col min="3611" max="3611" width="4" customWidth="1"/>
    <col min="3612" max="3612" width="5" customWidth="1"/>
    <col min="3613" max="3613" width="4.5" customWidth="1"/>
    <col min="3614" max="3615" width="5" customWidth="1"/>
    <col min="3616" max="3616" width="4.75" customWidth="1"/>
    <col min="3617" max="3617" width="4.5" customWidth="1"/>
    <col min="3618" max="3618" width="4.875" customWidth="1"/>
    <col min="3619" max="3620" width="4.625" customWidth="1"/>
    <col min="3621" max="3622" width="1.625" customWidth="1"/>
    <col min="3623" max="3625" width="4.625" customWidth="1"/>
    <col min="3841" max="3841" width="3" customWidth="1"/>
    <col min="3842" max="3842" width="6.375" customWidth="1"/>
    <col min="3843" max="3843" width="16.125" customWidth="1"/>
    <col min="3844" max="3844" width="7.375" customWidth="1"/>
    <col min="3845" max="3845" width="7.25" customWidth="1"/>
    <col min="3846" max="3846" width="6.75" customWidth="1"/>
    <col min="3847" max="3847" width="5.375" customWidth="1"/>
    <col min="3848" max="3848" width="5" customWidth="1"/>
    <col min="3849" max="3851" width="5.125" customWidth="1"/>
    <col min="3852" max="3852" width="4.5" customWidth="1"/>
    <col min="3853" max="3853" width="7.25" customWidth="1"/>
    <col min="3854" max="3854" width="7.375" customWidth="1"/>
    <col min="3855" max="3855" width="6.25" customWidth="1"/>
    <col min="3856" max="3856" width="6.75" customWidth="1"/>
    <col min="3857" max="3858" width="6.25" customWidth="1"/>
    <col min="3859" max="3859" width="4.125" customWidth="1"/>
    <col min="3860" max="3861" width="4.25" customWidth="1"/>
    <col min="3862" max="3862" width="5.125" customWidth="1"/>
    <col min="3863" max="3863" width="4.5" customWidth="1"/>
    <col min="3864" max="3864" width="5" customWidth="1"/>
    <col min="3865" max="3865" width="4.25" customWidth="1"/>
    <col min="3866" max="3866" width="3.625" customWidth="1"/>
    <col min="3867" max="3867" width="4" customWidth="1"/>
    <col min="3868" max="3868" width="5" customWidth="1"/>
    <col min="3869" max="3869" width="4.5" customWidth="1"/>
    <col min="3870" max="3871" width="5" customWidth="1"/>
    <col min="3872" max="3872" width="4.75" customWidth="1"/>
    <col min="3873" max="3873" width="4.5" customWidth="1"/>
    <col min="3874" max="3874" width="4.875" customWidth="1"/>
    <col min="3875" max="3876" width="4.625" customWidth="1"/>
    <col min="3877" max="3878" width="1.625" customWidth="1"/>
    <col min="3879" max="3881" width="4.625" customWidth="1"/>
    <col min="4097" max="4097" width="3" customWidth="1"/>
    <col min="4098" max="4098" width="6.375" customWidth="1"/>
    <col min="4099" max="4099" width="16.125" customWidth="1"/>
    <col min="4100" max="4100" width="7.375" customWidth="1"/>
    <col min="4101" max="4101" width="7.25" customWidth="1"/>
    <col min="4102" max="4102" width="6.75" customWidth="1"/>
    <col min="4103" max="4103" width="5.375" customWidth="1"/>
    <col min="4104" max="4104" width="5" customWidth="1"/>
    <col min="4105" max="4107" width="5.125" customWidth="1"/>
    <col min="4108" max="4108" width="4.5" customWidth="1"/>
    <col min="4109" max="4109" width="7.25" customWidth="1"/>
    <col min="4110" max="4110" width="7.375" customWidth="1"/>
    <col min="4111" max="4111" width="6.25" customWidth="1"/>
    <col min="4112" max="4112" width="6.75" customWidth="1"/>
    <col min="4113" max="4114" width="6.25" customWidth="1"/>
    <col min="4115" max="4115" width="4.125" customWidth="1"/>
    <col min="4116" max="4117" width="4.25" customWidth="1"/>
    <col min="4118" max="4118" width="5.125" customWidth="1"/>
    <col min="4119" max="4119" width="4.5" customWidth="1"/>
    <col min="4120" max="4120" width="5" customWidth="1"/>
    <col min="4121" max="4121" width="4.25" customWidth="1"/>
    <col min="4122" max="4122" width="3.625" customWidth="1"/>
    <col min="4123" max="4123" width="4" customWidth="1"/>
    <col min="4124" max="4124" width="5" customWidth="1"/>
    <col min="4125" max="4125" width="4.5" customWidth="1"/>
    <col min="4126" max="4127" width="5" customWidth="1"/>
    <col min="4128" max="4128" width="4.75" customWidth="1"/>
    <col min="4129" max="4129" width="4.5" customWidth="1"/>
    <col min="4130" max="4130" width="4.875" customWidth="1"/>
    <col min="4131" max="4132" width="4.625" customWidth="1"/>
    <col min="4133" max="4134" width="1.625" customWidth="1"/>
    <col min="4135" max="4137" width="4.625" customWidth="1"/>
    <col min="4353" max="4353" width="3" customWidth="1"/>
    <col min="4354" max="4354" width="6.375" customWidth="1"/>
    <col min="4355" max="4355" width="16.125" customWidth="1"/>
    <col min="4356" max="4356" width="7.375" customWidth="1"/>
    <col min="4357" max="4357" width="7.25" customWidth="1"/>
    <col min="4358" max="4358" width="6.75" customWidth="1"/>
    <col min="4359" max="4359" width="5.375" customWidth="1"/>
    <col min="4360" max="4360" width="5" customWidth="1"/>
    <col min="4361" max="4363" width="5.125" customWidth="1"/>
    <col min="4364" max="4364" width="4.5" customWidth="1"/>
    <col min="4365" max="4365" width="7.25" customWidth="1"/>
    <col min="4366" max="4366" width="7.375" customWidth="1"/>
    <col min="4367" max="4367" width="6.25" customWidth="1"/>
    <col min="4368" max="4368" width="6.75" customWidth="1"/>
    <col min="4369" max="4370" width="6.25" customWidth="1"/>
    <col min="4371" max="4371" width="4.125" customWidth="1"/>
    <col min="4372" max="4373" width="4.25" customWidth="1"/>
    <col min="4374" max="4374" width="5.125" customWidth="1"/>
    <col min="4375" max="4375" width="4.5" customWidth="1"/>
    <col min="4376" max="4376" width="5" customWidth="1"/>
    <col min="4377" max="4377" width="4.25" customWidth="1"/>
    <col min="4378" max="4378" width="3.625" customWidth="1"/>
    <col min="4379" max="4379" width="4" customWidth="1"/>
    <col min="4380" max="4380" width="5" customWidth="1"/>
    <col min="4381" max="4381" width="4.5" customWidth="1"/>
    <col min="4382" max="4383" width="5" customWidth="1"/>
    <col min="4384" max="4384" width="4.75" customWidth="1"/>
    <col min="4385" max="4385" width="4.5" customWidth="1"/>
    <col min="4386" max="4386" width="4.875" customWidth="1"/>
    <col min="4387" max="4388" width="4.625" customWidth="1"/>
    <col min="4389" max="4390" width="1.625" customWidth="1"/>
    <col min="4391" max="4393" width="4.625" customWidth="1"/>
    <col min="4609" max="4609" width="3" customWidth="1"/>
    <col min="4610" max="4610" width="6.375" customWidth="1"/>
    <col min="4611" max="4611" width="16.125" customWidth="1"/>
    <col min="4612" max="4612" width="7.375" customWidth="1"/>
    <col min="4613" max="4613" width="7.25" customWidth="1"/>
    <col min="4614" max="4614" width="6.75" customWidth="1"/>
    <col min="4615" max="4615" width="5.375" customWidth="1"/>
    <col min="4616" max="4616" width="5" customWidth="1"/>
    <col min="4617" max="4619" width="5.125" customWidth="1"/>
    <col min="4620" max="4620" width="4.5" customWidth="1"/>
    <col min="4621" max="4621" width="7.25" customWidth="1"/>
    <col min="4622" max="4622" width="7.375" customWidth="1"/>
    <col min="4623" max="4623" width="6.25" customWidth="1"/>
    <col min="4624" max="4624" width="6.75" customWidth="1"/>
    <col min="4625" max="4626" width="6.25" customWidth="1"/>
    <col min="4627" max="4627" width="4.125" customWidth="1"/>
    <col min="4628" max="4629" width="4.25" customWidth="1"/>
    <col min="4630" max="4630" width="5.125" customWidth="1"/>
    <col min="4631" max="4631" width="4.5" customWidth="1"/>
    <col min="4632" max="4632" width="5" customWidth="1"/>
    <col min="4633" max="4633" width="4.25" customWidth="1"/>
    <col min="4634" max="4634" width="3.625" customWidth="1"/>
    <col min="4635" max="4635" width="4" customWidth="1"/>
    <col min="4636" max="4636" width="5" customWidth="1"/>
    <col min="4637" max="4637" width="4.5" customWidth="1"/>
    <col min="4638" max="4639" width="5" customWidth="1"/>
    <col min="4640" max="4640" width="4.75" customWidth="1"/>
    <col min="4641" max="4641" width="4.5" customWidth="1"/>
    <col min="4642" max="4642" width="4.875" customWidth="1"/>
    <col min="4643" max="4644" width="4.625" customWidth="1"/>
    <col min="4645" max="4646" width="1.625" customWidth="1"/>
    <col min="4647" max="4649" width="4.625" customWidth="1"/>
    <col min="4865" max="4865" width="3" customWidth="1"/>
    <col min="4866" max="4866" width="6.375" customWidth="1"/>
    <col min="4867" max="4867" width="16.125" customWidth="1"/>
    <col min="4868" max="4868" width="7.375" customWidth="1"/>
    <col min="4869" max="4869" width="7.25" customWidth="1"/>
    <col min="4870" max="4870" width="6.75" customWidth="1"/>
    <col min="4871" max="4871" width="5.375" customWidth="1"/>
    <col min="4872" max="4872" width="5" customWidth="1"/>
    <col min="4873" max="4875" width="5.125" customWidth="1"/>
    <col min="4876" max="4876" width="4.5" customWidth="1"/>
    <col min="4877" max="4877" width="7.25" customWidth="1"/>
    <col min="4878" max="4878" width="7.375" customWidth="1"/>
    <col min="4879" max="4879" width="6.25" customWidth="1"/>
    <col min="4880" max="4880" width="6.75" customWidth="1"/>
    <col min="4881" max="4882" width="6.25" customWidth="1"/>
    <col min="4883" max="4883" width="4.125" customWidth="1"/>
    <col min="4884" max="4885" width="4.25" customWidth="1"/>
    <col min="4886" max="4886" width="5.125" customWidth="1"/>
    <col min="4887" max="4887" width="4.5" customWidth="1"/>
    <col min="4888" max="4888" width="5" customWidth="1"/>
    <col min="4889" max="4889" width="4.25" customWidth="1"/>
    <col min="4890" max="4890" width="3.625" customWidth="1"/>
    <col min="4891" max="4891" width="4" customWidth="1"/>
    <col min="4892" max="4892" width="5" customWidth="1"/>
    <col min="4893" max="4893" width="4.5" customWidth="1"/>
    <col min="4894" max="4895" width="5" customWidth="1"/>
    <col min="4896" max="4896" width="4.75" customWidth="1"/>
    <col min="4897" max="4897" width="4.5" customWidth="1"/>
    <col min="4898" max="4898" width="4.875" customWidth="1"/>
    <col min="4899" max="4900" width="4.625" customWidth="1"/>
    <col min="4901" max="4902" width="1.625" customWidth="1"/>
    <col min="4903" max="4905" width="4.625" customWidth="1"/>
    <col min="5121" max="5121" width="3" customWidth="1"/>
    <col min="5122" max="5122" width="6.375" customWidth="1"/>
    <col min="5123" max="5123" width="16.125" customWidth="1"/>
    <col min="5124" max="5124" width="7.375" customWidth="1"/>
    <col min="5125" max="5125" width="7.25" customWidth="1"/>
    <col min="5126" max="5126" width="6.75" customWidth="1"/>
    <col min="5127" max="5127" width="5.375" customWidth="1"/>
    <col min="5128" max="5128" width="5" customWidth="1"/>
    <col min="5129" max="5131" width="5.125" customWidth="1"/>
    <col min="5132" max="5132" width="4.5" customWidth="1"/>
    <col min="5133" max="5133" width="7.25" customWidth="1"/>
    <col min="5134" max="5134" width="7.375" customWidth="1"/>
    <col min="5135" max="5135" width="6.25" customWidth="1"/>
    <col min="5136" max="5136" width="6.75" customWidth="1"/>
    <col min="5137" max="5138" width="6.25" customWidth="1"/>
    <col min="5139" max="5139" width="4.125" customWidth="1"/>
    <col min="5140" max="5141" width="4.25" customWidth="1"/>
    <col min="5142" max="5142" width="5.125" customWidth="1"/>
    <col min="5143" max="5143" width="4.5" customWidth="1"/>
    <col min="5144" max="5144" width="5" customWidth="1"/>
    <col min="5145" max="5145" width="4.25" customWidth="1"/>
    <col min="5146" max="5146" width="3.625" customWidth="1"/>
    <col min="5147" max="5147" width="4" customWidth="1"/>
    <col min="5148" max="5148" width="5" customWidth="1"/>
    <col min="5149" max="5149" width="4.5" customWidth="1"/>
    <col min="5150" max="5151" width="5" customWidth="1"/>
    <col min="5152" max="5152" width="4.75" customWidth="1"/>
    <col min="5153" max="5153" width="4.5" customWidth="1"/>
    <col min="5154" max="5154" width="4.875" customWidth="1"/>
    <col min="5155" max="5156" width="4.625" customWidth="1"/>
    <col min="5157" max="5158" width="1.625" customWidth="1"/>
    <col min="5159" max="5161" width="4.625" customWidth="1"/>
    <col min="5377" max="5377" width="3" customWidth="1"/>
    <col min="5378" max="5378" width="6.375" customWidth="1"/>
    <col min="5379" max="5379" width="16.125" customWidth="1"/>
    <col min="5380" max="5380" width="7.375" customWidth="1"/>
    <col min="5381" max="5381" width="7.25" customWidth="1"/>
    <col min="5382" max="5382" width="6.75" customWidth="1"/>
    <col min="5383" max="5383" width="5.375" customWidth="1"/>
    <col min="5384" max="5384" width="5" customWidth="1"/>
    <col min="5385" max="5387" width="5.125" customWidth="1"/>
    <col min="5388" max="5388" width="4.5" customWidth="1"/>
    <col min="5389" max="5389" width="7.25" customWidth="1"/>
    <col min="5390" max="5390" width="7.375" customWidth="1"/>
    <col min="5391" max="5391" width="6.25" customWidth="1"/>
    <col min="5392" max="5392" width="6.75" customWidth="1"/>
    <col min="5393" max="5394" width="6.25" customWidth="1"/>
    <col min="5395" max="5395" width="4.125" customWidth="1"/>
    <col min="5396" max="5397" width="4.25" customWidth="1"/>
    <col min="5398" max="5398" width="5.125" customWidth="1"/>
    <col min="5399" max="5399" width="4.5" customWidth="1"/>
    <col min="5400" max="5400" width="5" customWidth="1"/>
    <col min="5401" max="5401" width="4.25" customWidth="1"/>
    <col min="5402" max="5402" width="3.625" customWidth="1"/>
    <col min="5403" max="5403" width="4" customWidth="1"/>
    <col min="5404" max="5404" width="5" customWidth="1"/>
    <col min="5405" max="5405" width="4.5" customWidth="1"/>
    <col min="5406" max="5407" width="5" customWidth="1"/>
    <col min="5408" max="5408" width="4.75" customWidth="1"/>
    <col min="5409" max="5409" width="4.5" customWidth="1"/>
    <col min="5410" max="5410" width="4.875" customWidth="1"/>
    <col min="5411" max="5412" width="4.625" customWidth="1"/>
    <col min="5413" max="5414" width="1.625" customWidth="1"/>
    <col min="5415" max="5417" width="4.625" customWidth="1"/>
    <col min="5633" max="5633" width="3" customWidth="1"/>
    <col min="5634" max="5634" width="6.375" customWidth="1"/>
    <col min="5635" max="5635" width="16.125" customWidth="1"/>
    <col min="5636" max="5636" width="7.375" customWidth="1"/>
    <col min="5637" max="5637" width="7.25" customWidth="1"/>
    <col min="5638" max="5638" width="6.75" customWidth="1"/>
    <col min="5639" max="5639" width="5.375" customWidth="1"/>
    <col min="5640" max="5640" width="5" customWidth="1"/>
    <col min="5641" max="5643" width="5.125" customWidth="1"/>
    <col min="5644" max="5644" width="4.5" customWidth="1"/>
    <col min="5645" max="5645" width="7.25" customWidth="1"/>
    <col min="5646" max="5646" width="7.375" customWidth="1"/>
    <col min="5647" max="5647" width="6.25" customWidth="1"/>
    <col min="5648" max="5648" width="6.75" customWidth="1"/>
    <col min="5649" max="5650" width="6.25" customWidth="1"/>
    <col min="5651" max="5651" width="4.125" customWidth="1"/>
    <col min="5652" max="5653" width="4.25" customWidth="1"/>
    <col min="5654" max="5654" width="5.125" customWidth="1"/>
    <col min="5655" max="5655" width="4.5" customWidth="1"/>
    <col min="5656" max="5656" width="5" customWidth="1"/>
    <col min="5657" max="5657" width="4.25" customWidth="1"/>
    <col min="5658" max="5658" width="3.625" customWidth="1"/>
    <col min="5659" max="5659" width="4" customWidth="1"/>
    <col min="5660" max="5660" width="5" customWidth="1"/>
    <col min="5661" max="5661" width="4.5" customWidth="1"/>
    <col min="5662" max="5663" width="5" customWidth="1"/>
    <col min="5664" max="5664" width="4.75" customWidth="1"/>
    <col min="5665" max="5665" width="4.5" customWidth="1"/>
    <col min="5666" max="5666" width="4.875" customWidth="1"/>
    <col min="5667" max="5668" width="4.625" customWidth="1"/>
    <col min="5669" max="5670" width="1.625" customWidth="1"/>
    <col min="5671" max="5673" width="4.625" customWidth="1"/>
    <col min="5889" max="5889" width="3" customWidth="1"/>
    <col min="5890" max="5890" width="6.375" customWidth="1"/>
    <col min="5891" max="5891" width="16.125" customWidth="1"/>
    <col min="5892" max="5892" width="7.375" customWidth="1"/>
    <col min="5893" max="5893" width="7.25" customWidth="1"/>
    <col min="5894" max="5894" width="6.75" customWidth="1"/>
    <col min="5895" max="5895" width="5.375" customWidth="1"/>
    <col min="5896" max="5896" width="5" customWidth="1"/>
    <col min="5897" max="5899" width="5.125" customWidth="1"/>
    <col min="5900" max="5900" width="4.5" customWidth="1"/>
    <col min="5901" max="5901" width="7.25" customWidth="1"/>
    <col min="5902" max="5902" width="7.375" customWidth="1"/>
    <col min="5903" max="5903" width="6.25" customWidth="1"/>
    <col min="5904" max="5904" width="6.75" customWidth="1"/>
    <col min="5905" max="5906" width="6.25" customWidth="1"/>
    <col min="5907" max="5907" width="4.125" customWidth="1"/>
    <col min="5908" max="5909" width="4.25" customWidth="1"/>
    <col min="5910" max="5910" width="5.125" customWidth="1"/>
    <col min="5911" max="5911" width="4.5" customWidth="1"/>
    <col min="5912" max="5912" width="5" customWidth="1"/>
    <col min="5913" max="5913" width="4.25" customWidth="1"/>
    <col min="5914" max="5914" width="3.625" customWidth="1"/>
    <col min="5915" max="5915" width="4" customWidth="1"/>
    <col min="5916" max="5916" width="5" customWidth="1"/>
    <col min="5917" max="5917" width="4.5" customWidth="1"/>
    <col min="5918" max="5919" width="5" customWidth="1"/>
    <col min="5920" max="5920" width="4.75" customWidth="1"/>
    <col min="5921" max="5921" width="4.5" customWidth="1"/>
    <col min="5922" max="5922" width="4.875" customWidth="1"/>
    <col min="5923" max="5924" width="4.625" customWidth="1"/>
    <col min="5925" max="5926" width="1.625" customWidth="1"/>
    <col min="5927" max="5929" width="4.625" customWidth="1"/>
    <col min="6145" max="6145" width="3" customWidth="1"/>
    <col min="6146" max="6146" width="6.375" customWidth="1"/>
    <col min="6147" max="6147" width="16.125" customWidth="1"/>
    <col min="6148" max="6148" width="7.375" customWidth="1"/>
    <col min="6149" max="6149" width="7.25" customWidth="1"/>
    <col min="6150" max="6150" width="6.75" customWidth="1"/>
    <col min="6151" max="6151" width="5.375" customWidth="1"/>
    <col min="6152" max="6152" width="5" customWidth="1"/>
    <col min="6153" max="6155" width="5.125" customWidth="1"/>
    <col min="6156" max="6156" width="4.5" customWidth="1"/>
    <col min="6157" max="6157" width="7.25" customWidth="1"/>
    <col min="6158" max="6158" width="7.375" customWidth="1"/>
    <col min="6159" max="6159" width="6.25" customWidth="1"/>
    <col min="6160" max="6160" width="6.75" customWidth="1"/>
    <col min="6161" max="6162" width="6.25" customWidth="1"/>
    <col min="6163" max="6163" width="4.125" customWidth="1"/>
    <col min="6164" max="6165" width="4.25" customWidth="1"/>
    <col min="6166" max="6166" width="5.125" customWidth="1"/>
    <col min="6167" max="6167" width="4.5" customWidth="1"/>
    <col min="6168" max="6168" width="5" customWidth="1"/>
    <col min="6169" max="6169" width="4.25" customWidth="1"/>
    <col min="6170" max="6170" width="3.625" customWidth="1"/>
    <col min="6171" max="6171" width="4" customWidth="1"/>
    <col min="6172" max="6172" width="5" customWidth="1"/>
    <col min="6173" max="6173" width="4.5" customWidth="1"/>
    <col min="6174" max="6175" width="5" customWidth="1"/>
    <col min="6176" max="6176" width="4.75" customWidth="1"/>
    <col min="6177" max="6177" width="4.5" customWidth="1"/>
    <col min="6178" max="6178" width="4.875" customWidth="1"/>
    <col min="6179" max="6180" width="4.625" customWidth="1"/>
    <col min="6181" max="6182" width="1.625" customWidth="1"/>
    <col min="6183" max="6185" width="4.625" customWidth="1"/>
    <col min="6401" max="6401" width="3" customWidth="1"/>
    <col min="6402" max="6402" width="6.375" customWidth="1"/>
    <col min="6403" max="6403" width="16.125" customWidth="1"/>
    <col min="6404" max="6404" width="7.375" customWidth="1"/>
    <col min="6405" max="6405" width="7.25" customWidth="1"/>
    <col min="6406" max="6406" width="6.75" customWidth="1"/>
    <col min="6407" max="6407" width="5.375" customWidth="1"/>
    <col min="6408" max="6408" width="5" customWidth="1"/>
    <col min="6409" max="6411" width="5.125" customWidth="1"/>
    <col min="6412" max="6412" width="4.5" customWidth="1"/>
    <col min="6413" max="6413" width="7.25" customWidth="1"/>
    <col min="6414" max="6414" width="7.375" customWidth="1"/>
    <col min="6415" max="6415" width="6.25" customWidth="1"/>
    <col min="6416" max="6416" width="6.75" customWidth="1"/>
    <col min="6417" max="6418" width="6.25" customWidth="1"/>
    <col min="6419" max="6419" width="4.125" customWidth="1"/>
    <col min="6420" max="6421" width="4.25" customWidth="1"/>
    <col min="6422" max="6422" width="5.125" customWidth="1"/>
    <col min="6423" max="6423" width="4.5" customWidth="1"/>
    <col min="6424" max="6424" width="5" customWidth="1"/>
    <col min="6425" max="6425" width="4.25" customWidth="1"/>
    <col min="6426" max="6426" width="3.625" customWidth="1"/>
    <col min="6427" max="6427" width="4" customWidth="1"/>
    <col min="6428" max="6428" width="5" customWidth="1"/>
    <col min="6429" max="6429" width="4.5" customWidth="1"/>
    <col min="6430" max="6431" width="5" customWidth="1"/>
    <col min="6432" max="6432" width="4.75" customWidth="1"/>
    <col min="6433" max="6433" width="4.5" customWidth="1"/>
    <col min="6434" max="6434" width="4.875" customWidth="1"/>
    <col min="6435" max="6436" width="4.625" customWidth="1"/>
    <col min="6437" max="6438" width="1.625" customWidth="1"/>
    <col min="6439" max="6441" width="4.625" customWidth="1"/>
    <col min="6657" max="6657" width="3" customWidth="1"/>
    <col min="6658" max="6658" width="6.375" customWidth="1"/>
    <col min="6659" max="6659" width="16.125" customWidth="1"/>
    <col min="6660" max="6660" width="7.375" customWidth="1"/>
    <col min="6661" max="6661" width="7.25" customWidth="1"/>
    <col min="6662" max="6662" width="6.75" customWidth="1"/>
    <col min="6663" max="6663" width="5.375" customWidth="1"/>
    <col min="6664" max="6664" width="5" customWidth="1"/>
    <col min="6665" max="6667" width="5.125" customWidth="1"/>
    <col min="6668" max="6668" width="4.5" customWidth="1"/>
    <col min="6669" max="6669" width="7.25" customWidth="1"/>
    <col min="6670" max="6670" width="7.375" customWidth="1"/>
    <col min="6671" max="6671" width="6.25" customWidth="1"/>
    <col min="6672" max="6672" width="6.75" customWidth="1"/>
    <col min="6673" max="6674" width="6.25" customWidth="1"/>
    <col min="6675" max="6675" width="4.125" customWidth="1"/>
    <col min="6676" max="6677" width="4.25" customWidth="1"/>
    <col min="6678" max="6678" width="5.125" customWidth="1"/>
    <col min="6679" max="6679" width="4.5" customWidth="1"/>
    <col min="6680" max="6680" width="5" customWidth="1"/>
    <col min="6681" max="6681" width="4.25" customWidth="1"/>
    <col min="6682" max="6682" width="3.625" customWidth="1"/>
    <col min="6683" max="6683" width="4" customWidth="1"/>
    <col min="6684" max="6684" width="5" customWidth="1"/>
    <col min="6685" max="6685" width="4.5" customWidth="1"/>
    <col min="6686" max="6687" width="5" customWidth="1"/>
    <col min="6688" max="6688" width="4.75" customWidth="1"/>
    <col min="6689" max="6689" width="4.5" customWidth="1"/>
    <col min="6690" max="6690" width="4.875" customWidth="1"/>
    <col min="6691" max="6692" width="4.625" customWidth="1"/>
    <col min="6693" max="6694" width="1.625" customWidth="1"/>
    <col min="6695" max="6697" width="4.625" customWidth="1"/>
    <col min="6913" max="6913" width="3" customWidth="1"/>
    <col min="6914" max="6914" width="6.375" customWidth="1"/>
    <col min="6915" max="6915" width="16.125" customWidth="1"/>
    <col min="6916" max="6916" width="7.375" customWidth="1"/>
    <col min="6917" max="6917" width="7.25" customWidth="1"/>
    <col min="6918" max="6918" width="6.75" customWidth="1"/>
    <col min="6919" max="6919" width="5.375" customWidth="1"/>
    <col min="6920" max="6920" width="5" customWidth="1"/>
    <col min="6921" max="6923" width="5.125" customWidth="1"/>
    <col min="6924" max="6924" width="4.5" customWidth="1"/>
    <col min="6925" max="6925" width="7.25" customWidth="1"/>
    <col min="6926" max="6926" width="7.375" customWidth="1"/>
    <col min="6927" max="6927" width="6.25" customWidth="1"/>
    <col min="6928" max="6928" width="6.75" customWidth="1"/>
    <col min="6929" max="6930" width="6.25" customWidth="1"/>
    <col min="6931" max="6931" width="4.125" customWidth="1"/>
    <col min="6932" max="6933" width="4.25" customWidth="1"/>
    <col min="6934" max="6934" width="5.125" customWidth="1"/>
    <col min="6935" max="6935" width="4.5" customWidth="1"/>
    <col min="6936" max="6936" width="5" customWidth="1"/>
    <col min="6937" max="6937" width="4.25" customWidth="1"/>
    <col min="6938" max="6938" width="3.625" customWidth="1"/>
    <col min="6939" max="6939" width="4" customWidth="1"/>
    <col min="6940" max="6940" width="5" customWidth="1"/>
    <col min="6941" max="6941" width="4.5" customWidth="1"/>
    <col min="6942" max="6943" width="5" customWidth="1"/>
    <col min="6944" max="6944" width="4.75" customWidth="1"/>
    <col min="6945" max="6945" width="4.5" customWidth="1"/>
    <col min="6946" max="6946" width="4.875" customWidth="1"/>
    <col min="6947" max="6948" width="4.625" customWidth="1"/>
    <col min="6949" max="6950" width="1.625" customWidth="1"/>
    <col min="6951" max="6953" width="4.625" customWidth="1"/>
    <col min="7169" max="7169" width="3" customWidth="1"/>
    <col min="7170" max="7170" width="6.375" customWidth="1"/>
    <col min="7171" max="7171" width="16.125" customWidth="1"/>
    <col min="7172" max="7172" width="7.375" customWidth="1"/>
    <col min="7173" max="7173" width="7.25" customWidth="1"/>
    <col min="7174" max="7174" width="6.75" customWidth="1"/>
    <col min="7175" max="7175" width="5.375" customWidth="1"/>
    <col min="7176" max="7176" width="5" customWidth="1"/>
    <col min="7177" max="7179" width="5.125" customWidth="1"/>
    <col min="7180" max="7180" width="4.5" customWidth="1"/>
    <col min="7181" max="7181" width="7.25" customWidth="1"/>
    <col min="7182" max="7182" width="7.375" customWidth="1"/>
    <col min="7183" max="7183" width="6.25" customWidth="1"/>
    <col min="7184" max="7184" width="6.75" customWidth="1"/>
    <col min="7185" max="7186" width="6.25" customWidth="1"/>
    <col min="7187" max="7187" width="4.125" customWidth="1"/>
    <col min="7188" max="7189" width="4.25" customWidth="1"/>
    <col min="7190" max="7190" width="5.125" customWidth="1"/>
    <col min="7191" max="7191" width="4.5" customWidth="1"/>
    <col min="7192" max="7192" width="5" customWidth="1"/>
    <col min="7193" max="7193" width="4.25" customWidth="1"/>
    <col min="7194" max="7194" width="3.625" customWidth="1"/>
    <col min="7195" max="7195" width="4" customWidth="1"/>
    <col min="7196" max="7196" width="5" customWidth="1"/>
    <col min="7197" max="7197" width="4.5" customWidth="1"/>
    <col min="7198" max="7199" width="5" customWidth="1"/>
    <col min="7200" max="7200" width="4.75" customWidth="1"/>
    <col min="7201" max="7201" width="4.5" customWidth="1"/>
    <col min="7202" max="7202" width="4.875" customWidth="1"/>
    <col min="7203" max="7204" width="4.625" customWidth="1"/>
    <col min="7205" max="7206" width="1.625" customWidth="1"/>
    <col min="7207" max="7209" width="4.625" customWidth="1"/>
    <col min="7425" max="7425" width="3" customWidth="1"/>
    <col min="7426" max="7426" width="6.375" customWidth="1"/>
    <col min="7427" max="7427" width="16.125" customWidth="1"/>
    <col min="7428" max="7428" width="7.375" customWidth="1"/>
    <col min="7429" max="7429" width="7.25" customWidth="1"/>
    <col min="7430" max="7430" width="6.75" customWidth="1"/>
    <col min="7431" max="7431" width="5.375" customWidth="1"/>
    <col min="7432" max="7432" width="5" customWidth="1"/>
    <col min="7433" max="7435" width="5.125" customWidth="1"/>
    <col min="7436" max="7436" width="4.5" customWidth="1"/>
    <col min="7437" max="7437" width="7.25" customWidth="1"/>
    <col min="7438" max="7438" width="7.375" customWidth="1"/>
    <col min="7439" max="7439" width="6.25" customWidth="1"/>
    <col min="7440" max="7440" width="6.75" customWidth="1"/>
    <col min="7441" max="7442" width="6.25" customWidth="1"/>
    <col min="7443" max="7443" width="4.125" customWidth="1"/>
    <col min="7444" max="7445" width="4.25" customWidth="1"/>
    <col min="7446" max="7446" width="5.125" customWidth="1"/>
    <col min="7447" max="7447" width="4.5" customWidth="1"/>
    <col min="7448" max="7448" width="5" customWidth="1"/>
    <col min="7449" max="7449" width="4.25" customWidth="1"/>
    <col min="7450" max="7450" width="3.625" customWidth="1"/>
    <col min="7451" max="7451" width="4" customWidth="1"/>
    <col min="7452" max="7452" width="5" customWidth="1"/>
    <col min="7453" max="7453" width="4.5" customWidth="1"/>
    <col min="7454" max="7455" width="5" customWidth="1"/>
    <col min="7456" max="7456" width="4.75" customWidth="1"/>
    <col min="7457" max="7457" width="4.5" customWidth="1"/>
    <col min="7458" max="7458" width="4.875" customWidth="1"/>
    <col min="7459" max="7460" width="4.625" customWidth="1"/>
    <col min="7461" max="7462" width="1.625" customWidth="1"/>
    <col min="7463" max="7465" width="4.625" customWidth="1"/>
    <col min="7681" max="7681" width="3" customWidth="1"/>
    <col min="7682" max="7682" width="6.375" customWidth="1"/>
    <col min="7683" max="7683" width="16.125" customWidth="1"/>
    <col min="7684" max="7684" width="7.375" customWidth="1"/>
    <col min="7685" max="7685" width="7.25" customWidth="1"/>
    <col min="7686" max="7686" width="6.75" customWidth="1"/>
    <col min="7687" max="7687" width="5.375" customWidth="1"/>
    <col min="7688" max="7688" width="5" customWidth="1"/>
    <col min="7689" max="7691" width="5.125" customWidth="1"/>
    <col min="7692" max="7692" width="4.5" customWidth="1"/>
    <col min="7693" max="7693" width="7.25" customWidth="1"/>
    <col min="7694" max="7694" width="7.375" customWidth="1"/>
    <col min="7695" max="7695" width="6.25" customWidth="1"/>
    <col min="7696" max="7696" width="6.75" customWidth="1"/>
    <col min="7697" max="7698" width="6.25" customWidth="1"/>
    <col min="7699" max="7699" width="4.125" customWidth="1"/>
    <col min="7700" max="7701" width="4.25" customWidth="1"/>
    <col min="7702" max="7702" width="5.125" customWidth="1"/>
    <col min="7703" max="7703" width="4.5" customWidth="1"/>
    <col min="7704" max="7704" width="5" customWidth="1"/>
    <col min="7705" max="7705" width="4.25" customWidth="1"/>
    <col min="7706" max="7706" width="3.625" customWidth="1"/>
    <col min="7707" max="7707" width="4" customWidth="1"/>
    <col min="7708" max="7708" width="5" customWidth="1"/>
    <col min="7709" max="7709" width="4.5" customWidth="1"/>
    <col min="7710" max="7711" width="5" customWidth="1"/>
    <col min="7712" max="7712" width="4.75" customWidth="1"/>
    <col min="7713" max="7713" width="4.5" customWidth="1"/>
    <col min="7714" max="7714" width="4.875" customWidth="1"/>
    <col min="7715" max="7716" width="4.625" customWidth="1"/>
    <col min="7717" max="7718" width="1.625" customWidth="1"/>
    <col min="7719" max="7721" width="4.625" customWidth="1"/>
    <col min="7937" max="7937" width="3" customWidth="1"/>
    <col min="7938" max="7938" width="6.375" customWidth="1"/>
    <col min="7939" max="7939" width="16.125" customWidth="1"/>
    <col min="7940" max="7940" width="7.375" customWidth="1"/>
    <col min="7941" max="7941" width="7.25" customWidth="1"/>
    <col min="7942" max="7942" width="6.75" customWidth="1"/>
    <col min="7943" max="7943" width="5.375" customWidth="1"/>
    <col min="7944" max="7944" width="5" customWidth="1"/>
    <col min="7945" max="7947" width="5.125" customWidth="1"/>
    <col min="7948" max="7948" width="4.5" customWidth="1"/>
    <col min="7949" max="7949" width="7.25" customWidth="1"/>
    <col min="7950" max="7950" width="7.375" customWidth="1"/>
    <col min="7951" max="7951" width="6.25" customWidth="1"/>
    <col min="7952" max="7952" width="6.75" customWidth="1"/>
    <col min="7953" max="7954" width="6.25" customWidth="1"/>
    <col min="7955" max="7955" width="4.125" customWidth="1"/>
    <col min="7956" max="7957" width="4.25" customWidth="1"/>
    <col min="7958" max="7958" width="5.125" customWidth="1"/>
    <col min="7959" max="7959" width="4.5" customWidth="1"/>
    <col min="7960" max="7960" width="5" customWidth="1"/>
    <col min="7961" max="7961" width="4.25" customWidth="1"/>
    <col min="7962" max="7962" width="3.625" customWidth="1"/>
    <col min="7963" max="7963" width="4" customWidth="1"/>
    <col min="7964" max="7964" width="5" customWidth="1"/>
    <col min="7965" max="7965" width="4.5" customWidth="1"/>
    <col min="7966" max="7967" width="5" customWidth="1"/>
    <col min="7968" max="7968" width="4.75" customWidth="1"/>
    <col min="7969" max="7969" width="4.5" customWidth="1"/>
    <col min="7970" max="7970" width="4.875" customWidth="1"/>
    <col min="7971" max="7972" width="4.625" customWidth="1"/>
    <col min="7973" max="7974" width="1.625" customWidth="1"/>
    <col min="7975" max="7977" width="4.625" customWidth="1"/>
    <col min="8193" max="8193" width="3" customWidth="1"/>
    <col min="8194" max="8194" width="6.375" customWidth="1"/>
    <col min="8195" max="8195" width="16.125" customWidth="1"/>
    <col min="8196" max="8196" width="7.375" customWidth="1"/>
    <col min="8197" max="8197" width="7.25" customWidth="1"/>
    <col min="8198" max="8198" width="6.75" customWidth="1"/>
    <col min="8199" max="8199" width="5.375" customWidth="1"/>
    <col min="8200" max="8200" width="5" customWidth="1"/>
    <col min="8201" max="8203" width="5.125" customWidth="1"/>
    <col min="8204" max="8204" width="4.5" customWidth="1"/>
    <col min="8205" max="8205" width="7.25" customWidth="1"/>
    <col min="8206" max="8206" width="7.375" customWidth="1"/>
    <col min="8207" max="8207" width="6.25" customWidth="1"/>
    <col min="8208" max="8208" width="6.75" customWidth="1"/>
    <col min="8209" max="8210" width="6.25" customWidth="1"/>
    <col min="8211" max="8211" width="4.125" customWidth="1"/>
    <col min="8212" max="8213" width="4.25" customWidth="1"/>
    <col min="8214" max="8214" width="5.125" customWidth="1"/>
    <col min="8215" max="8215" width="4.5" customWidth="1"/>
    <col min="8216" max="8216" width="5" customWidth="1"/>
    <col min="8217" max="8217" width="4.25" customWidth="1"/>
    <col min="8218" max="8218" width="3.625" customWidth="1"/>
    <col min="8219" max="8219" width="4" customWidth="1"/>
    <col min="8220" max="8220" width="5" customWidth="1"/>
    <col min="8221" max="8221" width="4.5" customWidth="1"/>
    <col min="8222" max="8223" width="5" customWidth="1"/>
    <col min="8224" max="8224" width="4.75" customWidth="1"/>
    <col min="8225" max="8225" width="4.5" customWidth="1"/>
    <col min="8226" max="8226" width="4.875" customWidth="1"/>
    <col min="8227" max="8228" width="4.625" customWidth="1"/>
    <col min="8229" max="8230" width="1.625" customWidth="1"/>
    <col min="8231" max="8233" width="4.625" customWidth="1"/>
    <col min="8449" max="8449" width="3" customWidth="1"/>
    <col min="8450" max="8450" width="6.375" customWidth="1"/>
    <col min="8451" max="8451" width="16.125" customWidth="1"/>
    <col min="8452" max="8452" width="7.375" customWidth="1"/>
    <col min="8453" max="8453" width="7.25" customWidth="1"/>
    <col min="8454" max="8454" width="6.75" customWidth="1"/>
    <col min="8455" max="8455" width="5.375" customWidth="1"/>
    <col min="8456" max="8456" width="5" customWidth="1"/>
    <col min="8457" max="8459" width="5.125" customWidth="1"/>
    <col min="8460" max="8460" width="4.5" customWidth="1"/>
    <col min="8461" max="8461" width="7.25" customWidth="1"/>
    <col min="8462" max="8462" width="7.375" customWidth="1"/>
    <col min="8463" max="8463" width="6.25" customWidth="1"/>
    <col min="8464" max="8464" width="6.75" customWidth="1"/>
    <col min="8465" max="8466" width="6.25" customWidth="1"/>
    <col min="8467" max="8467" width="4.125" customWidth="1"/>
    <col min="8468" max="8469" width="4.25" customWidth="1"/>
    <col min="8470" max="8470" width="5.125" customWidth="1"/>
    <col min="8471" max="8471" width="4.5" customWidth="1"/>
    <col min="8472" max="8472" width="5" customWidth="1"/>
    <col min="8473" max="8473" width="4.25" customWidth="1"/>
    <col min="8474" max="8474" width="3.625" customWidth="1"/>
    <col min="8475" max="8475" width="4" customWidth="1"/>
    <col min="8476" max="8476" width="5" customWidth="1"/>
    <col min="8477" max="8477" width="4.5" customWidth="1"/>
    <col min="8478" max="8479" width="5" customWidth="1"/>
    <col min="8480" max="8480" width="4.75" customWidth="1"/>
    <col min="8481" max="8481" width="4.5" customWidth="1"/>
    <col min="8482" max="8482" width="4.875" customWidth="1"/>
    <col min="8483" max="8484" width="4.625" customWidth="1"/>
    <col min="8485" max="8486" width="1.625" customWidth="1"/>
    <col min="8487" max="8489" width="4.625" customWidth="1"/>
    <col min="8705" max="8705" width="3" customWidth="1"/>
    <col min="8706" max="8706" width="6.375" customWidth="1"/>
    <col min="8707" max="8707" width="16.125" customWidth="1"/>
    <col min="8708" max="8708" width="7.375" customWidth="1"/>
    <col min="8709" max="8709" width="7.25" customWidth="1"/>
    <col min="8710" max="8710" width="6.75" customWidth="1"/>
    <col min="8711" max="8711" width="5.375" customWidth="1"/>
    <col min="8712" max="8712" width="5" customWidth="1"/>
    <col min="8713" max="8715" width="5.125" customWidth="1"/>
    <col min="8716" max="8716" width="4.5" customWidth="1"/>
    <col min="8717" max="8717" width="7.25" customWidth="1"/>
    <col min="8718" max="8718" width="7.375" customWidth="1"/>
    <col min="8719" max="8719" width="6.25" customWidth="1"/>
    <col min="8720" max="8720" width="6.75" customWidth="1"/>
    <col min="8721" max="8722" width="6.25" customWidth="1"/>
    <col min="8723" max="8723" width="4.125" customWidth="1"/>
    <col min="8724" max="8725" width="4.25" customWidth="1"/>
    <col min="8726" max="8726" width="5.125" customWidth="1"/>
    <col min="8727" max="8727" width="4.5" customWidth="1"/>
    <col min="8728" max="8728" width="5" customWidth="1"/>
    <col min="8729" max="8729" width="4.25" customWidth="1"/>
    <col min="8730" max="8730" width="3.625" customWidth="1"/>
    <col min="8731" max="8731" width="4" customWidth="1"/>
    <col min="8732" max="8732" width="5" customWidth="1"/>
    <col min="8733" max="8733" width="4.5" customWidth="1"/>
    <col min="8734" max="8735" width="5" customWidth="1"/>
    <col min="8736" max="8736" width="4.75" customWidth="1"/>
    <col min="8737" max="8737" width="4.5" customWidth="1"/>
    <col min="8738" max="8738" width="4.875" customWidth="1"/>
    <col min="8739" max="8740" width="4.625" customWidth="1"/>
    <col min="8741" max="8742" width="1.625" customWidth="1"/>
    <col min="8743" max="8745" width="4.625" customWidth="1"/>
    <col min="8961" max="8961" width="3" customWidth="1"/>
    <col min="8962" max="8962" width="6.375" customWidth="1"/>
    <col min="8963" max="8963" width="16.125" customWidth="1"/>
    <col min="8964" max="8964" width="7.375" customWidth="1"/>
    <col min="8965" max="8965" width="7.25" customWidth="1"/>
    <col min="8966" max="8966" width="6.75" customWidth="1"/>
    <col min="8967" max="8967" width="5.375" customWidth="1"/>
    <col min="8968" max="8968" width="5" customWidth="1"/>
    <col min="8969" max="8971" width="5.125" customWidth="1"/>
    <col min="8972" max="8972" width="4.5" customWidth="1"/>
    <col min="8973" max="8973" width="7.25" customWidth="1"/>
    <col min="8974" max="8974" width="7.375" customWidth="1"/>
    <col min="8975" max="8975" width="6.25" customWidth="1"/>
    <col min="8976" max="8976" width="6.75" customWidth="1"/>
    <col min="8977" max="8978" width="6.25" customWidth="1"/>
    <col min="8979" max="8979" width="4.125" customWidth="1"/>
    <col min="8980" max="8981" width="4.25" customWidth="1"/>
    <col min="8982" max="8982" width="5.125" customWidth="1"/>
    <col min="8983" max="8983" width="4.5" customWidth="1"/>
    <col min="8984" max="8984" width="5" customWidth="1"/>
    <col min="8985" max="8985" width="4.25" customWidth="1"/>
    <col min="8986" max="8986" width="3.625" customWidth="1"/>
    <col min="8987" max="8987" width="4" customWidth="1"/>
    <col min="8988" max="8988" width="5" customWidth="1"/>
    <col min="8989" max="8989" width="4.5" customWidth="1"/>
    <col min="8990" max="8991" width="5" customWidth="1"/>
    <col min="8992" max="8992" width="4.75" customWidth="1"/>
    <col min="8993" max="8993" width="4.5" customWidth="1"/>
    <col min="8994" max="8994" width="4.875" customWidth="1"/>
    <col min="8995" max="8996" width="4.625" customWidth="1"/>
    <col min="8997" max="8998" width="1.625" customWidth="1"/>
    <col min="8999" max="9001" width="4.625" customWidth="1"/>
    <col min="9217" max="9217" width="3" customWidth="1"/>
    <col min="9218" max="9218" width="6.375" customWidth="1"/>
    <col min="9219" max="9219" width="16.125" customWidth="1"/>
    <col min="9220" max="9220" width="7.375" customWidth="1"/>
    <col min="9221" max="9221" width="7.25" customWidth="1"/>
    <col min="9222" max="9222" width="6.75" customWidth="1"/>
    <col min="9223" max="9223" width="5.375" customWidth="1"/>
    <col min="9224" max="9224" width="5" customWidth="1"/>
    <col min="9225" max="9227" width="5.125" customWidth="1"/>
    <col min="9228" max="9228" width="4.5" customWidth="1"/>
    <col min="9229" max="9229" width="7.25" customWidth="1"/>
    <col min="9230" max="9230" width="7.375" customWidth="1"/>
    <col min="9231" max="9231" width="6.25" customWidth="1"/>
    <col min="9232" max="9232" width="6.75" customWidth="1"/>
    <col min="9233" max="9234" width="6.25" customWidth="1"/>
    <col min="9235" max="9235" width="4.125" customWidth="1"/>
    <col min="9236" max="9237" width="4.25" customWidth="1"/>
    <col min="9238" max="9238" width="5.125" customWidth="1"/>
    <col min="9239" max="9239" width="4.5" customWidth="1"/>
    <col min="9240" max="9240" width="5" customWidth="1"/>
    <col min="9241" max="9241" width="4.25" customWidth="1"/>
    <col min="9242" max="9242" width="3.625" customWidth="1"/>
    <col min="9243" max="9243" width="4" customWidth="1"/>
    <col min="9244" max="9244" width="5" customWidth="1"/>
    <col min="9245" max="9245" width="4.5" customWidth="1"/>
    <col min="9246" max="9247" width="5" customWidth="1"/>
    <col min="9248" max="9248" width="4.75" customWidth="1"/>
    <col min="9249" max="9249" width="4.5" customWidth="1"/>
    <col min="9250" max="9250" width="4.875" customWidth="1"/>
    <col min="9251" max="9252" width="4.625" customWidth="1"/>
    <col min="9253" max="9254" width="1.625" customWidth="1"/>
    <col min="9255" max="9257" width="4.625" customWidth="1"/>
    <col min="9473" max="9473" width="3" customWidth="1"/>
    <col min="9474" max="9474" width="6.375" customWidth="1"/>
    <col min="9475" max="9475" width="16.125" customWidth="1"/>
    <col min="9476" max="9476" width="7.375" customWidth="1"/>
    <col min="9477" max="9477" width="7.25" customWidth="1"/>
    <col min="9478" max="9478" width="6.75" customWidth="1"/>
    <col min="9479" max="9479" width="5.375" customWidth="1"/>
    <col min="9480" max="9480" width="5" customWidth="1"/>
    <col min="9481" max="9483" width="5.125" customWidth="1"/>
    <col min="9484" max="9484" width="4.5" customWidth="1"/>
    <col min="9485" max="9485" width="7.25" customWidth="1"/>
    <col min="9486" max="9486" width="7.375" customWidth="1"/>
    <col min="9487" max="9487" width="6.25" customWidth="1"/>
    <col min="9488" max="9488" width="6.75" customWidth="1"/>
    <col min="9489" max="9490" width="6.25" customWidth="1"/>
    <col min="9491" max="9491" width="4.125" customWidth="1"/>
    <col min="9492" max="9493" width="4.25" customWidth="1"/>
    <col min="9494" max="9494" width="5.125" customWidth="1"/>
    <col min="9495" max="9495" width="4.5" customWidth="1"/>
    <col min="9496" max="9496" width="5" customWidth="1"/>
    <col min="9497" max="9497" width="4.25" customWidth="1"/>
    <col min="9498" max="9498" width="3.625" customWidth="1"/>
    <col min="9499" max="9499" width="4" customWidth="1"/>
    <col min="9500" max="9500" width="5" customWidth="1"/>
    <col min="9501" max="9501" width="4.5" customWidth="1"/>
    <col min="9502" max="9503" width="5" customWidth="1"/>
    <col min="9504" max="9504" width="4.75" customWidth="1"/>
    <col min="9505" max="9505" width="4.5" customWidth="1"/>
    <col min="9506" max="9506" width="4.875" customWidth="1"/>
    <col min="9507" max="9508" width="4.625" customWidth="1"/>
    <col min="9509" max="9510" width="1.625" customWidth="1"/>
    <col min="9511" max="9513" width="4.625" customWidth="1"/>
    <col min="9729" max="9729" width="3" customWidth="1"/>
    <col min="9730" max="9730" width="6.375" customWidth="1"/>
    <col min="9731" max="9731" width="16.125" customWidth="1"/>
    <col min="9732" max="9732" width="7.375" customWidth="1"/>
    <col min="9733" max="9733" width="7.25" customWidth="1"/>
    <col min="9734" max="9734" width="6.75" customWidth="1"/>
    <col min="9735" max="9735" width="5.375" customWidth="1"/>
    <col min="9736" max="9736" width="5" customWidth="1"/>
    <col min="9737" max="9739" width="5.125" customWidth="1"/>
    <col min="9740" max="9740" width="4.5" customWidth="1"/>
    <col min="9741" max="9741" width="7.25" customWidth="1"/>
    <col min="9742" max="9742" width="7.375" customWidth="1"/>
    <col min="9743" max="9743" width="6.25" customWidth="1"/>
    <col min="9744" max="9744" width="6.75" customWidth="1"/>
    <col min="9745" max="9746" width="6.25" customWidth="1"/>
    <col min="9747" max="9747" width="4.125" customWidth="1"/>
    <col min="9748" max="9749" width="4.25" customWidth="1"/>
    <col min="9750" max="9750" width="5.125" customWidth="1"/>
    <col min="9751" max="9751" width="4.5" customWidth="1"/>
    <col min="9752" max="9752" width="5" customWidth="1"/>
    <col min="9753" max="9753" width="4.25" customWidth="1"/>
    <col min="9754" max="9754" width="3.625" customWidth="1"/>
    <col min="9755" max="9755" width="4" customWidth="1"/>
    <col min="9756" max="9756" width="5" customWidth="1"/>
    <col min="9757" max="9757" width="4.5" customWidth="1"/>
    <col min="9758" max="9759" width="5" customWidth="1"/>
    <col min="9760" max="9760" width="4.75" customWidth="1"/>
    <col min="9761" max="9761" width="4.5" customWidth="1"/>
    <col min="9762" max="9762" width="4.875" customWidth="1"/>
    <col min="9763" max="9764" width="4.625" customWidth="1"/>
    <col min="9765" max="9766" width="1.625" customWidth="1"/>
    <col min="9767" max="9769" width="4.625" customWidth="1"/>
    <col min="9985" max="9985" width="3" customWidth="1"/>
    <col min="9986" max="9986" width="6.375" customWidth="1"/>
    <col min="9987" max="9987" width="16.125" customWidth="1"/>
    <col min="9988" max="9988" width="7.375" customWidth="1"/>
    <col min="9989" max="9989" width="7.25" customWidth="1"/>
    <col min="9990" max="9990" width="6.75" customWidth="1"/>
    <col min="9991" max="9991" width="5.375" customWidth="1"/>
    <col min="9992" max="9992" width="5" customWidth="1"/>
    <col min="9993" max="9995" width="5.125" customWidth="1"/>
    <col min="9996" max="9996" width="4.5" customWidth="1"/>
    <col min="9997" max="9997" width="7.25" customWidth="1"/>
    <col min="9998" max="9998" width="7.375" customWidth="1"/>
    <col min="9999" max="9999" width="6.25" customWidth="1"/>
    <col min="10000" max="10000" width="6.75" customWidth="1"/>
    <col min="10001" max="10002" width="6.25" customWidth="1"/>
    <col min="10003" max="10003" width="4.125" customWidth="1"/>
    <col min="10004" max="10005" width="4.25" customWidth="1"/>
    <col min="10006" max="10006" width="5.125" customWidth="1"/>
    <col min="10007" max="10007" width="4.5" customWidth="1"/>
    <col min="10008" max="10008" width="5" customWidth="1"/>
    <col min="10009" max="10009" width="4.25" customWidth="1"/>
    <col min="10010" max="10010" width="3.625" customWidth="1"/>
    <col min="10011" max="10011" width="4" customWidth="1"/>
    <col min="10012" max="10012" width="5" customWidth="1"/>
    <col min="10013" max="10013" width="4.5" customWidth="1"/>
    <col min="10014" max="10015" width="5" customWidth="1"/>
    <col min="10016" max="10016" width="4.75" customWidth="1"/>
    <col min="10017" max="10017" width="4.5" customWidth="1"/>
    <col min="10018" max="10018" width="4.875" customWidth="1"/>
    <col min="10019" max="10020" width="4.625" customWidth="1"/>
    <col min="10021" max="10022" width="1.625" customWidth="1"/>
    <col min="10023" max="10025" width="4.625" customWidth="1"/>
    <col min="10241" max="10241" width="3" customWidth="1"/>
    <col min="10242" max="10242" width="6.375" customWidth="1"/>
    <col min="10243" max="10243" width="16.125" customWidth="1"/>
    <col min="10244" max="10244" width="7.375" customWidth="1"/>
    <col min="10245" max="10245" width="7.25" customWidth="1"/>
    <col min="10246" max="10246" width="6.75" customWidth="1"/>
    <col min="10247" max="10247" width="5.375" customWidth="1"/>
    <col min="10248" max="10248" width="5" customWidth="1"/>
    <col min="10249" max="10251" width="5.125" customWidth="1"/>
    <col min="10252" max="10252" width="4.5" customWidth="1"/>
    <col min="10253" max="10253" width="7.25" customWidth="1"/>
    <col min="10254" max="10254" width="7.375" customWidth="1"/>
    <col min="10255" max="10255" width="6.25" customWidth="1"/>
    <col min="10256" max="10256" width="6.75" customWidth="1"/>
    <col min="10257" max="10258" width="6.25" customWidth="1"/>
    <col min="10259" max="10259" width="4.125" customWidth="1"/>
    <col min="10260" max="10261" width="4.25" customWidth="1"/>
    <col min="10262" max="10262" width="5.125" customWidth="1"/>
    <col min="10263" max="10263" width="4.5" customWidth="1"/>
    <col min="10264" max="10264" width="5" customWidth="1"/>
    <col min="10265" max="10265" width="4.25" customWidth="1"/>
    <col min="10266" max="10266" width="3.625" customWidth="1"/>
    <col min="10267" max="10267" width="4" customWidth="1"/>
    <col min="10268" max="10268" width="5" customWidth="1"/>
    <col min="10269" max="10269" width="4.5" customWidth="1"/>
    <col min="10270" max="10271" width="5" customWidth="1"/>
    <col min="10272" max="10272" width="4.75" customWidth="1"/>
    <col min="10273" max="10273" width="4.5" customWidth="1"/>
    <col min="10274" max="10274" width="4.875" customWidth="1"/>
    <col min="10275" max="10276" width="4.625" customWidth="1"/>
    <col min="10277" max="10278" width="1.625" customWidth="1"/>
    <col min="10279" max="10281" width="4.625" customWidth="1"/>
    <col min="10497" max="10497" width="3" customWidth="1"/>
    <col min="10498" max="10498" width="6.375" customWidth="1"/>
    <col min="10499" max="10499" width="16.125" customWidth="1"/>
    <col min="10500" max="10500" width="7.375" customWidth="1"/>
    <col min="10501" max="10501" width="7.25" customWidth="1"/>
    <col min="10502" max="10502" width="6.75" customWidth="1"/>
    <col min="10503" max="10503" width="5.375" customWidth="1"/>
    <col min="10504" max="10504" width="5" customWidth="1"/>
    <col min="10505" max="10507" width="5.125" customWidth="1"/>
    <col min="10508" max="10508" width="4.5" customWidth="1"/>
    <col min="10509" max="10509" width="7.25" customWidth="1"/>
    <col min="10510" max="10510" width="7.375" customWidth="1"/>
    <col min="10511" max="10511" width="6.25" customWidth="1"/>
    <col min="10512" max="10512" width="6.75" customWidth="1"/>
    <col min="10513" max="10514" width="6.25" customWidth="1"/>
    <col min="10515" max="10515" width="4.125" customWidth="1"/>
    <col min="10516" max="10517" width="4.25" customWidth="1"/>
    <col min="10518" max="10518" width="5.125" customWidth="1"/>
    <col min="10519" max="10519" width="4.5" customWidth="1"/>
    <col min="10520" max="10520" width="5" customWidth="1"/>
    <col min="10521" max="10521" width="4.25" customWidth="1"/>
    <col min="10522" max="10522" width="3.625" customWidth="1"/>
    <col min="10523" max="10523" width="4" customWidth="1"/>
    <col min="10524" max="10524" width="5" customWidth="1"/>
    <col min="10525" max="10525" width="4.5" customWidth="1"/>
    <col min="10526" max="10527" width="5" customWidth="1"/>
    <col min="10528" max="10528" width="4.75" customWidth="1"/>
    <col min="10529" max="10529" width="4.5" customWidth="1"/>
    <col min="10530" max="10530" width="4.875" customWidth="1"/>
    <col min="10531" max="10532" width="4.625" customWidth="1"/>
    <col min="10533" max="10534" width="1.625" customWidth="1"/>
    <col min="10535" max="10537" width="4.625" customWidth="1"/>
    <col min="10753" max="10753" width="3" customWidth="1"/>
    <col min="10754" max="10754" width="6.375" customWidth="1"/>
    <col min="10755" max="10755" width="16.125" customWidth="1"/>
    <col min="10756" max="10756" width="7.375" customWidth="1"/>
    <col min="10757" max="10757" width="7.25" customWidth="1"/>
    <col min="10758" max="10758" width="6.75" customWidth="1"/>
    <col min="10759" max="10759" width="5.375" customWidth="1"/>
    <col min="10760" max="10760" width="5" customWidth="1"/>
    <col min="10761" max="10763" width="5.125" customWidth="1"/>
    <col min="10764" max="10764" width="4.5" customWidth="1"/>
    <col min="10765" max="10765" width="7.25" customWidth="1"/>
    <col min="10766" max="10766" width="7.375" customWidth="1"/>
    <col min="10767" max="10767" width="6.25" customWidth="1"/>
    <col min="10768" max="10768" width="6.75" customWidth="1"/>
    <col min="10769" max="10770" width="6.25" customWidth="1"/>
    <col min="10771" max="10771" width="4.125" customWidth="1"/>
    <col min="10772" max="10773" width="4.25" customWidth="1"/>
    <col min="10774" max="10774" width="5.125" customWidth="1"/>
    <col min="10775" max="10775" width="4.5" customWidth="1"/>
    <col min="10776" max="10776" width="5" customWidth="1"/>
    <col min="10777" max="10777" width="4.25" customWidth="1"/>
    <col min="10778" max="10778" width="3.625" customWidth="1"/>
    <col min="10779" max="10779" width="4" customWidth="1"/>
    <col min="10780" max="10780" width="5" customWidth="1"/>
    <col min="10781" max="10781" width="4.5" customWidth="1"/>
    <col min="10782" max="10783" width="5" customWidth="1"/>
    <col min="10784" max="10784" width="4.75" customWidth="1"/>
    <col min="10785" max="10785" width="4.5" customWidth="1"/>
    <col min="10786" max="10786" width="4.875" customWidth="1"/>
    <col min="10787" max="10788" width="4.625" customWidth="1"/>
    <col min="10789" max="10790" width="1.625" customWidth="1"/>
    <col min="10791" max="10793" width="4.625" customWidth="1"/>
    <col min="11009" max="11009" width="3" customWidth="1"/>
    <col min="11010" max="11010" width="6.375" customWidth="1"/>
    <col min="11011" max="11011" width="16.125" customWidth="1"/>
    <col min="11012" max="11012" width="7.375" customWidth="1"/>
    <col min="11013" max="11013" width="7.25" customWidth="1"/>
    <col min="11014" max="11014" width="6.75" customWidth="1"/>
    <col min="11015" max="11015" width="5.375" customWidth="1"/>
    <col min="11016" max="11016" width="5" customWidth="1"/>
    <col min="11017" max="11019" width="5.125" customWidth="1"/>
    <col min="11020" max="11020" width="4.5" customWidth="1"/>
    <col min="11021" max="11021" width="7.25" customWidth="1"/>
    <col min="11022" max="11022" width="7.375" customWidth="1"/>
    <col min="11023" max="11023" width="6.25" customWidth="1"/>
    <col min="11024" max="11024" width="6.75" customWidth="1"/>
    <col min="11025" max="11026" width="6.25" customWidth="1"/>
    <col min="11027" max="11027" width="4.125" customWidth="1"/>
    <col min="11028" max="11029" width="4.25" customWidth="1"/>
    <col min="11030" max="11030" width="5.125" customWidth="1"/>
    <col min="11031" max="11031" width="4.5" customWidth="1"/>
    <col min="11032" max="11032" width="5" customWidth="1"/>
    <col min="11033" max="11033" width="4.25" customWidth="1"/>
    <col min="11034" max="11034" width="3.625" customWidth="1"/>
    <col min="11035" max="11035" width="4" customWidth="1"/>
    <col min="11036" max="11036" width="5" customWidth="1"/>
    <col min="11037" max="11037" width="4.5" customWidth="1"/>
    <col min="11038" max="11039" width="5" customWidth="1"/>
    <col min="11040" max="11040" width="4.75" customWidth="1"/>
    <col min="11041" max="11041" width="4.5" customWidth="1"/>
    <col min="11042" max="11042" width="4.875" customWidth="1"/>
    <col min="11043" max="11044" width="4.625" customWidth="1"/>
    <col min="11045" max="11046" width="1.625" customWidth="1"/>
    <col min="11047" max="11049" width="4.625" customWidth="1"/>
    <col min="11265" max="11265" width="3" customWidth="1"/>
    <col min="11266" max="11266" width="6.375" customWidth="1"/>
    <col min="11267" max="11267" width="16.125" customWidth="1"/>
    <col min="11268" max="11268" width="7.375" customWidth="1"/>
    <col min="11269" max="11269" width="7.25" customWidth="1"/>
    <col min="11270" max="11270" width="6.75" customWidth="1"/>
    <col min="11271" max="11271" width="5.375" customWidth="1"/>
    <col min="11272" max="11272" width="5" customWidth="1"/>
    <col min="11273" max="11275" width="5.125" customWidth="1"/>
    <col min="11276" max="11276" width="4.5" customWidth="1"/>
    <col min="11277" max="11277" width="7.25" customWidth="1"/>
    <col min="11278" max="11278" width="7.375" customWidth="1"/>
    <col min="11279" max="11279" width="6.25" customWidth="1"/>
    <col min="11280" max="11280" width="6.75" customWidth="1"/>
    <col min="11281" max="11282" width="6.25" customWidth="1"/>
    <col min="11283" max="11283" width="4.125" customWidth="1"/>
    <col min="11284" max="11285" width="4.25" customWidth="1"/>
    <col min="11286" max="11286" width="5.125" customWidth="1"/>
    <col min="11287" max="11287" width="4.5" customWidth="1"/>
    <col min="11288" max="11288" width="5" customWidth="1"/>
    <col min="11289" max="11289" width="4.25" customWidth="1"/>
    <col min="11290" max="11290" width="3.625" customWidth="1"/>
    <col min="11291" max="11291" width="4" customWidth="1"/>
    <col min="11292" max="11292" width="5" customWidth="1"/>
    <col min="11293" max="11293" width="4.5" customWidth="1"/>
    <col min="11294" max="11295" width="5" customWidth="1"/>
    <col min="11296" max="11296" width="4.75" customWidth="1"/>
    <col min="11297" max="11297" width="4.5" customWidth="1"/>
    <col min="11298" max="11298" width="4.875" customWidth="1"/>
    <col min="11299" max="11300" width="4.625" customWidth="1"/>
    <col min="11301" max="11302" width="1.625" customWidth="1"/>
    <col min="11303" max="11305" width="4.625" customWidth="1"/>
    <col min="11521" max="11521" width="3" customWidth="1"/>
    <col min="11522" max="11522" width="6.375" customWidth="1"/>
    <col min="11523" max="11523" width="16.125" customWidth="1"/>
    <col min="11524" max="11524" width="7.375" customWidth="1"/>
    <col min="11525" max="11525" width="7.25" customWidth="1"/>
    <col min="11526" max="11526" width="6.75" customWidth="1"/>
    <col min="11527" max="11527" width="5.375" customWidth="1"/>
    <col min="11528" max="11528" width="5" customWidth="1"/>
    <col min="11529" max="11531" width="5.125" customWidth="1"/>
    <col min="11532" max="11532" width="4.5" customWidth="1"/>
    <col min="11533" max="11533" width="7.25" customWidth="1"/>
    <col min="11534" max="11534" width="7.375" customWidth="1"/>
    <col min="11535" max="11535" width="6.25" customWidth="1"/>
    <col min="11536" max="11536" width="6.75" customWidth="1"/>
    <col min="11537" max="11538" width="6.25" customWidth="1"/>
    <col min="11539" max="11539" width="4.125" customWidth="1"/>
    <col min="11540" max="11541" width="4.25" customWidth="1"/>
    <col min="11542" max="11542" width="5.125" customWidth="1"/>
    <col min="11543" max="11543" width="4.5" customWidth="1"/>
    <col min="11544" max="11544" width="5" customWidth="1"/>
    <col min="11545" max="11545" width="4.25" customWidth="1"/>
    <col min="11546" max="11546" width="3.625" customWidth="1"/>
    <col min="11547" max="11547" width="4" customWidth="1"/>
    <col min="11548" max="11548" width="5" customWidth="1"/>
    <col min="11549" max="11549" width="4.5" customWidth="1"/>
    <col min="11550" max="11551" width="5" customWidth="1"/>
    <col min="11552" max="11552" width="4.75" customWidth="1"/>
    <col min="11553" max="11553" width="4.5" customWidth="1"/>
    <col min="11554" max="11554" width="4.875" customWidth="1"/>
    <col min="11555" max="11556" width="4.625" customWidth="1"/>
    <col min="11557" max="11558" width="1.625" customWidth="1"/>
    <col min="11559" max="11561" width="4.625" customWidth="1"/>
    <col min="11777" max="11777" width="3" customWidth="1"/>
    <col min="11778" max="11778" width="6.375" customWidth="1"/>
    <col min="11779" max="11779" width="16.125" customWidth="1"/>
    <col min="11780" max="11780" width="7.375" customWidth="1"/>
    <col min="11781" max="11781" width="7.25" customWidth="1"/>
    <col min="11782" max="11782" width="6.75" customWidth="1"/>
    <col min="11783" max="11783" width="5.375" customWidth="1"/>
    <col min="11784" max="11784" width="5" customWidth="1"/>
    <col min="11785" max="11787" width="5.125" customWidth="1"/>
    <col min="11788" max="11788" width="4.5" customWidth="1"/>
    <col min="11789" max="11789" width="7.25" customWidth="1"/>
    <col min="11790" max="11790" width="7.375" customWidth="1"/>
    <col min="11791" max="11791" width="6.25" customWidth="1"/>
    <col min="11792" max="11792" width="6.75" customWidth="1"/>
    <col min="11793" max="11794" width="6.25" customWidth="1"/>
    <col min="11795" max="11795" width="4.125" customWidth="1"/>
    <col min="11796" max="11797" width="4.25" customWidth="1"/>
    <col min="11798" max="11798" width="5.125" customWidth="1"/>
    <col min="11799" max="11799" width="4.5" customWidth="1"/>
    <col min="11800" max="11800" width="5" customWidth="1"/>
    <col min="11801" max="11801" width="4.25" customWidth="1"/>
    <col min="11802" max="11802" width="3.625" customWidth="1"/>
    <col min="11803" max="11803" width="4" customWidth="1"/>
    <col min="11804" max="11804" width="5" customWidth="1"/>
    <col min="11805" max="11805" width="4.5" customWidth="1"/>
    <col min="11806" max="11807" width="5" customWidth="1"/>
    <col min="11808" max="11808" width="4.75" customWidth="1"/>
    <col min="11809" max="11809" width="4.5" customWidth="1"/>
    <col min="11810" max="11810" width="4.875" customWidth="1"/>
    <col min="11811" max="11812" width="4.625" customWidth="1"/>
    <col min="11813" max="11814" width="1.625" customWidth="1"/>
    <col min="11815" max="11817" width="4.625" customWidth="1"/>
    <col min="12033" max="12033" width="3" customWidth="1"/>
    <col min="12034" max="12034" width="6.375" customWidth="1"/>
    <col min="12035" max="12035" width="16.125" customWidth="1"/>
    <col min="12036" max="12036" width="7.375" customWidth="1"/>
    <col min="12037" max="12037" width="7.25" customWidth="1"/>
    <col min="12038" max="12038" width="6.75" customWidth="1"/>
    <col min="12039" max="12039" width="5.375" customWidth="1"/>
    <col min="12040" max="12040" width="5" customWidth="1"/>
    <col min="12041" max="12043" width="5.125" customWidth="1"/>
    <col min="12044" max="12044" width="4.5" customWidth="1"/>
    <col min="12045" max="12045" width="7.25" customWidth="1"/>
    <col min="12046" max="12046" width="7.375" customWidth="1"/>
    <col min="12047" max="12047" width="6.25" customWidth="1"/>
    <col min="12048" max="12048" width="6.75" customWidth="1"/>
    <col min="12049" max="12050" width="6.25" customWidth="1"/>
    <col min="12051" max="12051" width="4.125" customWidth="1"/>
    <col min="12052" max="12053" width="4.25" customWidth="1"/>
    <col min="12054" max="12054" width="5.125" customWidth="1"/>
    <col min="12055" max="12055" width="4.5" customWidth="1"/>
    <col min="12056" max="12056" width="5" customWidth="1"/>
    <col min="12057" max="12057" width="4.25" customWidth="1"/>
    <col min="12058" max="12058" width="3.625" customWidth="1"/>
    <col min="12059" max="12059" width="4" customWidth="1"/>
    <col min="12060" max="12060" width="5" customWidth="1"/>
    <col min="12061" max="12061" width="4.5" customWidth="1"/>
    <col min="12062" max="12063" width="5" customWidth="1"/>
    <col min="12064" max="12064" width="4.75" customWidth="1"/>
    <col min="12065" max="12065" width="4.5" customWidth="1"/>
    <col min="12066" max="12066" width="4.875" customWidth="1"/>
    <col min="12067" max="12068" width="4.625" customWidth="1"/>
    <col min="12069" max="12070" width="1.625" customWidth="1"/>
    <col min="12071" max="12073" width="4.625" customWidth="1"/>
    <col min="12289" max="12289" width="3" customWidth="1"/>
    <col min="12290" max="12290" width="6.375" customWidth="1"/>
    <col min="12291" max="12291" width="16.125" customWidth="1"/>
    <col min="12292" max="12292" width="7.375" customWidth="1"/>
    <col min="12293" max="12293" width="7.25" customWidth="1"/>
    <col min="12294" max="12294" width="6.75" customWidth="1"/>
    <col min="12295" max="12295" width="5.375" customWidth="1"/>
    <col min="12296" max="12296" width="5" customWidth="1"/>
    <col min="12297" max="12299" width="5.125" customWidth="1"/>
    <col min="12300" max="12300" width="4.5" customWidth="1"/>
    <col min="12301" max="12301" width="7.25" customWidth="1"/>
    <col min="12302" max="12302" width="7.375" customWidth="1"/>
    <col min="12303" max="12303" width="6.25" customWidth="1"/>
    <col min="12304" max="12304" width="6.75" customWidth="1"/>
    <col min="12305" max="12306" width="6.25" customWidth="1"/>
    <col min="12307" max="12307" width="4.125" customWidth="1"/>
    <col min="12308" max="12309" width="4.25" customWidth="1"/>
    <col min="12310" max="12310" width="5.125" customWidth="1"/>
    <col min="12311" max="12311" width="4.5" customWidth="1"/>
    <col min="12312" max="12312" width="5" customWidth="1"/>
    <col min="12313" max="12313" width="4.25" customWidth="1"/>
    <col min="12314" max="12314" width="3.625" customWidth="1"/>
    <col min="12315" max="12315" width="4" customWidth="1"/>
    <col min="12316" max="12316" width="5" customWidth="1"/>
    <col min="12317" max="12317" width="4.5" customWidth="1"/>
    <col min="12318" max="12319" width="5" customWidth="1"/>
    <col min="12320" max="12320" width="4.75" customWidth="1"/>
    <col min="12321" max="12321" width="4.5" customWidth="1"/>
    <col min="12322" max="12322" width="4.875" customWidth="1"/>
    <col min="12323" max="12324" width="4.625" customWidth="1"/>
    <col min="12325" max="12326" width="1.625" customWidth="1"/>
    <col min="12327" max="12329" width="4.625" customWidth="1"/>
    <col min="12545" max="12545" width="3" customWidth="1"/>
    <col min="12546" max="12546" width="6.375" customWidth="1"/>
    <col min="12547" max="12547" width="16.125" customWidth="1"/>
    <col min="12548" max="12548" width="7.375" customWidth="1"/>
    <col min="12549" max="12549" width="7.25" customWidth="1"/>
    <col min="12550" max="12550" width="6.75" customWidth="1"/>
    <col min="12551" max="12551" width="5.375" customWidth="1"/>
    <col min="12552" max="12552" width="5" customWidth="1"/>
    <col min="12553" max="12555" width="5.125" customWidth="1"/>
    <col min="12556" max="12556" width="4.5" customWidth="1"/>
    <col min="12557" max="12557" width="7.25" customWidth="1"/>
    <col min="12558" max="12558" width="7.375" customWidth="1"/>
    <col min="12559" max="12559" width="6.25" customWidth="1"/>
    <col min="12560" max="12560" width="6.75" customWidth="1"/>
    <col min="12561" max="12562" width="6.25" customWidth="1"/>
    <col min="12563" max="12563" width="4.125" customWidth="1"/>
    <col min="12564" max="12565" width="4.25" customWidth="1"/>
    <col min="12566" max="12566" width="5.125" customWidth="1"/>
    <col min="12567" max="12567" width="4.5" customWidth="1"/>
    <col min="12568" max="12568" width="5" customWidth="1"/>
    <col min="12569" max="12569" width="4.25" customWidth="1"/>
    <col min="12570" max="12570" width="3.625" customWidth="1"/>
    <col min="12571" max="12571" width="4" customWidth="1"/>
    <col min="12572" max="12572" width="5" customWidth="1"/>
    <col min="12573" max="12573" width="4.5" customWidth="1"/>
    <col min="12574" max="12575" width="5" customWidth="1"/>
    <col min="12576" max="12576" width="4.75" customWidth="1"/>
    <col min="12577" max="12577" width="4.5" customWidth="1"/>
    <col min="12578" max="12578" width="4.875" customWidth="1"/>
    <col min="12579" max="12580" width="4.625" customWidth="1"/>
    <col min="12581" max="12582" width="1.625" customWidth="1"/>
    <col min="12583" max="12585" width="4.625" customWidth="1"/>
    <col min="12801" max="12801" width="3" customWidth="1"/>
    <col min="12802" max="12802" width="6.375" customWidth="1"/>
    <col min="12803" max="12803" width="16.125" customWidth="1"/>
    <col min="12804" max="12804" width="7.375" customWidth="1"/>
    <col min="12805" max="12805" width="7.25" customWidth="1"/>
    <col min="12806" max="12806" width="6.75" customWidth="1"/>
    <col min="12807" max="12807" width="5.375" customWidth="1"/>
    <col min="12808" max="12808" width="5" customWidth="1"/>
    <col min="12809" max="12811" width="5.125" customWidth="1"/>
    <col min="12812" max="12812" width="4.5" customWidth="1"/>
    <col min="12813" max="12813" width="7.25" customWidth="1"/>
    <col min="12814" max="12814" width="7.375" customWidth="1"/>
    <col min="12815" max="12815" width="6.25" customWidth="1"/>
    <col min="12816" max="12816" width="6.75" customWidth="1"/>
    <col min="12817" max="12818" width="6.25" customWidth="1"/>
    <col min="12819" max="12819" width="4.125" customWidth="1"/>
    <col min="12820" max="12821" width="4.25" customWidth="1"/>
    <col min="12822" max="12822" width="5.125" customWidth="1"/>
    <col min="12823" max="12823" width="4.5" customWidth="1"/>
    <col min="12824" max="12824" width="5" customWidth="1"/>
    <col min="12825" max="12825" width="4.25" customWidth="1"/>
    <col min="12826" max="12826" width="3.625" customWidth="1"/>
    <col min="12827" max="12827" width="4" customWidth="1"/>
    <col min="12828" max="12828" width="5" customWidth="1"/>
    <col min="12829" max="12829" width="4.5" customWidth="1"/>
    <col min="12830" max="12831" width="5" customWidth="1"/>
    <col min="12832" max="12832" width="4.75" customWidth="1"/>
    <col min="12833" max="12833" width="4.5" customWidth="1"/>
    <col min="12834" max="12834" width="4.875" customWidth="1"/>
    <col min="12835" max="12836" width="4.625" customWidth="1"/>
    <col min="12837" max="12838" width="1.625" customWidth="1"/>
    <col min="12839" max="12841" width="4.625" customWidth="1"/>
    <col min="13057" max="13057" width="3" customWidth="1"/>
    <col min="13058" max="13058" width="6.375" customWidth="1"/>
    <col min="13059" max="13059" width="16.125" customWidth="1"/>
    <col min="13060" max="13060" width="7.375" customWidth="1"/>
    <col min="13061" max="13061" width="7.25" customWidth="1"/>
    <col min="13062" max="13062" width="6.75" customWidth="1"/>
    <col min="13063" max="13063" width="5.375" customWidth="1"/>
    <col min="13064" max="13064" width="5" customWidth="1"/>
    <col min="13065" max="13067" width="5.125" customWidth="1"/>
    <col min="13068" max="13068" width="4.5" customWidth="1"/>
    <col min="13069" max="13069" width="7.25" customWidth="1"/>
    <col min="13070" max="13070" width="7.375" customWidth="1"/>
    <col min="13071" max="13071" width="6.25" customWidth="1"/>
    <col min="13072" max="13072" width="6.75" customWidth="1"/>
    <col min="13073" max="13074" width="6.25" customWidth="1"/>
    <col min="13075" max="13075" width="4.125" customWidth="1"/>
    <col min="13076" max="13077" width="4.25" customWidth="1"/>
    <col min="13078" max="13078" width="5.125" customWidth="1"/>
    <col min="13079" max="13079" width="4.5" customWidth="1"/>
    <col min="13080" max="13080" width="5" customWidth="1"/>
    <col min="13081" max="13081" width="4.25" customWidth="1"/>
    <col min="13082" max="13082" width="3.625" customWidth="1"/>
    <col min="13083" max="13083" width="4" customWidth="1"/>
    <col min="13084" max="13084" width="5" customWidth="1"/>
    <col min="13085" max="13085" width="4.5" customWidth="1"/>
    <col min="13086" max="13087" width="5" customWidth="1"/>
    <col min="13088" max="13088" width="4.75" customWidth="1"/>
    <col min="13089" max="13089" width="4.5" customWidth="1"/>
    <col min="13090" max="13090" width="4.875" customWidth="1"/>
    <col min="13091" max="13092" width="4.625" customWidth="1"/>
    <col min="13093" max="13094" width="1.625" customWidth="1"/>
    <col min="13095" max="13097" width="4.625" customWidth="1"/>
    <col min="13313" max="13313" width="3" customWidth="1"/>
    <col min="13314" max="13314" width="6.375" customWidth="1"/>
    <col min="13315" max="13315" width="16.125" customWidth="1"/>
    <col min="13316" max="13316" width="7.375" customWidth="1"/>
    <col min="13317" max="13317" width="7.25" customWidth="1"/>
    <col min="13318" max="13318" width="6.75" customWidth="1"/>
    <col min="13319" max="13319" width="5.375" customWidth="1"/>
    <col min="13320" max="13320" width="5" customWidth="1"/>
    <col min="13321" max="13323" width="5.125" customWidth="1"/>
    <col min="13324" max="13324" width="4.5" customWidth="1"/>
    <col min="13325" max="13325" width="7.25" customWidth="1"/>
    <col min="13326" max="13326" width="7.375" customWidth="1"/>
    <col min="13327" max="13327" width="6.25" customWidth="1"/>
    <col min="13328" max="13328" width="6.75" customWidth="1"/>
    <col min="13329" max="13330" width="6.25" customWidth="1"/>
    <col min="13331" max="13331" width="4.125" customWidth="1"/>
    <col min="13332" max="13333" width="4.25" customWidth="1"/>
    <col min="13334" max="13334" width="5.125" customWidth="1"/>
    <col min="13335" max="13335" width="4.5" customWidth="1"/>
    <col min="13336" max="13336" width="5" customWidth="1"/>
    <col min="13337" max="13337" width="4.25" customWidth="1"/>
    <col min="13338" max="13338" width="3.625" customWidth="1"/>
    <col min="13339" max="13339" width="4" customWidth="1"/>
    <col min="13340" max="13340" width="5" customWidth="1"/>
    <col min="13341" max="13341" width="4.5" customWidth="1"/>
    <col min="13342" max="13343" width="5" customWidth="1"/>
    <col min="13344" max="13344" width="4.75" customWidth="1"/>
    <col min="13345" max="13345" width="4.5" customWidth="1"/>
    <col min="13346" max="13346" width="4.875" customWidth="1"/>
    <col min="13347" max="13348" width="4.625" customWidth="1"/>
    <col min="13349" max="13350" width="1.625" customWidth="1"/>
    <col min="13351" max="13353" width="4.625" customWidth="1"/>
    <col min="13569" max="13569" width="3" customWidth="1"/>
    <col min="13570" max="13570" width="6.375" customWidth="1"/>
    <col min="13571" max="13571" width="16.125" customWidth="1"/>
    <col min="13572" max="13572" width="7.375" customWidth="1"/>
    <col min="13573" max="13573" width="7.25" customWidth="1"/>
    <col min="13574" max="13574" width="6.75" customWidth="1"/>
    <col min="13575" max="13575" width="5.375" customWidth="1"/>
    <col min="13576" max="13576" width="5" customWidth="1"/>
    <col min="13577" max="13579" width="5.125" customWidth="1"/>
    <col min="13580" max="13580" width="4.5" customWidth="1"/>
    <col min="13581" max="13581" width="7.25" customWidth="1"/>
    <col min="13582" max="13582" width="7.375" customWidth="1"/>
    <col min="13583" max="13583" width="6.25" customWidth="1"/>
    <col min="13584" max="13584" width="6.75" customWidth="1"/>
    <col min="13585" max="13586" width="6.25" customWidth="1"/>
    <col min="13587" max="13587" width="4.125" customWidth="1"/>
    <col min="13588" max="13589" width="4.25" customWidth="1"/>
    <col min="13590" max="13590" width="5.125" customWidth="1"/>
    <col min="13591" max="13591" width="4.5" customWidth="1"/>
    <col min="13592" max="13592" width="5" customWidth="1"/>
    <col min="13593" max="13593" width="4.25" customWidth="1"/>
    <col min="13594" max="13594" width="3.625" customWidth="1"/>
    <col min="13595" max="13595" width="4" customWidth="1"/>
    <col min="13596" max="13596" width="5" customWidth="1"/>
    <col min="13597" max="13597" width="4.5" customWidth="1"/>
    <col min="13598" max="13599" width="5" customWidth="1"/>
    <col min="13600" max="13600" width="4.75" customWidth="1"/>
    <col min="13601" max="13601" width="4.5" customWidth="1"/>
    <col min="13602" max="13602" width="4.875" customWidth="1"/>
    <col min="13603" max="13604" width="4.625" customWidth="1"/>
    <col min="13605" max="13606" width="1.625" customWidth="1"/>
    <col min="13607" max="13609" width="4.625" customWidth="1"/>
    <col min="13825" max="13825" width="3" customWidth="1"/>
    <col min="13826" max="13826" width="6.375" customWidth="1"/>
    <col min="13827" max="13827" width="16.125" customWidth="1"/>
    <col min="13828" max="13828" width="7.375" customWidth="1"/>
    <col min="13829" max="13829" width="7.25" customWidth="1"/>
    <col min="13830" max="13830" width="6.75" customWidth="1"/>
    <col min="13831" max="13831" width="5.375" customWidth="1"/>
    <col min="13832" max="13832" width="5" customWidth="1"/>
    <col min="13833" max="13835" width="5.125" customWidth="1"/>
    <col min="13836" max="13836" width="4.5" customWidth="1"/>
    <col min="13837" max="13837" width="7.25" customWidth="1"/>
    <col min="13838" max="13838" width="7.375" customWidth="1"/>
    <col min="13839" max="13839" width="6.25" customWidth="1"/>
    <col min="13840" max="13840" width="6.75" customWidth="1"/>
    <col min="13841" max="13842" width="6.25" customWidth="1"/>
    <col min="13843" max="13843" width="4.125" customWidth="1"/>
    <col min="13844" max="13845" width="4.25" customWidth="1"/>
    <col min="13846" max="13846" width="5.125" customWidth="1"/>
    <col min="13847" max="13847" width="4.5" customWidth="1"/>
    <col min="13848" max="13848" width="5" customWidth="1"/>
    <col min="13849" max="13849" width="4.25" customWidth="1"/>
    <col min="13850" max="13850" width="3.625" customWidth="1"/>
    <col min="13851" max="13851" width="4" customWidth="1"/>
    <col min="13852" max="13852" width="5" customWidth="1"/>
    <col min="13853" max="13853" width="4.5" customWidth="1"/>
    <col min="13854" max="13855" width="5" customWidth="1"/>
    <col min="13856" max="13856" width="4.75" customWidth="1"/>
    <col min="13857" max="13857" width="4.5" customWidth="1"/>
    <col min="13858" max="13858" width="4.875" customWidth="1"/>
    <col min="13859" max="13860" width="4.625" customWidth="1"/>
    <col min="13861" max="13862" width="1.625" customWidth="1"/>
    <col min="13863" max="13865" width="4.625" customWidth="1"/>
    <col min="14081" max="14081" width="3" customWidth="1"/>
    <col min="14082" max="14082" width="6.375" customWidth="1"/>
    <col min="14083" max="14083" width="16.125" customWidth="1"/>
    <col min="14084" max="14084" width="7.375" customWidth="1"/>
    <col min="14085" max="14085" width="7.25" customWidth="1"/>
    <col min="14086" max="14086" width="6.75" customWidth="1"/>
    <col min="14087" max="14087" width="5.375" customWidth="1"/>
    <col min="14088" max="14088" width="5" customWidth="1"/>
    <col min="14089" max="14091" width="5.125" customWidth="1"/>
    <col min="14092" max="14092" width="4.5" customWidth="1"/>
    <col min="14093" max="14093" width="7.25" customWidth="1"/>
    <col min="14094" max="14094" width="7.375" customWidth="1"/>
    <col min="14095" max="14095" width="6.25" customWidth="1"/>
    <col min="14096" max="14096" width="6.75" customWidth="1"/>
    <col min="14097" max="14098" width="6.25" customWidth="1"/>
    <col min="14099" max="14099" width="4.125" customWidth="1"/>
    <col min="14100" max="14101" width="4.25" customWidth="1"/>
    <col min="14102" max="14102" width="5.125" customWidth="1"/>
    <col min="14103" max="14103" width="4.5" customWidth="1"/>
    <col min="14104" max="14104" width="5" customWidth="1"/>
    <col min="14105" max="14105" width="4.25" customWidth="1"/>
    <col min="14106" max="14106" width="3.625" customWidth="1"/>
    <col min="14107" max="14107" width="4" customWidth="1"/>
    <col min="14108" max="14108" width="5" customWidth="1"/>
    <col min="14109" max="14109" width="4.5" customWidth="1"/>
    <col min="14110" max="14111" width="5" customWidth="1"/>
    <col min="14112" max="14112" width="4.75" customWidth="1"/>
    <col min="14113" max="14113" width="4.5" customWidth="1"/>
    <col min="14114" max="14114" width="4.875" customWidth="1"/>
    <col min="14115" max="14116" width="4.625" customWidth="1"/>
    <col min="14117" max="14118" width="1.625" customWidth="1"/>
    <col min="14119" max="14121" width="4.625" customWidth="1"/>
    <col min="14337" max="14337" width="3" customWidth="1"/>
    <col min="14338" max="14338" width="6.375" customWidth="1"/>
    <col min="14339" max="14339" width="16.125" customWidth="1"/>
    <col min="14340" max="14340" width="7.375" customWidth="1"/>
    <col min="14341" max="14341" width="7.25" customWidth="1"/>
    <col min="14342" max="14342" width="6.75" customWidth="1"/>
    <col min="14343" max="14343" width="5.375" customWidth="1"/>
    <col min="14344" max="14344" width="5" customWidth="1"/>
    <col min="14345" max="14347" width="5.125" customWidth="1"/>
    <col min="14348" max="14348" width="4.5" customWidth="1"/>
    <col min="14349" max="14349" width="7.25" customWidth="1"/>
    <col min="14350" max="14350" width="7.375" customWidth="1"/>
    <col min="14351" max="14351" width="6.25" customWidth="1"/>
    <col min="14352" max="14352" width="6.75" customWidth="1"/>
    <col min="14353" max="14354" width="6.25" customWidth="1"/>
    <col min="14355" max="14355" width="4.125" customWidth="1"/>
    <col min="14356" max="14357" width="4.25" customWidth="1"/>
    <col min="14358" max="14358" width="5.125" customWidth="1"/>
    <col min="14359" max="14359" width="4.5" customWidth="1"/>
    <col min="14360" max="14360" width="5" customWidth="1"/>
    <col min="14361" max="14361" width="4.25" customWidth="1"/>
    <col min="14362" max="14362" width="3.625" customWidth="1"/>
    <col min="14363" max="14363" width="4" customWidth="1"/>
    <col min="14364" max="14364" width="5" customWidth="1"/>
    <col min="14365" max="14365" width="4.5" customWidth="1"/>
    <col min="14366" max="14367" width="5" customWidth="1"/>
    <col min="14368" max="14368" width="4.75" customWidth="1"/>
    <col min="14369" max="14369" width="4.5" customWidth="1"/>
    <col min="14370" max="14370" width="4.875" customWidth="1"/>
    <col min="14371" max="14372" width="4.625" customWidth="1"/>
    <col min="14373" max="14374" width="1.625" customWidth="1"/>
    <col min="14375" max="14377" width="4.625" customWidth="1"/>
    <col min="14593" max="14593" width="3" customWidth="1"/>
    <col min="14594" max="14594" width="6.375" customWidth="1"/>
    <col min="14595" max="14595" width="16.125" customWidth="1"/>
    <col min="14596" max="14596" width="7.375" customWidth="1"/>
    <col min="14597" max="14597" width="7.25" customWidth="1"/>
    <col min="14598" max="14598" width="6.75" customWidth="1"/>
    <col min="14599" max="14599" width="5.375" customWidth="1"/>
    <col min="14600" max="14600" width="5" customWidth="1"/>
    <col min="14601" max="14603" width="5.125" customWidth="1"/>
    <col min="14604" max="14604" width="4.5" customWidth="1"/>
    <col min="14605" max="14605" width="7.25" customWidth="1"/>
    <col min="14606" max="14606" width="7.375" customWidth="1"/>
    <col min="14607" max="14607" width="6.25" customWidth="1"/>
    <col min="14608" max="14608" width="6.75" customWidth="1"/>
    <col min="14609" max="14610" width="6.25" customWidth="1"/>
    <col min="14611" max="14611" width="4.125" customWidth="1"/>
    <col min="14612" max="14613" width="4.25" customWidth="1"/>
    <col min="14614" max="14614" width="5.125" customWidth="1"/>
    <col min="14615" max="14615" width="4.5" customWidth="1"/>
    <col min="14616" max="14616" width="5" customWidth="1"/>
    <col min="14617" max="14617" width="4.25" customWidth="1"/>
    <col min="14618" max="14618" width="3.625" customWidth="1"/>
    <col min="14619" max="14619" width="4" customWidth="1"/>
    <col min="14620" max="14620" width="5" customWidth="1"/>
    <col min="14621" max="14621" width="4.5" customWidth="1"/>
    <col min="14622" max="14623" width="5" customWidth="1"/>
    <col min="14624" max="14624" width="4.75" customWidth="1"/>
    <col min="14625" max="14625" width="4.5" customWidth="1"/>
    <col min="14626" max="14626" width="4.875" customWidth="1"/>
    <col min="14627" max="14628" width="4.625" customWidth="1"/>
    <col min="14629" max="14630" width="1.625" customWidth="1"/>
    <col min="14631" max="14633" width="4.625" customWidth="1"/>
    <col min="14849" max="14849" width="3" customWidth="1"/>
    <col min="14850" max="14850" width="6.375" customWidth="1"/>
    <col min="14851" max="14851" width="16.125" customWidth="1"/>
    <col min="14852" max="14852" width="7.375" customWidth="1"/>
    <col min="14853" max="14853" width="7.25" customWidth="1"/>
    <col min="14854" max="14854" width="6.75" customWidth="1"/>
    <col min="14855" max="14855" width="5.375" customWidth="1"/>
    <col min="14856" max="14856" width="5" customWidth="1"/>
    <col min="14857" max="14859" width="5.125" customWidth="1"/>
    <col min="14860" max="14860" width="4.5" customWidth="1"/>
    <col min="14861" max="14861" width="7.25" customWidth="1"/>
    <col min="14862" max="14862" width="7.375" customWidth="1"/>
    <col min="14863" max="14863" width="6.25" customWidth="1"/>
    <col min="14864" max="14864" width="6.75" customWidth="1"/>
    <col min="14865" max="14866" width="6.25" customWidth="1"/>
    <col min="14867" max="14867" width="4.125" customWidth="1"/>
    <col min="14868" max="14869" width="4.25" customWidth="1"/>
    <col min="14870" max="14870" width="5.125" customWidth="1"/>
    <col min="14871" max="14871" width="4.5" customWidth="1"/>
    <col min="14872" max="14872" width="5" customWidth="1"/>
    <col min="14873" max="14873" width="4.25" customWidth="1"/>
    <col min="14874" max="14874" width="3.625" customWidth="1"/>
    <col min="14875" max="14875" width="4" customWidth="1"/>
    <col min="14876" max="14876" width="5" customWidth="1"/>
    <col min="14877" max="14877" width="4.5" customWidth="1"/>
    <col min="14878" max="14879" width="5" customWidth="1"/>
    <col min="14880" max="14880" width="4.75" customWidth="1"/>
    <col min="14881" max="14881" width="4.5" customWidth="1"/>
    <col min="14882" max="14882" width="4.875" customWidth="1"/>
    <col min="14883" max="14884" width="4.625" customWidth="1"/>
    <col min="14885" max="14886" width="1.625" customWidth="1"/>
    <col min="14887" max="14889" width="4.625" customWidth="1"/>
    <col min="15105" max="15105" width="3" customWidth="1"/>
    <col min="15106" max="15106" width="6.375" customWidth="1"/>
    <col min="15107" max="15107" width="16.125" customWidth="1"/>
    <col min="15108" max="15108" width="7.375" customWidth="1"/>
    <col min="15109" max="15109" width="7.25" customWidth="1"/>
    <col min="15110" max="15110" width="6.75" customWidth="1"/>
    <col min="15111" max="15111" width="5.375" customWidth="1"/>
    <col min="15112" max="15112" width="5" customWidth="1"/>
    <col min="15113" max="15115" width="5.125" customWidth="1"/>
    <col min="15116" max="15116" width="4.5" customWidth="1"/>
    <col min="15117" max="15117" width="7.25" customWidth="1"/>
    <col min="15118" max="15118" width="7.375" customWidth="1"/>
    <col min="15119" max="15119" width="6.25" customWidth="1"/>
    <col min="15120" max="15120" width="6.75" customWidth="1"/>
    <col min="15121" max="15122" width="6.25" customWidth="1"/>
    <col min="15123" max="15123" width="4.125" customWidth="1"/>
    <col min="15124" max="15125" width="4.25" customWidth="1"/>
    <col min="15126" max="15126" width="5.125" customWidth="1"/>
    <col min="15127" max="15127" width="4.5" customWidth="1"/>
    <col min="15128" max="15128" width="5" customWidth="1"/>
    <col min="15129" max="15129" width="4.25" customWidth="1"/>
    <col min="15130" max="15130" width="3.625" customWidth="1"/>
    <col min="15131" max="15131" width="4" customWidth="1"/>
    <col min="15132" max="15132" width="5" customWidth="1"/>
    <col min="15133" max="15133" width="4.5" customWidth="1"/>
    <col min="15134" max="15135" width="5" customWidth="1"/>
    <col min="15136" max="15136" width="4.75" customWidth="1"/>
    <col min="15137" max="15137" width="4.5" customWidth="1"/>
    <col min="15138" max="15138" width="4.875" customWidth="1"/>
    <col min="15139" max="15140" width="4.625" customWidth="1"/>
    <col min="15141" max="15142" width="1.625" customWidth="1"/>
    <col min="15143" max="15145" width="4.625" customWidth="1"/>
    <col min="15361" max="15361" width="3" customWidth="1"/>
    <col min="15362" max="15362" width="6.375" customWidth="1"/>
    <col min="15363" max="15363" width="16.125" customWidth="1"/>
    <col min="15364" max="15364" width="7.375" customWidth="1"/>
    <col min="15365" max="15365" width="7.25" customWidth="1"/>
    <col min="15366" max="15366" width="6.75" customWidth="1"/>
    <col min="15367" max="15367" width="5.375" customWidth="1"/>
    <col min="15368" max="15368" width="5" customWidth="1"/>
    <col min="15369" max="15371" width="5.125" customWidth="1"/>
    <col min="15372" max="15372" width="4.5" customWidth="1"/>
    <col min="15373" max="15373" width="7.25" customWidth="1"/>
    <col min="15374" max="15374" width="7.375" customWidth="1"/>
    <col min="15375" max="15375" width="6.25" customWidth="1"/>
    <col min="15376" max="15376" width="6.75" customWidth="1"/>
    <col min="15377" max="15378" width="6.25" customWidth="1"/>
    <col min="15379" max="15379" width="4.125" customWidth="1"/>
    <col min="15380" max="15381" width="4.25" customWidth="1"/>
    <col min="15382" max="15382" width="5.125" customWidth="1"/>
    <col min="15383" max="15383" width="4.5" customWidth="1"/>
    <col min="15384" max="15384" width="5" customWidth="1"/>
    <col min="15385" max="15385" width="4.25" customWidth="1"/>
    <col min="15386" max="15386" width="3.625" customWidth="1"/>
    <col min="15387" max="15387" width="4" customWidth="1"/>
    <col min="15388" max="15388" width="5" customWidth="1"/>
    <col min="15389" max="15389" width="4.5" customWidth="1"/>
    <col min="15390" max="15391" width="5" customWidth="1"/>
    <col min="15392" max="15392" width="4.75" customWidth="1"/>
    <col min="15393" max="15393" width="4.5" customWidth="1"/>
    <col min="15394" max="15394" width="4.875" customWidth="1"/>
    <col min="15395" max="15396" width="4.625" customWidth="1"/>
    <col min="15397" max="15398" width="1.625" customWidth="1"/>
    <col min="15399" max="15401" width="4.625" customWidth="1"/>
    <col min="15617" max="15617" width="3" customWidth="1"/>
    <col min="15618" max="15618" width="6.375" customWidth="1"/>
    <col min="15619" max="15619" width="16.125" customWidth="1"/>
    <col min="15620" max="15620" width="7.375" customWidth="1"/>
    <col min="15621" max="15621" width="7.25" customWidth="1"/>
    <col min="15622" max="15622" width="6.75" customWidth="1"/>
    <col min="15623" max="15623" width="5.375" customWidth="1"/>
    <col min="15624" max="15624" width="5" customWidth="1"/>
    <col min="15625" max="15627" width="5.125" customWidth="1"/>
    <col min="15628" max="15628" width="4.5" customWidth="1"/>
    <col min="15629" max="15629" width="7.25" customWidth="1"/>
    <col min="15630" max="15630" width="7.375" customWidth="1"/>
    <col min="15631" max="15631" width="6.25" customWidth="1"/>
    <col min="15632" max="15632" width="6.75" customWidth="1"/>
    <col min="15633" max="15634" width="6.25" customWidth="1"/>
    <col min="15635" max="15635" width="4.125" customWidth="1"/>
    <col min="15636" max="15637" width="4.25" customWidth="1"/>
    <col min="15638" max="15638" width="5.125" customWidth="1"/>
    <col min="15639" max="15639" width="4.5" customWidth="1"/>
    <col min="15640" max="15640" width="5" customWidth="1"/>
    <col min="15641" max="15641" width="4.25" customWidth="1"/>
    <col min="15642" max="15642" width="3.625" customWidth="1"/>
    <col min="15643" max="15643" width="4" customWidth="1"/>
    <col min="15644" max="15644" width="5" customWidth="1"/>
    <col min="15645" max="15645" width="4.5" customWidth="1"/>
    <col min="15646" max="15647" width="5" customWidth="1"/>
    <col min="15648" max="15648" width="4.75" customWidth="1"/>
    <col min="15649" max="15649" width="4.5" customWidth="1"/>
    <col min="15650" max="15650" width="4.875" customWidth="1"/>
    <col min="15651" max="15652" width="4.625" customWidth="1"/>
    <col min="15653" max="15654" width="1.625" customWidth="1"/>
    <col min="15655" max="15657" width="4.625" customWidth="1"/>
    <col min="15873" max="15873" width="3" customWidth="1"/>
    <col min="15874" max="15874" width="6.375" customWidth="1"/>
    <col min="15875" max="15875" width="16.125" customWidth="1"/>
    <col min="15876" max="15876" width="7.375" customWidth="1"/>
    <col min="15877" max="15877" width="7.25" customWidth="1"/>
    <col min="15878" max="15878" width="6.75" customWidth="1"/>
    <col min="15879" max="15879" width="5.375" customWidth="1"/>
    <col min="15880" max="15880" width="5" customWidth="1"/>
    <col min="15881" max="15883" width="5.125" customWidth="1"/>
    <col min="15884" max="15884" width="4.5" customWidth="1"/>
    <col min="15885" max="15885" width="7.25" customWidth="1"/>
    <col min="15886" max="15886" width="7.375" customWidth="1"/>
    <col min="15887" max="15887" width="6.25" customWidth="1"/>
    <col min="15888" max="15888" width="6.75" customWidth="1"/>
    <col min="15889" max="15890" width="6.25" customWidth="1"/>
    <col min="15891" max="15891" width="4.125" customWidth="1"/>
    <col min="15892" max="15893" width="4.25" customWidth="1"/>
    <col min="15894" max="15894" width="5.125" customWidth="1"/>
    <col min="15895" max="15895" width="4.5" customWidth="1"/>
    <col min="15896" max="15896" width="5" customWidth="1"/>
    <col min="15897" max="15897" width="4.25" customWidth="1"/>
    <col min="15898" max="15898" width="3.625" customWidth="1"/>
    <col min="15899" max="15899" width="4" customWidth="1"/>
    <col min="15900" max="15900" width="5" customWidth="1"/>
    <col min="15901" max="15901" width="4.5" customWidth="1"/>
    <col min="15902" max="15903" width="5" customWidth="1"/>
    <col min="15904" max="15904" width="4.75" customWidth="1"/>
    <col min="15905" max="15905" width="4.5" customWidth="1"/>
    <col min="15906" max="15906" width="4.875" customWidth="1"/>
    <col min="15907" max="15908" width="4.625" customWidth="1"/>
    <col min="15909" max="15910" width="1.625" customWidth="1"/>
    <col min="15911" max="15913" width="4.625" customWidth="1"/>
    <col min="16129" max="16129" width="3" customWidth="1"/>
    <col min="16130" max="16130" width="6.375" customWidth="1"/>
    <col min="16131" max="16131" width="16.125" customWidth="1"/>
    <col min="16132" max="16132" width="7.375" customWidth="1"/>
    <col min="16133" max="16133" width="7.25" customWidth="1"/>
    <col min="16134" max="16134" width="6.75" customWidth="1"/>
    <col min="16135" max="16135" width="5.375" customWidth="1"/>
    <col min="16136" max="16136" width="5" customWidth="1"/>
    <col min="16137" max="16139" width="5.125" customWidth="1"/>
    <col min="16140" max="16140" width="4.5" customWidth="1"/>
    <col min="16141" max="16141" width="7.25" customWidth="1"/>
    <col min="16142" max="16142" width="7.375" customWidth="1"/>
    <col min="16143" max="16143" width="6.25" customWidth="1"/>
    <col min="16144" max="16144" width="6.75" customWidth="1"/>
    <col min="16145" max="16146" width="6.25" customWidth="1"/>
    <col min="16147" max="16147" width="4.125" customWidth="1"/>
    <col min="16148" max="16149" width="4.25" customWidth="1"/>
    <col min="16150" max="16150" width="5.125" customWidth="1"/>
    <col min="16151" max="16151" width="4.5" customWidth="1"/>
    <col min="16152" max="16152" width="5" customWidth="1"/>
    <col min="16153" max="16153" width="4.25" customWidth="1"/>
    <col min="16154" max="16154" width="3.625" customWidth="1"/>
    <col min="16155" max="16155" width="4" customWidth="1"/>
    <col min="16156" max="16156" width="5" customWidth="1"/>
    <col min="16157" max="16157" width="4.5" customWidth="1"/>
    <col min="16158" max="16159" width="5" customWidth="1"/>
    <col min="16160" max="16160" width="4.75" customWidth="1"/>
    <col min="16161" max="16161" width="4.5" customWidth="1"/>
    <col min="16162" max="16162" width="4.875" customWidth="1"/>
    <col min="16163" max="16164" width="4.625" customWidth="1"/>
    <col min="16165" max="16166" width="1.625" customWidth="1"/>
    <col min="16167" max="16169" width="4.625" customWidth="1"/>
  </cols>
  <sheetData>
    <row r="1" spans="1:42" s="90" customFormat="1" ht="36.950000000000003" customHeight="1">
      <c r="A1" s="130"/>
      <c r="B1" s="130"/>
      <c r="C1" s="131" t="s">
        <v>531</v>
      </c>
      <c r="E1" s="723" t="s">
        <v>249</v>
      </c>
      <c r="F1" s="724"/>
      <c r="G1" s="724"/>
      <c r="H1" s="724"/>
      <c r="I1" s="724"/>
      <c r="J1" s="724"/>
      <c r="K1" s="724"/>
      <c r="L1" s="724"/>
      <c r="M1" s="724"/>
      <c r="N1" s="724"/>
      <c r="O1" s="724"/>
      <c r="P1" s="724"/>
      <c r="Q1" s="724"/>
      <c r="R1" s="724"/>
      <c r="S1" s="724"/>
      <c r="T1" s="724"/>
      <c r="U1" s="724"/>
      <c r="V1" s="724"/>
      <c r="W1" s="724"/>
      <c r="X1" s="724"/>
      <c r="Y1" s="724"/>
      <c r="Z1" s="724"/>
      <c r="AE1" s="130"/>
      <c r="AF1" s="130"/>
      <c r="AG1" s="130"/>
      <c r="AH1" s="130"/>
      <c r="AI1" s="130"/>
      <c r="AJ1" s="130"/>
      <c r="AK1" s="110"/>
      <c r="AL1" s="110"/>
    </row>
    <row r="2" spans="1:42" s="27" customFormat="1" ht="33" customHeight="1">
      <c r="A2" s="129"/>
      <c r="B2" s="129"/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03"/>
      <c r="AL2" s="103"/>
    </row>
    <row r="3" spans="1:42" s="64" customFormat="1" ht="33" customHeight="1">
      <c r="A3" s="725" t="s">
        <v>228</v>
      </c>
      <c r="B3" s="726"/>
      <c r="C3" s="727"/>
      <c r="D3" s="127" t="s">
        <v>63</v>
      </c>
      <c r="E3" s="237"/>
      <c r="F3" s="237"/>
      <c r="G3" s="713" t="s">
        <v>263</v>
      </c>
      <c r="H3" s="714"/>
      <c r="I3" s="715"/>
      <c r="J3" s="713" t="s">
        <v>264</v>
      </c>
      <c r="K3" s="714"/>
      <c r="L3" s="715"/>
      <c r="M3" s="713" t="s">
        <v>265</v>
      </c>
      <c r="N3" s="714"/>
      <c r="O3" s="715"/>
      <c r="P3" s="713" t="s">
        <v>266</v>
      </c>
      <c r="Q3" s="714"/>
      <c r="R3" s="715"/>
      <c r="S3" s="713" t="s">
        <v>267</v>
      </c>
      <c r="T3" s="714"/>
      <c r="U3" s="715"/>
      <c r="V3" s="713" t="s">
        <v>268</v>
      </c>
      <c r="W3" s="714"/>
      <c r="X3" s="715"/>
      <c r="Y3" s="720" t="s">
        <v>269</v>
      </c>
      <c r="Z3" s="721"/>
      <c r="AA3" s="722"/>
      <c r="AB3" s="720" t="s">
        <v>248</v>
      </c>
      <c r="AC3" s="721"/>
      <c r="AD3" s="722"/>
      <c r="AE3" s="713" t="s">
        <v>247</v>
      </c>
      <c r="AF3" s="714"/>
      <c r="AG3" s="715"/>
      <c r="AH3" s="713" t="s">
        <v>270</v>
      </c>
      <c r="AI3" s="714"/>
      <c r="AJ3" s="716"/>
      <c r="AK3" s="238"/>
      <c r="AL3" s="238"/>
    </row>
    <row r="4" spans="1:42" s="124" customFormat="1" ht="33" customHeight="1">
      <c r="A4" s="728"/>
      <c r="B4" s="729"/>
      <c r="C4" s="730"/>
      <c r="D4" s="126" t="s">
        <v>63</v>
      </c>
      <c r="E4" s="125" t="s">
        <v>64</v>
      </c>
      <c r="F4" s="125" t="s">
        <v>65</v>
      </c>
      <c r="G4" s="125" t="s">
        <v>63</v>
      </c>
      <c r="H4" s="125" t="s">
        <v>64</v>
      </c>
      <c r="I4" s="125" t="s">
        <v>65</v>
      </c>
      <c r="J4" s="125" t="s">
        <v>63</v>
      </c>
      <c r="K4" s="125" t="s">
        <v>64</v>
      </c>
      <c r="L4" s="125" t="s">
        <v>65</v>
      </c>
      <c r="M4" s="125" t="s">
        <v>63</v>
      </c>
      <c r="N4" s="125" t="s">
        <v>64</v>
      </c>
      <c r="O4" s="125" t="s">
        <v>65</v>
      </c>
      <c r="P4" s="125" t="s">
        <v>63</v>
      </c>
      <c r="Q4" s="125" t="s">
        <v>64</v>
      </c>
      <c r="R4" s="125" t="s">
        <v>65</v>
      </c>
      <c r="S4" s="125" t="s">
        <v>63</v>
      </c>
      <c r="T4" s="125" t="s">
        <v>64</v>
      </c>
      <c r="U4" s="125" t="s">
        <v>65</v>
      </c>
      <c r="V4" s="125" t="s">
        <v>63</v>
      </c>
      <c r="W4" s="125" t="s">
        <v>64</v>
      </c>
      <c r="X4" s="125" t="s">
        <v>65</v>
      </c>
      <c r="Y4" s="125" t="s">
        <v>63</v>
      </c>
      <c r="Z4" s="125" t="s">
        <v>64</v>
      </c>
      <c r="AA4" s="125" t="s">
        <v>65</v>
      </c>
      <c r="AB4" s="125" t="s">
        <v>63</v>
      </c>
      <c r="AC4" s="125" t="s">
        <v>64</v>
      </c>
      <c r="AD4" s="125" t="s">
        <v>65</v>
      </c>
      <c r="AE4" s="125" t="s">
        <v>63</v>
      </c>
      <c r="AF4" s="125" t="s">
        <v>64</v>
      </c>
      <c r="AG4" s="125" t="s">
        <v>65</v>
      </c>
      <c r="AH4" s="125" t="s">
        <v>63</v>
      </c>
      <c r="AI4" s="125" t="s">
        <v>64</v>
      </c>
      <c r="AJ4" s="239" t="s">
        <v>65</v>
      </c>
      <c r="AK4" s="238"/>
      <c r="AL4" s="238"/>
    </row>
    <row r="5" spans="1:42" s="78" customFormat="1" ht="33" customHeight="1">
      <c r="A5" s="717" t="s">
        <v>56</v>
      </c>
      <c r="B5" s="718"/>
      <c r="C5" s="719"/>
      <c r="D5" s="121">
        <v>3875</v>
      </c>
      <c r="E5" s="121">
        <v>2384</v>
      </c>
      <c r="F5" s="121">
        <v>1491</v>
      </c>
      <c r="G5" s="122">
        <v>480</v>
      </c>
      <c r="H5" s="121">
        <v>271</v>
      </c>
      <c r="I5" s="120">
        <v>209</v>
      </c>
      <c r="J5" s="121">
        <v>310</v>
      </c>
      <c r="K5" s="121">
        <v>203</v>
      </c>
      <c r="L5" s="121">
        <v>107</v>
      </c>
      <c r="M5" s="122">
        <v>1357</v>
      </c>
      <c r="N5" s="121">
        <v>1240</v>
      </c>
      <c r="O5" s="120">
        <v>117</v>
      </c>
      <c r="P5" s="121">
        <v>881</v>
      </c>
      <c r="Q5" s="121">
        <v>333</v>
      </c>
      <c r="R5" s="121">
        <v>548</v>
      </c>
      <c r="S5" s="122">
        <v>65</v>
      </c>
      <c r="T5" s="121">
        <v>58</v>
      </c>
      <c r="U5" s="120">
        <v>7</v>
      </c>
      <c r="V5" s="121">
        <v>229</v>
      </c>
      <c r="W5" s="121">
        <v>40</v>
      </c>
      <c r="X5" s="121">
        <v>189</v>
      </c>
      <c r="Y5" s="122">
        <v>4</v>
      </c>
      <c r="Z5" s="123">
        <v>3</v>
      </c>
      <c r="AA5" s="120">
        <v>1</v>
      </c>
      <c r="AB5" s="121">
        <v>157</v>
      </c>
      <c r="AC5" s="121">
        <v>50</v>
      </c>
      <c r="AD5" s="121">
        <v>107</v>
      </c>
      <c r="AE5" s="122">
        <v>180</v>
      </c>
      <c r="AF5" s="121">
        <v>59</v>
      </c>
      <c r="AG5" s="120">
        <v>121</v>
      </c>
      <c r="AH5" s="121">
        <v>212</v>
      </c>
      <c r="AI5" s="121">
        <v>127</v>
      </c>
      <c r="AJ5" s="240">
        <v>85</v>
      </c>
      <c r="AK5" s="241">
        <f>SUM(AK6:AK11,AK20:AK22,AK23)</f>
        <v>0</v>
      </c>
      <c r="AL5" s="241">
        <f>SUM(AL6:AL11,AL20:AL22,AL23)</f>
        <v>0</v>
      </c>
      <c r="AM5" s="241"/>
      <c r="AN5" s="241"/>
      <c r="AO5" s="241"/>
      <c r="AP5" s="79"/>
    </row>
    <row r="6" spans="1:42" s="64" customFormat="1" ht="33" customHeight="1">
      <c r="A6" s="711" t="s">
        <v>246</v>
      </c>
      <c r="B6" s="635"/>
      <c r="C6" s="636"/>
      <c r="D6" s="107">
        <v>79</v>
      </c>
      <c r="E6" s="107">
        <v>44</v>
      </c>
      <c r="F6" s="107">
        <v>35</v>
      </c>
      <c r="G6" s="106">
        <v>7</v>
      </c>
      <c r="H6" s="60">
        <v>3</v>
      </c>
      <c r="I6" s="118">
        <v>4</v>
      </c>
      <c r="J6" s="107">
        <v>2</v>
      </c>
      <c r="K6" s="60">
        <v>2</v>
      </c>
      <c r="L6" s="105">
        <v>0</v>
      </c>
      <c r="M6" s="107">
        <v>17</v>
      </c>
      <c r="N6" s="60">
        <v>16</v>
      </c>
      <c r="O6" s="105">
        <v>1</v>
      </c>
      <c r="P6" s="107">
        <v>6</v>
      </c>
      <c r="Q6" s="60">
        <v>3</v>
      </c>
      <c r="R6" s="105">
        <v>3</v>
      </c>
      <c r="S6" s="107">
        <v>7</v>
      </c>
      <c r="T6" s="60">
        <v>6</v>
      </c>
      <c r="U6" s="105">
        <v>1</v>
      </c>
      <c r="V6" s="107">
        <v>0</v>
      </c>
      <c r="W6" s="60">
        <v>0</v>
      </c>
      <c r="X6" s="105">
        <v>0</v>
      </c>
      <c r="Y6" s="107">
        <v>0</v>
      </c>
      <c r="Z6" s="60">
        <v>0</v>
      </c>
      <c r="AA6" s="107">
        <v>0</v>
      </c>
      <c r="AB6" s="106">
        <v>23</v>
      </c>
      <c r="AC6" s="60">
        <v>5</v>
      </c>
      <c r="AD6" s="118">
        <v>18</v>
      </c>
      <c r="AE6" s="107">
        <v>9</v>
      </c>
      <c r="AF6" s="60">
        <v>1</v>
      </c>
      <c r="AG6" s="60">
        <v>8</v>
      </c>
      <c r="AH6" s="106">
        <v>8</v>
      </c>
      <c r="AI6" s="60">
        <v>8</v>
      </c>
      <c r="AJ6" s="98">
        <v>0</v>
      </c>
      <c r="AK6" s="242"/>
      <c r="AL6" s="242"/>
    </row>
    <row r="7" spans="1:42" s="64" customFormat="1" ht="33" customHeight="1">
      <c r="A7" s="711" t="s">
        <v>245</v>
      </c>
      <c r="B7" s="635"/>
      <c r="C7" s="706"/>
      <c r="D7" s="107">
        <v>425</v>
      </c>
      <c r="E7" s="107">
        <v>101</v>
      </c>
      <c r="F7" s="107">
        <v>324</v>
      </c>
      <c r="G7" s="106">
        <v>57</v>
      </c>
      <c r="H7" s="60">
        <v>25</v>
      </c>
      <c r="I7" s="118">
        <v>32</v>
      </c>
      <c r="J7" s="107">
        <v>26</v>
      </c>
      <c r="K7" s="60">
        <v>10</v>
      </c>
      <c r="L7" s="105">
        <v>16</v>
      </c>
      <c r="M7" s="107">
        <v>42</v>
      </c>
      <c r="N7" s="60">
        <v>26</v>
      </c>
      <c r="O7" s="105">
        <v>16</v>
      </c>
      <c r="P7" s="107">
        <v>233</v>
      </c>
      <c r="Q7" s="60">
        <v>27</v>
      </c>
      <c r="R7" s="105">
        <v>206</v>
      </c>
      <c r="S7" s="107">
        <v>1</v>
      </c>
      <c r="T7" s="60">
        <v>1</v>
      </c>
      <c r="U7" s="105">
        <v>0</v>
      </c>
      <c r="V7" s="107">
        <v>20</v>
      </c>
      <c r="W7" s="60">
        <v>0</v>
      </c>
      <c r="X7" s="105">
        <v>20</v>
      </c>
      <c r="Y7" s="107">
        <v>0</v>
      </c>
      <c r="Z7" s="60">
        <v>0</v>
      </c>
      <c r="AA7" s="107">
        <v>0</v>
      </c>
      <c r="AB7" s="106">
        <v>0</v>
      </c>
      <c r="AC7" s="60">
        <v>0</v>
      </c>
      <c r="AD7" s="118">
        <v>0</v>
      </c>
      <c r="AE7" s="107">
        <v>17</v>
      </c>
      <c r="AF7" s="60">
        <v>4</v>
      </c>
      <c r="AG7" s="60">
        <v>13</v>
      </c>
      <c r="AH7" s="106">
        <v>29</v>
      </c>
      <c r="AI7" s="60">
        <v>8</v>
      </c>
      <c r="AJ7" s="98">
        <v>21</v>
      </c>
      <c r="AK7" s="242"/>
      <c r="AL7" s="242"/>
    </row>
    <row r="8" spans="1:42" s="64" customFormat="1" ht="33" customHeight="1">
      <c r="A8" s="711" t="s">
        <v>244</v>
      </c>
      <c r="B8" s="635"/>
      <c r="C8" s="706"/>
      <c r="D8" s="107">
        <v>345</v>
      </c>
      <c r="E8" s="107">
        <v>128</v>
      </c>
      <c r="F8" s="107">
        <v>217</v>
      </c>
      <c r="G8" s="106">
        <v>47</v>
      </c>
      <c r="H8" s="60">
        <v>21</v>
      </c>
      <c r="I8" s="118">
        <v>26</v>
      </c>
      <c r="J8" s="107">
        <v>25</v>
      </c>
      <c r="K8" s="60">
        <v>12</v>
      </c>
      <c r="L8" s="105">
        <v>13</v>
      </c>
      <c r="M8" s="107">
        <v>33</v>
      </c>
      <c r="N8" s="60">
        <v>23</v>
      </c>
      <c r="O8" s="105">
        <v>10</v>
      </c>
      <c r="P8" s="107">
        <v>156</v>
      </c>
      <c r="Q8" s="60">
        <v>58</v>
      </c>
      <c r="R8" s="105">
        <v>98</v>
      </c>
      <c r="S8" s="107">
        <v>3</v>
      </c>
      <c r="T8" s="60">
        <v>3</v>
      </c>
      <c r="U8" s="105">
        <v>0</v>
      </c>
      <c r="V8" s="107">
        <v>46</v>
      </c>
      <c r="W8" s="60">
        <v>1</v>
      </c>
      <c r="X8" s="105">
        <v>45</v>
      </c>
      <c r="Y8" s="107">
        <v>0</v>
      </c>
      <c r="Z8" s="60">
        <v>0</v>
      </c>
      <c r="AA8" s="107">
        <v>0</v>
      </c>
      <c r="AB8" s="106">
        <v>1</v>
      </c>
      <c r="AC8" s="60">
        <v>1</v>
      </c>
      <c r="AD8" s="118">
        <v>0</v>
      </c>
      <c r="AE8" s="107">
        <v>6</v>
      </c>
      <c r="AF8" s="60">
        <v>1</v>
      </c>
      <c r="AG8" s="60">
        <v>5</v>
      </c>
      <c r="AH8" s="106">
        <v>28</v>
      </c>
      <c r="AI8" s="60">
        <v>8</v>
      </c>
      <c r="AJ8" s="98">
        <v>20</v>
      </c>
      <c r="AK8" s="242"/>
      <c r="AL8" s="242"/>
    </row>
    <row r="9" spans="1:42" s="64" customFormat="1" ht="33" customHeight="1">
      <c r="A9" s="711" t="s">
        <v>243</v>
      </c>
      <c r="B9" s="635"/>
      <c r="C9" s="706"/>
      <c r="D9" s="107">
        <v>714</v>
      </c>
      <c r="E9" s="107">
        <v>203</v>
      </c>
      <c r="F9" s="107">
        <v>511</v>
      </c>
      <c r="G9" s="106">
        <v>86</v>
      </c>
      <c r="H9" s="60">
        <v>19</v>
      </c>
      <c r="I9" s="118">
        <v>67</v>
      </c>
      <c r="J9" s="107">
        <v>55</v>
      </c>
      <c r="K9" s="60">
        <v>16</v>
      </c>
      <c r="L9" s="105">
        <v>39</v>
      </c>
      <c r="M9" s="107">
        <v>28</v>
      </c>
      <c r="N9" s="60">
        <v>15</v>
      </c>
      <c r="O9" s="105">
        <v>13</v>
      </c>
      <c r="P9" s="107">
        <v>174</v>
      </c>
      <c r="Q9" s="60">
        <v>41</v>
      </c>
      <c r="R9" s="105">
        <v>133</v>
      </c>
      <c r="S9" s="107">
        <v>7</v>
      </c>
      <c r="T9" s="60">
        <v>4</v>
      </c>
      <c r="U9" s="105">
        <v>3</v>
      </c>
      <c r="V9" s="107">
        <v>111</v>
      </c>
      <c r="W9" s="60">
        <v>31</v>
      </c>
      <c r="X9" s="105">
        <v>80</v>
      </c>
      <c r="Y9" s="107">
        <v>3</v>
      </c>
      <c r="Z9" s="60">
        <v>2</v>
      </c>
      <c r="AA9" s="107">
        <v>1</v>
      </c>
      <c r="AB9" s="106">
        <v>125</v>
      </c>
      <c r="AC9" s="60">
        <v>40</v>
      </c>
      <c r="AD9" s="118">
        <v>85</v>
      </c>
      <c r="AE9" s="107">
        <v>93</v>
      </c>
      <c r="AF9" s="60">
        <v>21</v>
      </c>
      <c r="AG9" s="60">
        <v>72</v>
      </c>
      <c r="AH9" s="106">
        <v>32</v>
      </c>
      <c r="AI9" s="60">
        <v>14</v>
      </c>
      <c r="AJ9" s="98">
        <v>18</v>
      </c>
      <c r="AK9" s="242"/>
      <c r="AL9" s="242"/>
    </row>
    <row r="10" spans="1:42" s="64" customFormat="1" ht="33" customHeight="1">
      <c r="A10" s="711" t="s">
        <v>242</v>
      </c>
      <c r="B10" s="705"/>
      <c r="C10" s="712"/>
      <c r="D10" s="107">
        <v>312</v>
      </c>
      <c r="E10" s="107">
        <v>241</v>
      </c>
      <c r="F10" s="107">
        <v>71</v>
      </c>
      <c r="G10" s="106">
        <v>127</v>
      </c>
      <c r="H10" s="60">
        <v>97</v>
      </c>
      <c r="I10" s="118">
        <v>30</v>
      </c>
      <c r="J10" s="107">
        <v>23</v>
      </c>
      <c r="K10" s="60">
        <v>20</v>
      </c>
      <c r="L10" s="105">
        <v>3</v>
      </c>
      <c r="M10" s="107">
        <v>64</v>
      </c>
      <c r="N10" s="60">
        <v>62</v>
      </c>
      <c r="O10" s="105">
        <v>2</v>
      </c>
      <c r="P10" s="107">
        <v>45</v>
      </c>
      <c r="Q10" s="60">
        <v>25</v>
      </c>
      <c r="R10" s="105">
        <v>20</v>
      </c>
      <c r="S10" s="107">
        <v>10</v>
      </c>
      <c r="T10" s="60">
        <v>7</v>
      </c>
      <c r="U10" s="105">
        <v>3</v>
      </c>
      <c r="V10" s="107">
        <v>8</v>
      </c>
      <c r="W10" s="60">
        <v>3</v>
      </c>
      <c r="X10" s="105">
        <v>5</v>
      </c>
      <c r="Y10" s="107">
        <v>0</v>
      </c>
      <c r="Z10" s="60">
        <v>0</v>
      </c>
      <c r="AA10" s="107">
        <v>0</v>
      </c>
      <c r="AB10" s="106">
        <v>0</v>
      </c>
      <c r="AC10" s="60">
        <v>0</v>
      </c>
      <c r="AD10" s="118">
        <v>0</v>
      </c>
      <c r="AE10" s="107">
        <v>22</v>
      </c>
      <c r="AF10" s="60">
        <v>17</v>
      </c>
      <c r="AG10" s="60">
        <v>5</v>
      </c>
      <c r="AH10" s="106">
        <v>13</v>
      </c>
      <c r="AI10" s="60">
        <v>10</v>
      </c>
      <c r="AJ10" s="98">
        <v>3</v>
      </c>
      <c r="AK10" s="242"/>
      <c r="AL10" s="242"/>
    </row>
    <row r="11" spans="1:42" s="64" customFormat="1" ht="33" customHeight="1">
      <c r="A11" s="711" t="s">
        <v>241</v>
      </c>
      <c r="B11" s="635"/>
      <c r="C11" s="706"/>
      <c r="D11" s="116">
        <v>67</v>
      </c>
      <c r="E11" s="116">
        <v>61</v>
      </c>
      <c r="F11" s="116">
        <v>6</v>
      </c>
      <c r="G11" s="115">
        <v>5</v>
      </c>
      <c r="H11" s="60">
        <v>5</v>
      </c>
      <c r="I11" s="118">
        <v>0</v>
      </c>
      <c r="J11" s="116">
        <v>32</v>
      </c>
      <c r="K11" s="60">
        <v>30</v>
      </c>
      <c r="L11" s="117">
        <v>2</v>
      </c>
      <c r="M11" s="116">
        <v>3</v>
      </c>
      <c r="N11" s="60">
        <v>3</v>
      </c>
      <c r="O11" s="117">
        <v>0</v>
      </c>
      <c r="P11" s="116">
        <v>4</v>
      </c>
      <c r="Q11" s="60">
        <v>3</v>
      </c>
      <c r="R11" s="117">
        <v>1</v>
      </c>
      <c r="S11" s="116">
        <v>13</v>
      </c>
      <c r="T11" s="60">
        <v>13</v>
      </c>
      <c r="U11" s="117">
        <v>0</v>
      </c>
      <c r="V11" s="116">
        <v>1</v>
      </c>
      <c r="W11" s="60">
        <v>1</v>
      </c>
      <c r="X11" s="117">
        <v>0</v>
      </c>
      <c r="Y11" s="116">
        <v>0</v>
      </c>
      <c r="Z11" s="60">
        <v>0</v>
      </c>
      <c r="AA11" s="116">
        <v>0</v>
      </c>
      <c r="AB11" s="119">
        <v>0</v>
      </c>
      <c r="AC11" s="60">
        <v>0</v>
      </c>
      <c r="AD11" s="118">
        <v>0</v>
      </c>
      <c r="AE11" s="60">
        <v>0</v>
      </c>
      <c r="AF11" s="60">
        <v>0</v>
      </c>
      <c r="AG11" s="60">
        <v>0</v>
      </c>
      <c r="AH11" s="119">
        <v>9</v>
      </c>
      <c r="AI11" s="60">
        <v>6</v>
      </c>
      <c r="AJ11" s="98">
        <v>3</v>
      </c>
      <c r="AK11" s="242"/>
      <c r="AL11" s="242"/>
    </row>
    <row r="12" spans="1:42" s="64" customFormat="1" ht="33" customHeight="1">
      <c r="A12" s="61"/>
      <c r="B12" s="705" t="s">
        <v>240</v>
      </c>
      <c r="C12" s="706"/>
      <c r="D12" s="116">
        <v>46</v>
      </c>
      <c r="E12" s="116">
        <v>40</v>
      </c>
      <c r="F12" s="116">
        <v>6</v>
      </c>
      <c r="G12" s="115">
        <v>0</v>
      </c>
      <c r="H12" s="60">
        <v>0</v>
      </c>
      <c r="I12" s="118">
        <v>0</v>
      </c>
      <c r="J12" s="116">
        <v>32</v>
      </c>
      <c r="K12" s="60">
        <v>30</v>
      </c>
      <c r="L12" s="117">
        <v>2</v>
      </c>
      <c r="M12" s="116">
        <v>2</v>
      </c>
      <c r="N12" s="60">
        <v>2</v>
      </c>
      <c r="O12" s="117">
        <v>0</v>
      </c>
      <c r="P12" s="116">
        <v>1</v>
      </c>
      <c r="Q12" s="60">
        <v>0</v>
      </c>
      <c r="R12" s="117">
        <v>1</v>
      </c>
      <c r="S12" s="116">
        <v>3</v>
      </c>
      <c r="T12" s="60">
        <v>3</v>
      </c>
      <c r="U12" s="117">
        <v>0</v>
      </c>
      <c r="V12" s="116">
        <v>1</v>
      </c>
      <c r="W12" s="60">
        <v>1</v>
      </c>
      <c r="X12" s="117">
        <v>0</v>
      </c>
      <c r="Y12" s="116">
        <v>0</v>
      </c>
      <c r="Z12" s="60">
        <v>0</v>
      </c>
      <c r="AA12" s="116">
        <v>0</v>
      </c>
      <c r="AB12" s="115">
        <v>0</v>
      </c>
      <c r="AC12" s="60">
        <v>0</v>
      </c>
      <c r="AD12" s="118">
        <v>0</v>
      </c>
      <c r="AE12" s="116">
        <v>0</v>
      </c>
      <c r="AF12" s="60">
        <v>0</v>
      </c>
      <c r="AG12" s="60">
        <v>0</v>
      </c>
      <c r="AH12" s="115">
        <v>7</v>
      </c>
      <c r="AI12" s="60">
        <v>4</v>
      </c>
      <c r="AJ12" s="98">
        <v>3</v>
      </c>
      <c r="AK12" s="242"/>
      <c r="AL12" s="242"/>
    </row>
    <row r="13" spans="1:42" s="64" customFormat="1" ht="33" customHeight="1">
      <c r="A13" s="61"/>
      <c r="B13" s="705" t="s">
        <v>239</v>
      </c>
      <c r="C13" s="706"/>
      <c r="D13" s="116">
        <v>21</v>
      </c>
      <c r="E13" s="116">
        <v>21</v>
      </c>
      <c r="F13" s="116">
        <v>0</v>
      </c>
      <c r="G13" s="115">
        <v>5</v>
      </c>
      <c r="H13" s="60">
        <v>5</v>
      </c>
      <c r="I13" s="118">
        <v>0</v>
      </c>
      <c r="J13" s="116">
        <v>0</v>
      </c>
      <c r="K13" s="60">
        <v>0</v>
      </c>
      <c r="L13" s="116">
        <v>0</v>
      </c>
      <c r="M13" s="115">
        <v>1</v>
      </c>
      <c r="N13" s="60">
        <v>1</v>
      </c>
      <c r="O13" s="117">
        <v>0</v>
      </c>
      <c r="P13" s="116">
        <v>3</v>
      </c>
      <c r="Q13" s="60">
        <v>3</v>
      </c>
      <c r="R13" s="116">
        <v>0</v>
      </c>
      <c r="S13" s="115">
        <v>10</v>
      </c>
      <c r="T13" s="60">
        <v>10</v>
      </c>
      <c r="U13" s="117">
        <v>0</v>
      </c>
      <c r="V13" s="116">
        <v>0</v>
      </c>
      <c r="W13" s="60">
        <v>0</v>
      </c>
      <c r="X13" s="116">
        <v>0</v>
      </c>
      <c r="Y13" s="115">
        <v>0</v>
      </c>
      <c r="Z13" s="60">
        <v>0</v>
      </c>
      <c r="AA13" s="116">
        <v>0</v>
      </c>
      <c r="AB13" s="115">
        <v>0</v>
      </c>
      <c r="AC13" s="60">
        <v>0</v>
      </c>
      <c r="AD13" s="118">
        <v>0</v>
      </c>
      <c r="AE13" s="116">
        <v>0</v>
      </c>
      <c r="AF13" s="60">
        <v>0</v>
      </c>
      <c r="AG13" s="60">
        <v>0</v>
      </c>
      <c r="AH13" s="115">
        <v>2</v>
      </c>
      <c r="AI13" s="60">
        <v>2</v>
      </c>
      <c r="AJ13" s="98">
        <v>0</v>
      </c>
      <c r="AK13" s="242"/>
      <c r="AL13" s="242"/>
    </row>
    <row r="14" spans="1:42" s="64" customFormat="1" ht="33" customHeight="1">
      <c r="A14" s="707" t="s">
        <v>238</v>
      </c>
      <c r="B14" s="708"/>
      <c r="C14" s="709"/>
      <c r="D14" s="116">
        <v>1344</v>
      </c>
      <c r="E14" s="116">
        <v>1081</v>
      </c>
      <c r="F14" s="116">
        <v>263</v>
      </c>
      <c r="G14" s="115">
        <v>101</v>
      </c>
      <c r="H14" s="116">
        <v>62</v>
      </c>
      <c r="I14" s="117">
        <v>39</v>
      </c>
      <c r="J14" s="116">
        <v>112</v>
      </c>
      <c r="K14" s="116">
        <v>80</v>
      </c>
      <c r="L14" s="116">
        <v>32</v>
      </c>
      <c r="M14" s="115">
        <v>801</v>
      </c>
      <c r="N14" s="116">
        <v>750</v>
      </c>
      <c r="O14" s="117">
        <v>51</v>
      </c>
      <c r="P14" s="116">
        <v>192</v>
      </c>
      <c r="Q14" s="116">
        <v>118</v>
      </c>
      <c r="R14" s="116">
        <v>74</v>
      </c>
      <c r="S14" s="115">
        <v>12</v>
      </c>
      <c r="T14" s="116">
        <v>12</v>
      </c>
      <c r="U14" s="117">
        <v>0</v>
      </c>
      <c r="V14" s="116">
        <v>37</v>
      </c>
      <c r="W14" s="116">
        <v>1</v>
      </c>
      <c r="X14" s="116">
        <v>36</v>
      </c>
      <c r="Y14" s="115">
        <v>0</v>
      </c>
      <c r="Z14" s="116">
        <v>0</v>
      </c>
      <c r="AA14" s="116">
        <v>0</v>
      </c>
      <c r="AB14" s="115">
        <v>4</v>
      </c>
      <c r="AC14" s="116">
        <v>1</v>
      </c>
      <c r="AD14" s="117">
        <v>3</v>
      </c>
      <c r="AE14" s="116">
        <v>20</v>
      </c>
      <c r="AF14" s="116">
        <v>6</v>
      </c>
      <c r="AG14" s="116">
        <v>14</v>
      </c>
      <c r="AH14" s="115">
        <v>65</v>
      </c>
      <c r="AI14" s="116">
        <v>51</v>
      </c>
      <c r="AJ14" s="243">
        <v>14</v>
      </c>
      <c r="AK14" s="244"/>
      <c r="AL14" s="242"/>
    </row>
    <row r="15" spans="1:42" s="64" customFormat="1" ht="33" customHeight="1">
      <c r="A15" s="245"/>
      <c r="B15" s="705" t="s">
        <v>237</v>
      </c>
      <c r="C15" s="706"/>
      <c r="D15" s="116">
        <v>811</v>
      </c>
      <c r="E15" s="116">
        <v>611</v>
      </c>
      <c r="F15" s="116">
        <v>200</v>
      </c>
      <c r="G15" s="115">
        <v>84</v>
      </c>
      <c r="H15" s="114">
        <v>52</v>
      </c>
      <c r="I15" s="113">
        <v>32</v>
      </c>
      <c r="J15" s="116">
        <v>78</v>
      </c>
      <c r="K15" s="114">
        <v>52</v>
      </c>
      <c r="L15" s="114">
        <v>26</v>
      </c>
      <c r="M15" s="115">
        <v>420</v>
      </c>
      <c r="N15" s="114">
        <v>386</v>
      </c>
      <c r="O15" s="113">
        <v>34</v>
      </c>
      <c r="P15" s="116">
        <v>131</v>
      </c>
      <c r="Q15" s="114">
        <v>77</v>
      </c>
      <c r="R15" s="114">
        <v>54</v>
      </c>
      <c r="S15" s="115">
        <v>11</v>
      </c>
      <c r="T15" s="114">
        <v>11</v>
      </c>
      <c r="U15" s="113">
        <v>0</v>
      </c>
      <c r="V15" s="116">
        <v>32</v>
      </c>
      <c r="W15" s="114">
        <v>1</v>
      </c>
      <c r="X15" s="114">
        <v>31</v>
      </c>
      <c r="Y15" s="115">
        <v>0</v>
      </c>
      <c r="Z15" s="114">
        <v>0</v>
      </c>
      <c r="AA15" s="114">
        <v>0</v>
      </c>
      <c r="AB15" s="115">
        <v>4</v>
      </c>
      <c r="AC15" s="114">
        <v>1</v>
      </c>
      <c r="AD15" s="113">
        <v>3</v>
      </c>
      <c r="AE15" s="116">
        <v>18</v>
      </c>
      <c r="AF15" s="114">
        <v>6</v>
      </c>
      <c r="AG15" s="114">
        <v>12</v>
      </c>
      <c r="AH15" s="115">
        <v>33</v>
      </c>
      <c r="AI15" s="114">
        <v>25</v>
      </c>
      <c r="AJ15" s="246">
        <v>8</v>
      </c>
      <c r="AK15" s="244"/>
      <c r="AL15" s="242"/>
    </row>
    <row r="16" spans="1:42" s="64" customFormat="1" ht="33" customHeight="1">
      <c r="A16" s="245"/>
      <c r="B16" s="705" t="s">
        <v>236</v>
      </c>
      <c r="C16" s="706"/>
      <c r="D16" s="116">
        <v>338</v>
      </c>
      <c r="E16" s="116">
        <v>302</v>
      </c>
      <c r="F16" s="116">
        <v>36</v>
      </c>
      <c r="G16" s="115">
        <v>10</v>
      </c>
      <c r="H16" s="114">
        <v>7</v>
      </c>
      <c r="I16" s="113">
        <v>3</v>
      </c>
      <c r="J16" s="116">
        <v>20</v>
      </c>
      <c r="K16" s="114">
        <v>17</v>
      </c>
      <c r="L16" s="114">
        <v>3</v>
      </c>
      <c r="M16" s="115">
        <v>233</v>
      </c>
      <c r="N16" s="114">
        <v>223</v>
      </c>
      <c r="O16" s="113">
        <v>10</v>
      </c>
      <c r="P16" s="116">
        <v>45</v>
      </c>
      <c r="Q16" s="114">
        <v>34</v>
      </c>
      <c r="R16" s="114">
        <v>11</v>
      </c>
      <c r="S16" s="115">
        <v>1</v>
      </c>
      <c r="T16" s="114">
        <v>1</v>
      </c>
      <c r="U16" s="113">
        <v>0</v>
      </c>
      <c r="V16" s="116">
        <v>4</v>
      </c>
      <c r="W16" s="114">
        <v>0</v>
      </c>
      <c r="X16" s="114">
        <v>4</v>
      </c>
      <c r="Y16" s="115">
        <v>0</v>
      </c>
      <c r="Z16" s="114">
        <v>0</v>
      </c>
      <c r="AA16" s="114">
        <v>0</v>
      </c>
      <c r="AB16" s="115">
        <v>0</v>
      </c>
      <c r="AC16" s="114">
        <v>0</v>
      </c>
      <c r="AD16" s="113">
        <v>0</v>
      </c>
      <c r="AE16" s="116">
        <v>0</v>
      </c>
      <c r="AF16" s="114">
        <v>0</v>
      </c>
      <c r="AG16" s="114">
        <v>0</v>
      </c>
      <c r="AH16" s="115">
        <v>25</v>
      </c>
      <c r="AI16" s="114">
        <v>20</v>
      </c>
      <c r="AJ16" s="246">
        <v>5</v>
      </c>
      <c r="AK16" s="244"/>
      <c r="AL16" s="242"/>
    </row>
    <row r="17" spans="1:38" s="64" customFormat="1" ht="33" customHeight="1">
      <c r="A17" s="245"/>
      <c r="B17" s="710" t="s">
        <v>235</v>
      </c>
      <c r="C17" s="709"/>
      <c r="D17" s="116">
        <v>131</v>
      </c>
      <c r="E17" s="116">
        <v>128</v>
      </c>
      <c r="F17" s="116">
        <v>3</v>
      </c>
      <c r="G17" s="115">
        <v>2</v>
      </c>
      <c r="H17" s="114">
        <v>2</v>
      </c>
      <c r="I17" s="113">
        <v>0</v>
      </c>
      <c r="J17" s="116">
        <v>12</v>
      </c>
      <c r="K17" s="114">
        <v>10</v>
      </c>
      <c r="L17" s="114">
        <v>2</v>
      </c>
      <c r="M17" s="115">
        <v>109</v>
      </c>
      <c r="N17" s="114">
        <v>108</v>
      </c>
      <c r="O17" s="113">
        <v>1</v>
      </c>
      <c r="P17" s="116">
        <v>3</v>
      </c>
      <c r="Q17" s="114">
        <v>3</v>
      </c>
      <c r="R17" s="114">
        <v>0</v>
      </c>
      <c r="S17" s="115">
        <v>0</v>
      </c>
      <c r="T17" s="114">
        <v>0</v>
      </c>
      <c r="U17" s="113">
        <v>0</v>
      </c>
      <c r="V17" s="116">
        <v>0</v>
      </c>
      <c r="W17" s="114">
        <v>0</v>
      </c>
      <c r="X17" s="114">
        <v>0</v>
      </c>
      <c r="Y17" s="115">
        <v>0</v>
      </c>
      <c r="Z17" s="114">
        <v>0</v>
      </c>
      <c r="AA17" s="114">
        <v>0</v>
      </c>
      <c r="AB17" s="115">
        <v>0</v>
      </c>
      <c r="AC17" s="114">
        <v>0</v>
      </c>
      <c r="AD17" s="113">
        <v>0</v>
      </c>
      <c r="AE17" s="116">
        <v>0</v>
      </c>
      <c r="AF17" s="114">
        <v>0</v>
      </c>
      <c r="AG17" s="114">
        <v>0</v>
      </c>
      <c r="AH17" s="115">
        <v>5</v>
      </c>
      <c r="AI17" s="114">
        <v>5</v>
      </c>
      <c r="AJ17" s="246">
        <v>0</v>
      </c>
      <c r="AK17" s="244"/>
      <c r="AL17" s="242"/>
    </row>
    <row r="18" spans="1:38" s="64" customFormat="1" ht="33" customHeight="1">
      <c r="A18" s="245"/>
      <c r="B18" s="710" t="s">
        <v>234</v>
      </c>
      <c r="C18" s="734"/>
      <c r="D18" s="116">
        <v>37</v>
      </c>
      <c r="E18" s="116">
        <v>23</v>
      </c>
      <c r="F18" s="116">
        <v>14</v>
      </c>
      <c r="G18" s="115">
        <v>0</v>
      </c>
      <c r="H18" s="114">
        <v>0</v>
      </c>
      <c r="I18" s="113">
        <v>0</v>
      </c>
      <c r="J18" s="116">
        <v>2</v>
      </c>
      <c r="K18" s="114">
        <v>1</v>
      </c>
      <c r="L18" s="114">
        <v>1</v>
      </c>
      <c r="M18" s="115">
        <v>26</v>
      </c>
      <c r="N18" s="114">
        <v>21</v>
      </c>
      <c r="O18" s="113">
        <v>5</v>
      </c>
      <c r="P18" s="116">
        <v>8</v>
      </c>
      <c r="Q18" s="114">
        <v>1</v>
      </c>
      <c r="R18" s="114">
        <v>7</v>
      </c>
      <c r="S18" s="115">
        <v>0</v>
      </c>
      <c r="T18" s="114">
        <v>0</v>
      </c>
      <c r="U18" s="113">
        <v>0</v>
      </c>
      <c r="V18" s="116">
        <v>0</v>
      </c>
      <c r="W18" s="114">
        <v>0</v>
      </c>
      <c r="X18" s="114">
        <v>0</v>
      </c>
      <c r="Y18" s="115">
        <v>0</v>
      </c>
      <c r="Z18" s="114">
        <v>0</v>
      </c>
      <c r="AA18" s="114">
        <v>0</v>
      </c>
      <c r="AB18" s="115">
        <v>0</v>
      </c>
      <c r="AC18" s="114">
        <v>0</v>
      </c>
      <c r="AD18" s="113">
        <v>0</v>
      </c>
      <c r="AE18" s="116">
        <v>0</v>
      </c>
      <c r="AF18" s="114">
        <v>0</v>
      </c>
      <c r="AG18" s="114">
        <v>0</v>
      </c>
      <c r="AH18" s="115">
        <v>1</v>
      </c>
      <c r="AI18" s="114">
        <v>0</v>
      </c>
      <c r="AJ18" s="246">
        <v>1</v>
      </c>
      <c r="AK18" s="244"/>
      <c r="AL18" s="242"/>
    </row>
    <row r="19" spans="1:38" s="64" customFormat="1" ht="33" customHeight="1">
      <c r="A19" s="245"/>
      <c r="B19" s="710" t="s">
        <v>233</v>
      </c>
      <c r="C19" s="734"/>
      <c r="D19" s="116">
        <v>27</v>
      </c>
      <c r="E19" s="116">
        <v>17</v>
      </c>
      <c r="F19" s="116">
        <v>10</v>
      </c>
      <c r="G19" s="115">
        <v>5</v>
      </c>
      <c r="H19" s="114">
        <v>1</v>
      </c>
      <c r="I19" s="113">
        <v>4</v>
      </c>
      <c r="J19" s="116">
        <v>0</v>
      </c>
      <c r="K19" s="114">
        <v>0</v>
      </c>
      <c r="L19" s="114">
        <v>0</v>
      </c>
      <c r="M19" s="115">
        <v>13</v>
      </c>
      <c r="N19" s="114">
        <v>12</v>
      </c>
      <c r="O19" s="113">
        <v>1</v>
      </c>
      <c r="P19" s="116">
        <v>5</v>
      </c>
      <c r="Q19" s="114">
        <v>3</v>
      </c>
      <c r="R19" s="114">
        <v>2</v>
      </c>
      <c r="S19" s="115">
        <v>0</v>
      </c>
      <c r="T19" s="114">
        <v>0</v>
      </c>
      <c r="U19" s="113">
        <v>0</v>
      </c>
      <c r="V19" s="116">
        <v>1</v>
      </c>
      <c r="W19" s="114">
        <v>0</v>
      </c>
      <c r="X19" s="114">
        <v>1</v>
      </c>
      <c r="Y19" s="115">
        <v>0</v>
      </c>
      <c r="Z19" s="114">
        <v>0</v>
      </c>
      <c r="AA19" s="114">
        <v>0</v>
      </c>
      <c r="AB19" s="115">
        <v>0</v>
      </c>
      <c r="AC19" s="114">
        <v>0</v>
      </c>
      <c r="AD19" s="113">
        <v>0</v>
      </c>
      <c r="AE19" s="116">
        <v>2</v>
      </c>
      <c r="AF19" s="114">
        <v>0</v>
      </c>
      <c r="AG19" s="114">
        <v>2</v>
      </c>
      <c r="AH19" s="115">
        <v>1</v>
      </c>
      <c r="AI19" s="114">
        <v>1</v>
      </c>
      <c r="AJ19" s="246">
        <v>0</v>
      </c>
      <c r="AK19" s="244"/>
      <c r="AL19" s="242"/>
    </row>
    <row r="20" spans="1:38" s="64" customFormat="1" ht="33" customHeight="1">
      <c r="A20" s="711" t="s">
        <v>232</v>
      </c>
      <c r="B20" s="705"/>
      <c r="C20" s="712"/>
      <c r="D20" s="116">
        <v>114</v>
      </c>
      <c r="E20" s="116">
        <v>103</v>
      </c>
      <c r="F20" s="116">
        <v>11</v>
      </c>
      <c r="G20" s="115">
        <v>10</v>
      </c>
      <c r="H20" s="114">
        <v>7</v>
      </c>
      <c r="I20" s="113">
        <v>3</v>
      </c>
      <c r="J20" s="116">
        <v>3</v>
      </c>
      <c r="K20" s="114">
        <v>3</v>
      </c>
      <c r="L20" s="114">
        <v>0</v>
      </c>
      <c r="M20" s="115">
        <v>54</v>
      </c>
      <c r="N20" s="114">
        <v>52</v>
      </c>
      <c r="O20" s="113">
        <v>2</v>
      </c>
      <c r="P20" s="116">
        <v>30</v>
      </c>
      <c r="Q20" s="114">
        <v>25</v>
      </c>
      <c r="R20" s="114">
        <v>5</v>
      </c>
      <c r="S20" s="115">
        <v>8</v>
      </c>
      <c r="T20" s="114">
        <v>8</v>
      </c>
      <c r="U20" s="113">
        <v>0</v>
      </c>
      <c r="V20" s="116">
        <v>1</v>
      </c>
      <c r="W20" s="114">
        <v>0</v>
      </c>
      <c r="X20" s="114">
        <v>1</v>
      </c>
      <c r="Y20" s="115">
        <v>0</v>
      </c>
      <c r="Z20" s="114">
        <v>0</v>
      </c>
      <c r="AA20" s="114">
        <v>0</v>
      </c>
      <c r="AB20" s="115">
        <v>0</v>
      </c>
      <c r="AC20" s="114">
        <v>0</v>
      </c>
      <c r="AD20" s="113">
        <v>0</v>
      </c>
      <c r="AE20" s="116">
        <v>2</v>
      </c>
      <c r="AF20" s="114">
        <v>2</v>
      </c>
      <c r="AG20" s="114">
        <v>0</v>
      </c>
      <c r="AH20" s="115">
        <v>6</v>
      </c>
      <c r="AI20" s="114">
        <v>6</v>
      </c>
      <c r="AJ20" s="246">
        <v>0</v>
      </c>
      <c r="AK20" s="244"/>
      <c r="AL20" s="242"/>
    </row>
    <row r="21" spans="1:38" s="64" customFormat="1" ht="33" customHeight="1">
      <c r="A21" s="711" t="s">
        <v>231</v>
      </c>
      <c r="B21" s="705"/>
      <c r="C21" s="712"/>
      <c r="D21" s="116">
        <v>341</v>
      </c>
      <c r="E21" s="116">
        <v>323</v>
      </c>
      <c r="F21" s="116">
        <v>18</v>
      </c>
      <c r="G21" s="115">
        <v>12</v>
      </c>
      <c r="H21" s="114">
        <v>12</v>
      </c>
      <c r="I21" s="113">
        <v>0</v>
      </c>
      <c r="J21" s="116">
        <v>18</v>
      </c>
      <c r="K21" s="114">
        <v>17</v>
      </c>
      <c r="L21" s="114">
        <v>1</v>
      </c>
      <c r="M21" s="115">
        <v>279</v>
      </c>
      <c r="N21" s="114">
        <v>262</v>
      </c>
      <c r="O21" s="113">
        <v>17</v>
      </c>
      <c r="P21" s="116">
        <v>13</v>
      </c>
      <c r="Q21" s="114">
        <v>13</v>
      </c>
      <c r="R21" s="114">
        <v>0</v>
      </c>
      <c r="S21" s="115">
        <v>3</v>
      </c>
      <c r="T21" s="114">
        <v>3</v>
      </c>
      <c r="U21" s="113">
        <v>0</v>
      </c>
      <c r="V21" s="116">
        <v>2</v>
      </c>
      <c r="W21" s="114">
        <v>2</v>
      </c>
      <c r="X21" s="114">
        <v>0</v>
      </c>
      <c r="Y21" s="115">
        <v>1</v>
      </c>
      <c r="Z21" s="114">
        <v>1</v>
      </c>
      <c r="AA21" s="114">
        <v>0</v>
      </c>
      <c r="AB21" s="115">
        <v>0</v>
      </c>
      <c r="AC21" s="114">
        <v>0</v>
      </c>
      <c r="AD21" s="113">
        <v>0</v>
      </c>
      <c r="AE21" s="116">
        <v>4</v>
      </c>
      <c r="AF21" s="114">
        <v>4</v>
      </c>
      <c r="AG21" s="114">
        <v>0</v>
      </c>
      <c r="AH21" s="115">
        <v>9</v>
      </c>
      <c r="AI21" s="114">
        <v>9</v>
      </c>
      <c r="AJ21" s="246">
        <v>0</v>
      </c>
      <c r="AK21" s="244"/>
      <c r="AL21" s="242"/>
    </row>
    <row r="22" spans="1:38" s="64" customFormat="1" ht="33" customHeight="1">
      <c r="A22" s="711" t="s">
        <v>230</v>
      </c>
      <c r="B22" s="705"/>
      <c r="C22" s="712"/>
      <c r="D22" s="116">
        <v>95</v>
      </c>
      <c r="E22" s="116">
        <v>75</v>
      </c>
      <c r="F22" s="116">
        <v>20</v>
      </c>
      <c r="G22" s="115">
        <v>16</v>
      </c>
      <c r="H22" s="114">
        <v>10</v>
      </c>
      <c r="I22" s="113">
        <v>6</v>
      </c>
      <c r="J22" s="116">
        <v>12</v>
      </c>
      <c r="K22" s="114">
        <v>11</v>
      </c>
      <c r="L22" s="114">
        <v>1</v>
      </c>
      <c r="M22" s="115">
        <v>27</v>
      </c>
      <c r="N22" s="114">
        <v>25</v>
      </c>
      <c r="O22" s="113">
        <v>2</v>
      </c>
      <c r="P22" s="116">
        <v>22</v>
      </c>
      <c r="Q22" s="114">
        <v>17</v>
      </c>
      <c r="R22" s="114">
        <v>5</v>
      </c>
      <c r="S22" s="115">
        <v>1</v>
      </c>
      <c r="T22" s="114">
        <v>1</v>
      </c>
      <c r="U22" s="113">
        <v>0</v>
      </c>
      <c r="V22" s="116">
        <v>2</v>
      </c>
      <c r="W22" s="114">
        <v>1</v>
      </c>
      <c r="X22" s="114">
        <v>1</v>
      </c>
      <c r="Y22" s="115">
        <v>0</v>
      </c>
      <c r="Z22" s="114">
        <v>0</v>
      </c>
      <c r="AA22" s="114">
        <v>0</v>
      </c>
      <c r="AB22" s="115">
        <v>4</v>
      </c>
      <c r="AC22" s="114">
        <v>3</v>
      </c>
      <c r="AD22" s="113">
        <v>1</v>
      </c>
      <c r="AE22" s="116">
        <v>5</v>
      </c>
      <c r="AF22" s="114">
        <v>3</v>
      </c>
      <c r="AG22" s="114">
        <v>2</v>
      </c>
      <c r="AH22" s="115">
        <v>6</v>
      </c>
      <c r="AI22" s="114">
        <v>4</v>
      </c>
      <c r="AJ22" s="246">
        <v>2</v>
      </c>
      <c r="AK22" s="244"/>
      <c r="AL22" s="242"/>
    </row>
    <row r="23" spans="1:38" s="64" customFormat="1" ht="33" customHeight="1">
      <c r="A23" s="731" t="s">
        <v>55</v>
      </c>
      <c r="B23" s="732"/>
      <c r="C23" s="733"/>
      <c r="D23" s="247">
        <v>39</v>
      </c>
      <c r="E23" s="248">
        <v>24</v>
      </c>
      <c r="F23" s="248">
        <v>15</v>
      </c>
      <c r="G23" s="247">
        <v>12</v>
      </c>
      <c r="H23" s="248">
        <v>10</v>
      </c>
      <c r="I23" s="249">
        <v>2</v>
      </c>
      <c r="J23" s="248">
        <v>2</v>
      </c>
      <c r="K23" s="248">
        <v>2</v>
      </c>
      <c r="L23" s="248">
        <v>0</v>
      </c>
      <c r="M23" s="247">
        <v>9</v>
      </c>
      <c r="N23" s="248">
        <v>6</v>
      </c>
      <c r="O23" s="249">
        <v>3</v>
      </c>
      <c r="P23" s="248">
        <v>6</v>
      </c>
      <c r="Q23" s="248">
        <v>3</v>
      </c>
      <c r="R23" s="248">
        <v>3</v>
      </c>
      <c r="S23" s="247">
        <v>0</v>
      </c>
      <c r="T23" s="248">
        <v>0</v>
      </c>
      <c r="U23" s="249">
        <v>0</v>
      </c>
      <c r="V23" s="248">
        <v>1</v>
      </c>
      <c r="W23" s="248">
        <v>0</v>
      </c>
      <c r="X23" s="248">
        <v>1</v>
      </c>
      <c r="Y23" s="247">
        <v>0</v>
      </c>
      <c r="Z23" s="248">
        <v>0</v>
      </c>
      <c r="AA23" s="248">
        <v>0</v>
      </c>
      <c r="AB23" s="247">
        <v>0</v>
      </c>
      <c r="AC23" s="248">
        <v>0</v>
      </c>
      <c r="AD23" s="249">
        <v>0</v>
      </c>
      <c r="AE23" s="248">
        <v>2</v>
      </c>
      <c r="AF23" s="248">
        <v>0</v>
      </c>
      <c r="AG23" s="248">
        <v>2</v>
      </c>
      <c r="AH23" s="247">
        <v>7</v>
      </c>
      <c r="AI23" s="248">
        <v>3</v>
      </c>
      <c r="AJ23" s="250">
        <v>4</v>
      </c>
      <c r="AK23" s="244"/>
      <c r="AL23" s="242"/>
    </row>
    <row r="24" spans="1:38">
      <c r="A24" s="100"/>
      <c r="B24" s="100"/>
      <c r="C24" s="100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  <c r="AE24" s="99"/>
      <c r="AF24" s="99"/>
      <c r="AG24" s="99"/>
      <c r="AH24" s="99"/>
      <c r="AI24" s="99"/>
      <c r="AJ24" s="99"/>
    </row>
    <row r="25" spans="1:38">
      <c r="A25" s="100"/>
      <c r="B25" s="100"/>
      <c r="C25" s="100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</row>
    <row r="26" spans="1:38">
      <c r="A26" s="100"/>
      <c r="B26" s="100"/>
      <c r="C26" s="100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</row>
    <row r="27" spans="1:38">
      <c r="A27" s="100"/>
      <c r="B27" s="100"/>
      <c r="C27" s="100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  <c r="AG27" s="99"/>
      <c r="AH27" s="99"/>
      <c r="AI27" s="99"/>
      <c r="AJ27" s="99"/>
    </row>
    <row r="28" spans="1:38">
      <c r="A28" s="100"/>
      <c r="B28" s="100"/>
      <c r="C28" s="100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  <c r="AE28" s="99"/>
      <c r="AF28" s="99"/>
      <c r="AG28" s="99"/>
      <c r="AH28" s="99"/>
      <c r="AI28" s="99"/>
      <c r="AJ28" s="99"/>
    </row>
    <row r="29" spans="1:38">
      <c r="A29" s="100"/>
      <c r="B29" s="100"/>
      <c r="C29" s="100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  <c r="AE29" s="99"/>
      <c r="AF29" s="99"/>
      <c r="AG29" s="99"/>
      <c r="AH29" s="99"/>
      <c r="AI29" s="99"/>
      <c r="AJ29" s="99"/>
    </row>
    <row r="30" spans="1:38">
      <c r="A30" s="100"/>
      <c r="B30" s="100"/>
      <c r="C30" s="100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  <c r="AE30" s="99"/>
      <c r="AF30" s="99"/>
      <c r="AG30" s="99"/>
      <c r="AH30" s="99"/>
      <c r="AI30" s="99"/>
      <c r="AJ30" s="99"/>
      <c r="AK30" s="99"/>
      <c r="AL30" s="99"/>
    </row>
    <row r="31" spans="1:38">
      <c r="A31" s="100"/>
      <c r="B31" s="100"/>
      <c r="C31" s="100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</row>
    <row r="32" spans="1:38">
      <c r="A32" s="100"/>
      <c r="B32" s="100"/>
      <c r="C32" s="100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  <c r="AE32" s="99"/>
      <c r="AF32" s="99"/>
      <c r="AG32" s="99"/>
      <c r="AH32" s="99"/>
      <c r="AI32" s="99"/>
      <c r="AJ32" s="99"/>
    </row>
    <row r="33" spans="1:36">
      <c r="A33" s="100"/>
      <c r="B33" s="100"/>
      <c r="C33" s="100"/>
      <c r="D33" s="99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</row>
    <row r="34" spans="1:36">
      <c r="A34" s="100"/>
      <c r="B34" s="100"/>
      <c r="C34" s="100"/>
      <c r="D34" s="99"/>
      <c r="E34" s="99"/>
      <c r="F34" s="99"/>
      <c r="G34" s="99"/>
      <c r="H34" s="99"/>
      <c r="I34" s="99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</row>
    <row r="35" spans="1:36">
      <c r="A35" s="100"/>
      <c r="B35" s="100"/>
      <c r="C35" s="100"/>
      <c r="D35" s="99"/>
      <c r="E35" s="99"/>
      <c r="F35" s="99"/>
      <c r="G35" s="99"/>
      <c r="H35" s="99"/>
      <c r="I35" s="99"/>
      <c r="J35" s="99"/>
      <c r="K35" s="99"/>
      <c r="L35" s="99"/>
      <c r="M35" s="99"/>
      <c r="N35" s="99"/>
      <c r="O35" s="99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  <c r="AE35" s="99"/>
      <c r="AF35" s="99"/>
      <c r="AG35" s="99"/>
      <c r="AH35" s="99"/>
      <c r="AI35" s="99"/>
      <c r="AJ35" s="99"/>
    </row>
    <row r="36" spans="1:36">
      <c r="A36" s="100"/>
      <c r="B36" s="100"/>
      <c r="C36" s="100"/>
      <c r="D36" s="99"/>
      <c r="E36" s="99"/>
      <c r="F36" s="99"/>
      <c r="G36" s="99"/>
      <c r="H36" s="99"/>
      <c r="I36" s="99"/>
      <c r="J36" s="99"/>
      <c r="K36" s="99"/>
      <c r="L36" s="99"/>
      <c r="M36" s="99"/>
      <c r="N36" s="99"/>
      <c r="O36" s="99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  <c r="AE36" s="99"/>
      <c r="AF36" s="99"/>
      <c r="AG36" s="99"/>
      <c r="AH36" s="99"/>
      <c r="AI36" s="99"/>
      <c r="AJ36" s="99"/>
    </row>
    <row r="37" spans="1:36">
      <c r="A37" s="100"/>
      <c r="B37" s="100"/>
      <c r="C37" s="100"/>
      <c r="D37" s="99"/>
      <c r="E37" s="99"/>
      <c r="F37" s="99"/>
      <c r="G37" s="99"/>
      <c r="H37" s="99"/>
      <c r="I37" s="99"/>
      <c r="J37" s="99"/>
      <c r="K37" s="99"/>
      <c r="L37" s="99"/>
      <c r="M37" s="99"/>
      <c r="N37" s="99"/>
      <c r="O37" s="99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  <c r="AE37" s="99"/>
      <c r="AF37" s="99"/>
      <c r="AG37" s="99"/>
      <c r="AH37" s="99"/>
      <c r="AI37" s="99"/>
      <c r="AJ37" s="99"/>
    </row>
    <row r="38" spans="1:36">
      <c r="A38" s="100"/>
      <c r="B38" s="100"/>
      <c r="C38" s="100"/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  <c r="AE38" s="99"/>
      <c r="AF38" s="99"/>
      <c r="AG38" s="99"/>
      <c r="AH38" s="99"/>
      <c r="AI38" s="99"/>
      <c r="AJ38" s="99"/>
    </row>
    <row r="39" spans="1:36">
      <c r="A39" s="100"/>
      <c r="B39" s="100"/>
      <c r="C39" s="100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  <c r="AE39" s="99"/>
      <c r="AF39" s="99"/>
      <c r="AG39" s="99"/>
      <c r="AH39" s="99"/>
      <c r="AI39" s="99"/>
      <c r="AJ39" s="99"/>
    </row>
    <row r="40" spans="1:36">
      <c r="A40" s="100"/>
      <c r="B40" s="100"/>
      <c r="C40" s="100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9"/>
      <c r="AA40" s="99"/>
      <c r="AB40" s="99"/>
      <c r="AC40" s="99"/>
      <c r="AD40" s="99"/>
      <c r="AE40" s="99"/>
      <c r="AF40" s="99"/>
      <c r="AG40" s="99"/>
      <c r="AH40" s="99"/>
      <c r="AI40" s="99"/>
      <c r="AJ40" s="99"/>
    </row>
    <row r="41" spans="1:36">
      <c r="A41" s="100"/>
      <c r="B41" s="100"/>
      <c r="C41" s="100"/>
      <c r="D41" s="99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99"/>
      <c r="AF41" s="99"/>
      <c r="AG41" s="99"/>
      <c r="AH41" s="99"/>
      <c r="AI41" s="99"/>
      <c r="AJ41" s="99"/>
    </row>
    <row r="42" spans="1:36">
      <c r="A42" s="100"/>
      <c r="B42" s="100"/>
      <c r="C42" s="100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  <c r="AE42" s="99"/>
      <c r="AF42" s="99"/>
      <c r="AG42" s="99"/>
      <c r="AH42" s="99"/>
      <c r="AI42" s="99"/>
      <c r="AJ42" s="99"/>
    </row>
    <row r="43" spans="1:36">
      <c r="A43" s="100"/>
      <c r="B43" s="100"/>
      <c r="C43" s="100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</row>
    <row r="44" spans="1:36">
      <c r="A44" s="100"/>
      <c r="B44" s="100"/>
      <c r="C44" s="100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  <c r="AE44" s="99"/>
      <c r="AF44" s="99"/>
      <c r="AG44" s="99"/>
      <c r="AH44" s="99"/>
      <c r="AI44" s="99"/>
      <c r="AJ44" s="99"/>
    </row>
    <row r="45" spans="1:36">
      <c r="A45" s="100"/>
      <c r="B45" s="100"/>
      <c r="C45" s="100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  <c r="AE45" s="99"/>
      <c r="AF45" s="99"/>
      <c r="AG45" s="99"/>
      <c r="AH45" s="99"/>
      <c r="AI45" s="99"/>
      <c r="AJ45" s="99"/>
    </row>
    <row r="46" spans="1:36">
      <c r="A46" s="100"/>
      <c r="B46" s="100"/>
      <c r="C46" s="100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</row>
    <row r="47" spans="1:36">
      <c r="A47" s="100"/>
      <c r="B47" s="100"/>
      <c r="C47" s="100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  <c r="AE47" s="99"/>
      <c r="AF47" s="99"/>
      <c r="AG47" s="99"/>
      <c r="AH47" s="99"/>
      <c r="AI47" s="99"/>
      <c r="AJ47" s="99"/>
    </row>
    <row r="48" spans="1:36">
      <c r="A48" s="100"/>
      <c r="B48" s="100"/>
      <c r="C48" s="100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  <c r="AE48" s="99"/>
      <c r="AF48" s="99"/>
      <c r="AG48" s="99"/>
      <c r="AH48" s="99"/>
      <c r="AI48" s="99"/>
      <c r="AJ48" s="99"/>
    </row>
    <row r="49" spans="1:36">
      <c r="A49" s="100"/>
      <c r="B49" s="100"/>
      <c r="C49" s="100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  <c r="AE49" s="99"/>
      <c r="AF49" s="99"/>
      <c r="AG49" s="99"/>
      <c r="AH49" s="99"/>
      <c r="AI49" s="99"/>
      <c r="AJ49" s="99"/>
    </row>
    <row r="50" spans="1:36">
      <c r="A50" s="100"/>
      <c r="B50" s="100"/>
      <c r="C50" s="100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  <c r="AE50" s="99"/>
      <c r="AF50" s="99"/>
      <c r="AG50" s="99"/>
      <c r="AH50" s="99"/>
      <c r="AI50" s="99"/>
      <c r="AJ50" s="99"/>
    </row>
    <row r="51" spans="1:36">
      <c r="A51" s="100"/>
      <c r="B51" s="100"/>
      <c r="C51" s="100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  <c r="AE51" s="99"/>
      <c r="AF51" s="99"/>
      <c r="AG51" s="99"/>
      <c r="AH51" s="99"/>
      <c r="AI51" s="99"/>
      <c r="AJ51" s="99"/>
    </row>
    <row r="52" spans="1:36">
      <c r="A52" s="100"/>
      <c r="B52" s="100"/>
      <c r="C52" s="100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  <c r="AE52" s="99"/>
      <c r="AF52" s="99"/>
      <c r="AG52" s="99"/>
      <c r="AH52" s="99"/>
      <c r="AI52" s="99"/>
      <c r="AJ52" s="99"/>
    </row>
    <row r="53" spans="1:36">
      <c r="A53" s="100"/>
      <c r="B53" s="100"/>
      <c r="C53" s="100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  <c r="AE53" s="99"/>
      <c r="AF53" s="99"/>
      <c r="AG53" s="99"/>
      <c r="AH53" s="99"/>
      <c r="AI53" s="99"/>
      <c r="AJ53" s="99"/>
    </row>
    <row r="54" spans="1:36">
      <c r="A54" s="100"/>
      <c r="B54" s="100"/>
      <c r="C54" s="100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  <c r="AE54" s="99"/>
      <c r="AF54" s="99"/>
      <c r="AG54" s="99"/>
      <c r="AH54" s="99"/>
      <c r="AI54" s="99"/>
      <c r="AJ54" s="99"/>
    </row>
    <row r="55" spans="1:36">
      <c r="A55" s="100"/>
      <c r="B55" s="100"/>
      <c r="C55" s="100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  <c r="AE55" s="99"/>
      <c r="AF55" s="99"/>
      <c r="AG55" s="99"/>
      <c r="AH55" s="99"/>
      <c r="AI55" s="99"/>
      <c r="AJ55" s="99"/>
    </row>
    <row r="56" spans="1:36">
      <c r="A56" s="100"/>
      <c r="B56" s="100"/>
      <c r="C56" s="100"/>
      <c r="D56" s="99"/>
      <c r="E56" s="99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  <c r="AE56" s="99"/>
      <c r="AF56" s="99"/>
      <c r="AG56" s="99"/>
      <c r="AH56" s="99"/>
      <c r="AI56" s="99"/>
      <c r="AJ56" s="99"/>
    </row>
    <row r="57" spans="1:36">
      <c r="A57" s="100"/>
      <c r="B57" s="100"/>
      <c r="C57" s="100"/>
      <c r="D57" s="99"/>
      <c r="E57" s="99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  <c r="AE57" s="99"/>
      <c r="AF57" s="99"/>
      <c r="AG57" s="99"/>
      <c r="AH57" s="99"/>
      <c r="AI57" s="99"/>
      <c r="AJ57" s="99"/>
    </row>
    <row r="58" spans="1:36">
      <c r="A58" s="100"/>
      <c r="B58" s="100"/>
      <c r="C58" s="100"/>
      <c r="D58" s="99"/>
      <c r="E58" s="99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  <c r="AE58" s="99"/>
      <c r="AF58" s="99"/>
      <c r="AG58" s="99"/>
      <c r="AH58" s="99"/>
      <c r="AI58" s="99"/>
      <c r="AJ58" s="99"/>
    </row>
    <row r="59" spans="1:36">
      <c r="A59" s="100"/>
      <c r="B59" s="100"/>
      <c r="C59" s="100"/>
      <c r="D59" s="99"/>
      <c r="E59" s="99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  <c r="AE59" s="99"/>
      <c r="AF59" s="99"/>
      <c r="AG59" s="99"/>
      <c r="AH59" s="99"/>
      <c r="AI59" s="99"/>
      <c r="AJ59" s="99"/>
    </row>
    <row r="60" spans="1:36">
      <c r="A60" s="100"/>
      <c r="B60" s="100"/>
      <c r="C60" s="100"/>
      <c r="D60" s="99"/>
      <c r="E60" s="99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  <c r="AE60" s="99"/>
      <c r="AF60" s="99"/>
      <c r="AG60" s="99"/>
      <c r="AH60" s="99"/>
      <c r="AI60" s="99"/>
      <c r="AJ60" s="99"/>
    </row>
    <row r="61" spans="1:36">
      <c r="A61" s="100"/>
      <c r="B61" s="100"/>
      <c r="C61" s="100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</row>
    <row r="62" spans="1:36">
      <c r="A62" s="100"/>
      <c r="B62" s="100"/>
      <c r="C62" s="100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  <c r="AE62" s="99"/>
      <c r="AF62" s="99"/>
      <c r="AG62" s="99"/>
      <c r="AH62" s="99"/>
      <c r="AI62" s="99"/>
      <c r="AJ62" s="99"/>
    </row>
    <row r="63" spans="1:36">
      <c r="A63" s="100"/>
      <c r="B63" s="100"/>
      <c r="C63" s="100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  <c r="AE63" s="99"/>
      <c r="AF63" s="99"/>
      <c r="AG63" s="99"/>
      <c r="AH63" s="99"/>
      <c r="AI63" s="99"/>
      <c r="AJ63" s="99"/>
    </row>
    <row r="64" spans="1:36">
      <c r="A64" s="100"/>
      <c r="B64" s="100"/>
      <c r="C64" s="100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  <c r="AE64" s="99"/>
      <c r="AF64" s="99"/>
      <c r="AG64" s="99"/>
      <c r="AH64" s="99"/>
      <c r="AI64" s="99"/>
      <c r="AJ64" s="99"/>
    </row>
    <row r="65" spans="1:36">
      <c r="A65" s="100"/>
      <c r="B65" s="100"/>
      <c r="C65" s="100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  <c r="AE65" s="99"/>
      <c r="AF65" s="99"/>
      <c r="AG65" s="99"/>
      <c r="AH65" s="99"/>
      <c r="AI65" s="99"/>
      <c r="AJ65" s="99"/>
    </row>
    <row r="66" spans="1:36">
      <c r="A66" s="100"/>
      <c r="B66" s="100"/>
      <c r="C66" s="100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  <c r="AE66" s="99"/>
      <c r="AF66" s="99"/>
      <c r="AG66" s="99"/>
      <c r="AH66" s="99"/>
      <c r="AI66" s="99"/>
      <c r="AJ66" s="99"/>
    </row>
    <row r="67" spans="1:36">
      <c r="A67" s="100"/>
      <c r="B67" s="100"/>
      <c r="C67" s="100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99"/>
      <c r="AB67" s="99"/>
      <c r="AC67" s="99"/>
      <c r="AD67" s="99"/>
      <c r="AE67" s="99"/>
      <c r="AF67" s="99"/>
      <c r="AG67" s="99"/>
      <c r="AH67" s="99"/>
      <c r="AI67" s="99"/>
      <c r="AJ67" s="99"/>
    </row>
    <row r="68" spans="1:36">
      <c r="A68" s="100"/>
      <c r="B68" s="100"/>
      <c r="C68" s="100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99"/>
      <c r="Z68" s="99"/>
      <c r="AA68" s="99"/>
      <c r="AB68" s="99"/>
      <c r="AC68" s="99"/>
      <c r="AD68" s="99"/>
      <c r="AE68" s="99"/>
      <c r="AF68" s="99"/>
      <c r="AG68" s="99"/>
      <c r="AH68" s="99"/>
      <c r="AI68" s="99"/>
      <c r="AJ68" s="99"/>
    </row>
    <row r="69" spans="1:36">
      <c r="A69" s="100"/>
      <c r="B69" s="100"/>
      <c r="C69" s="100"/>
      <c r="D69" s="99"/>
      <c r="E69" s="99"/>
      <c r="F69" s="99"/>
      <c r="G69" s="99"/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99"/>
      <c r="Z69" s="99"/>
      <c r="AA69" s="99"/>
      <c r="AB69" s="99"/>
      <c r="AC69" s="99"/>
      <c r="AD69" s="99"/>
      <c r="AE69" s="99"/>
      <c r="AF69" s="99"/>
      <c r="AG69" s="99"/>
      <c r="AH69" s="99"/>
      <c r="AI69" s="99"/>
      <c r="AJ69" s="99"/>
    </row>
    <row r="70" spans="1:36">
      <c r="A70" s="100"/>
      <c r="B70" s="100"/>
      <c r="C70" s="100"/>
      <c r="D70" s="99"/>
      <c r="E70" s="99"/>
      <c r="F70" s="99"/>
      <c r="G70" s="99"/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99"/>
      <c r="Z70" s="99"/>
      <c r="AA70" s="99"/>
      <c r="AB70" s="99"/>
      <c r="AC70" s="99"/>
      <c r="AD70" s="99"/>
      <c r="AE70" s="99"/>
      <c r="AF70" s="99"/>
      <c r="AG70" s="99"/>
      <c r="AH70" s="99"/>
      <c r="AI70" s="99"/>
      <c r="AJ70" s="99"/>
    </row>
    <row r="71" spans="1:36">
      <c r="A71" s="100"/>
      <c r="B71" s="100"/>
      <c r="C71" s="100"/>
      <c r="D71" s="99"/>
      <c r="E71" s="99"/>
      <c r="F71" s="99"/>
      <c r="G71" s="99"/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99"/>
      <c r="Z71" s="99"/>
      <c r="AA71" s="99"/>
      <c r="AB71" s="99"/>
      <c r="AC71" s="99"/>
      <c r="AD71" s="99"/>
      <c r="AE71" s="99"/>
      <c r="AF71" s="99"/>
      <c r="AG71" s="99"/>
      <c r="AH71" s="99"/>
      <c r="AI71" s="99"/>
      <c r="AJ71" s="99"/>
    </row>
    <row r="72" spans="1:36">
      <c r="A72" s="100"/>
      <c r="B72" s="100"/>
      <c r="C72" s="100"/>
      <c r="D72" s="99"/>
      <c r="E72" s="99"/>
      <c r="F72" s="99"/>
      <c r="G72" s="99"/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99"/>
      <c r="Z72" s="99"/>
      <c r="AA72" s="99"/>
      <c r="AB72" s="99"/>
      <c r="AC72" s="99"/>
      <c r="AD72" s="99"/>
      <c r="AE72" s="99"/>
      <c r="AF72" s="99"/>
      <c r="AG72" s="99"/>
      <c r="AH72" s="99"/>
      <c r="AI72" s="99"/>
      <c r="AJ72" s="99"/>
    </row>
    <row r="73" spans="1:36">
      <c r="A73" s="100"/>
      <c r="B73" s="100"/>
      <c r="C73" s="100"/>
      <c r="D73" s="99"/>
      <c r="E73" s="99"/>
      <c r="F73" s="99"/>
      <c r="G73" s="99"/>
      <c r="H73" s="99"/>
      <c r="I73" s="99"/>
      <c r="J73" s="99"/>
      <c r="K73" s="99"/>
      <c r="L73" s="99"/>
      <c r="M73" s="99"/>
      <c r="N73" s="99"/>
      <c r="O73" s="99"/>
      <c r="P73" s="99"/>
      <c r="Q73" s="99"/>
      <c r="R73" s="99"/>
      <c r="S73" s="99"/>
      <c r="T73" s="99"/>
      <c r="U73" s="99"/>
      <c r="V73" s="99"/>
      <c r="W73" s="99"/>
      <c r="X73" s="99"/>
      <c r="Y73" s="99"/>
      <c r="Z73" s="99"/>
      <c r="AA73" s="99"/>
      <c r="AB73" s="99"/>
      <c r="AC73" s="99"/>
      <c r="AD73" s="99"/>
      <c r="AE73" s="99"/>
      <c r="AF73" s="99"/>
      <c r="AG73" s="99"/>
      <c r="AH73" s="99"/>
      <c r="AI73" s="99"/>
      <c r="AJ73" s="99"/>
    </row>
    <row r="74" spans="1:36">
      <c r="A74" s="100"/>
      <c r="B74" s="100"/>
      <c r="C74" s="100"/>
      <c r="D74" s="99"/>
      <c r="E74" s="99"/>
      <c r="F74" s="99"/>
      <c r="G74" s="99"/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99"/>
      <c r="Z74" s="99"/>
      <c r="AA74" s="99"/>
      <c r="AB74" s="99"/>
      <c r="AC74" s="99"/>
      <c r="AD74" s="99"/>
      <c r="AE74" s="99"/>
      <c r="AF74" s="99"/>
      <c r="AG74" s="99"/>
      <c r="AH74" s="99"/>
      <c r="AI74" s="99"/>
      <c r="AJ74" s="99"/>
    </row>
    <row r="75" spans="1:36">
      <c r="A75" s="100"/>
      <c r="B75" s="100"/>
      <c r="C75" s="100"/>
      <c r="D75" s="99"/>
      <c r="E75" s="99"/>
      <c r="F75" s="99"/>
      <c r="G75" s="99"/>
      <c r="H75" s="99"/>
      <c r="I75" s="99"/>
      <c r="J75" s="99"/>
      <c r="K75" s="99"/>
      <c r="L75" s="99"/>
      <c r="M75" s="99"/>
      <c r="N75" s="99"/>
      <c r="O75" s="99"/>
      <c r="P75" s="99"/>
      <c r="Q75" s="99"/>
      <c r="R75" s="99"/>
      <c r="S75" s="99"/>
      <c r="T75" s="99"/>
      <c r="U75" s="99"/>
      <c r="V75" s="99"/>
      <c r="W75" s="99"/>
      <c r="X75" s="99"/>
      <c r="Y75" s="99"/>
      <c r="Z75" s="99"/>
      <c r="AA75" s="99"/>
      <c r="AB75" s="99"/>
      <c r="AC75" s="99"/>
      <c r="AD75" s="99"/>
      <c r="AE75" s="99"/>
      <c r="AF75" s="99"/>
      <c r="AG75" s="99"/>
      <c r="AH75" s="99"/>
      <c r="AI75" s="99"/>
      <c r="AJ75" s="99"/>
    </row>
    <row r="76" spans="1:36">
      <c r="A76" s="100"/>
      <c r="B76" s="100"/>
      <c r="C76" s="100"/>
      <c r="D76" s="99"/>
      <c r="E76" s="99"/>
      <c r="F76" s="99"/>
      <c r="G76" s="99"/>
      <c r="H76" s="99"/>
      <c r="I76" s="99"/>
      <c r="J76" s="99"/>
      <c r="K76" s="99"/>
      <c r="L76" s="99"/>
      <c r="M76" s="99"/>
      <c r="N76" s="99"/>
      <c r="O76" s="99"/>
      <c r="P76" s="99"/>
      <c r="Q76" s="99"/>
      <c r="R76" s="99"/>
      <c r="S76" s="99"/>
      <c r="T76" s="99"/>
      <c r="U76" s="99"/>
      <c r="V76" s="99"/>
      <c r="W76" s="99"/>
      <c r="X76" s="99"/>
      <c r="Y76" s="99"/>
      <c r="Z76" s="99"/>
      <c r="AA76" s="99"/>
      <c r="AB76" s="99"/>
      <c r="AC76" s="99"/>
      <c r="AD76" s="99"/>
      <c r="AE76" s="99"/>
      <c r="AF76" s="99"/>
      <c r="AG76" s="99"/>
      <c r="AH76" s="99"/>
      <c r="AI76" s="99"/>
      <c r="AJ76" s="99"/>
    </row>
    <row r="77" spans="1:36">
      <c r="A77" s="100"/>
      <c r="B77" s="100"/>
      <c r="C77" s="100"/>
      <c r="D77" s="99"/>
      <c r="E77" s="99"/>
      <c r="F77" s="99"/>
      <c r="G77" s="99"/>
      <c r="H77" s="99"/>
      <c r="I77" s="99"/>
      <c r="J77" s="99"/>
      <c r="K77" s="99"/>
      <c r="L77" s="99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99"/>
      <c r="AA77" s="99"/>
      <c r="AB77" s="99"/>
      <c r="AC77" s="99"/>
      <c r="AD77" s="99"/>
      <c r="AE77" s="99"/>
      <c r="AF77" s="99"/>
      <c r="AG77" s="99"/>
      <c r="AH77" s="99"/>
      <c r="AI77" s="99"/>
      <c r="AJ77" s="99"/>
    </row>
    <row r="78" spans="1:36">
      <c r="A78" s="100"/>
      <c r="B78" s="100"/>
      <c r="C78" s="100"/>
      <c r="D78" s="99"/>
      <c r="E78" s="99"/>
      <c r="F78" s="99"/>
      <c r="G78" s="99"/>
      <c r="H78" s="99"/>
      <c r="I78" s="99"/>
      <c r="J78" s="99"/>
      <c r="K78" s="99"/>
      <c r="L78" s="99"/>
      <c r="M78" s="99"/>
      <c r="N78" s="99"/>
      <c r="O78" s="99"/>
      <c r="P78" s="99"/>
      <c r="Q78" s="99"/>
      <c r="R78" s="99"/>
      <c r="S78" s="99"/>
      <c r="T78" s="99"/>
      <c r="U78" s="99"/>
      <c r="V78" s="99"/>
      <c r="W78" s="99"/>
      <c r="X78" s="99"/>
      <c r="Y78" s="99"/>
      <c r="Z78" s="99"/>
      <c r="AA78" s="99"/>
      <c r="AB78" s="99"/>
      <c r="AC78" s="99"/>
      <c r="AD78" s="99"/>
      <c r="AE78" s="99"/>
      <c r="AF78" s="99"/>
      <c r="AG78" s="99"/>
      <c r="AH78" s="99"/>
      <c r="AI78" s="99"/>
      <c r="AJ78" s="99"/>
    </row>
    <row r="79" spans="1:36">
      <c r="A79" s="100"/>
      <c r="B79" s="100"/>
      <c r="C79" s="100"/>
      <c r="D79" s="99"/>
      <c r="E79" s="99"/>
      <c r="F79" s="99"/>
      <c r="G79" s="99"/>
      <c r="H79" s="99"/>
      <c r="I79" s="99"/>
      <c r="J79" s="99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</row>
    <row r="80" spans="1:36">
      <c r="A80" s="100"/>
      <c r="B80" s="100"/>
      <c r="C80" s="100"/>
      <c r="D80" s="99"/>
      <c r="E80" s="99"/>
      <c r="F80" s="99"/>
      <c r="G80" s="99"/>
      <c r="H80" s="99"/>
      <c r="I80" s="99"/>
      <c r="J80" s="99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</row>
    <row r="81" spans="1:36">
      <c r="A81" s="100"/>
      <c r="B81" s="100"/>
      <c r="C81" s="100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</row>
    <row r="82" spans="1:36">
      <c r="A82" s="100"/>
      <c r="B82" s="100"/>
      <c r="C82" s="100"/>
      <c r="D82" s="99"/>
      <c r="E82" s="99"/>
      <c r="F82" s="99"/>
      <c r="G82" s="99"/>
      <c r="H82" s="99"/>
      <c r="I82" s="99"/>
      <c r="J82" s="99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</row>
    <row r="83" spans="1:36">
      <c r="A83" s="100"/>
      <c r="B83" s="100"/>
      <c r="C83" s="100"/>
      <c r="D83" s="99"/>
      <c r="E83" s="99"/>
      <c r="F83" s="99"/>
      <c r="G83" s="99"/>
      <c r="H83" s="99"/>
      <c r="I83" s="99"/>
      <c r="J83" s="99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</row>
    <row r="84" spans="1:36">
      <c r="A84" s="100"/>
      <c r="B84" s="100"/>
      <c r="C84" s="100"/>
      <c r="D84" s="99"/>
      <c r="E84" s="99"/>
      <c r="F84" s="99"/>
      <c r="G84" s="99"/>
      <c r="H84" s="99"/>
      <c r="I84" s="99"/>
      <c r="J84" s="99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</row>
    <row r="85" spans="1:36">
      <c r="A85" s="100"/>
      <c r="B85" s="100"/>
      <c r="C85" s="100"/>
      <c r="D85" s="99"/>
      <c r="E85" s="99"/>
      <c r="F85" s="99"/>
      <c r="G85" s="99"/>
      <c r="H85" s="99"/>
      <c r="I85" s="99"/>
      <c r="J85" s="99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</row>
    <row r="86" spans="1:36">
      <c r="A86" s="100"/>
      <c r="B86" s="100"/>
      <c r="C86" s="100"/>
      <c r="D86" s="99"/>
      <c r="E86" s="99"/>
      <c r="F86" s="99"/>
      <c r="G86" s="99"/>
      <c r="H86" s="99"/>
      <c r="I86" s="99"/>
      <c r="J86" s="99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</row>
    <row r="87" spans="1:36">
      <c r="A87" s="100"/>
      <c r="B87" s="100"/>
      <c r="C87" s="100"/>
      <c r="D87" s="99"/>
      <c r="E87" s="99"/>
      <c r="F87" s="99"/>
      <c r="G87" s="99"/>
      <c r="H87" s="99"/>
      <c r="I87" s="99"/>
      <c r="J87" s="99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</row>
    <row r="88" spans="1:36">
      <c r="A88" s="100"/>
      <c r="B88" s="100"/>
      <c r="C88" s="100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</row>
  </sheetData>
  <mergeCells count="31">
    <mergeCell ref="A23:C23"/>
    <mergeCell ref="B18:C18"/>
    <mergeCell ref="B19:C19"/>
    <mergeCell ref="A20:C20"/>
    <mergeCell ref="A21:C21"/>
    <mergeCell ref="A22:C22"/>
    <mergeCell ref="E1:Z1"/>
    <mergeCell ref="A3:C4"/>
    <mergeCell ref="G3:I3"/>
    <mergeCell ref="J3:L3"/>
    <mergeCell ref="M3:O3"/>
    <mergeCell ref="P3:R3"/>
    <mergeCell ref="S3:U3"/>
    <mergeCell ref="V3:X3"/>
    <mergeCell ref="Y3:AA3"/>
    <mergeCell ref="AE3:AG3"/>
    <mergeCell ref="AH3:AJ3"/>
    <mergeCell ref="A5:C5"/>
    <mergeCell ref="A6:C6"/>
    <mergeCell ref="A7:C7"/>
    <mergeCell ref="AB3:AD3"/>
    <mergeCell ref="A8:C8"/>
    <mergeCell ref="A9:C9"/>
    <mergeCell ref="A10:C10"/>
    <mergeCell ref="A11:C11"/>
    <mergeCell ref="B12:C12"/>
    <mergeCell ref="B13:C13"/>
    <mergeCell ref="A14:C14"/>
    <mergeCell ref="B15:C15"/>
    <mergeCell ref="B16:C16"/>
    <mergeCell ref="B17:C17"/>
  </mergeCells>
  <phoneticPr fontId="2"/>
  <pageMargins left="0.78740157480314965" right="0" top="0.51181102362204722" bottom="0.78740157480314965" header="0.51181102362204722" footer="0.31496062992125984"/>
  <pageSetup paperSize="9" scale="65" fitToHeight="0" orientation="landscape" r:id="rId1"/>
  <headerFooter alignWithMargins="0"/>
  <ignoredErrors>
    <ignoredError sqref="C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L125"/>
  <sheetViews>
    <sheetView view="pageBreakPreview" zoomScaleNormal="100" workbookViewId="0">
      <pane xSplit="6" ySplit="6" topLeftCell="G7" activePane="bottomRight" state="frozen"/>
      <selection pane="topRight" activeCell="H1" sqref="H1"/>
      <selection pane="bottomLeft" activeCell="A7" sqref="A7"/>
      <selection pane="bottomRight" activeCell="C3" sqref="C3"/>
    </sheetView>
  </sheetViews>
  <sheetFormatPr defaultColWidth="10.625" defaultRowHeight="13.5"/>
  <cols>
    <col min="1" max="1" width="3.625" style="27" customWidth="1"/>
    <col min="2" max="2" width="4.625" style="27" customWidth="1"/>
    <col min="3" max="3" width="14" style="27" customWidth="1"/>
    <col min="4" max="6" width="7.125" style="27" customWidth="1"/>
    <col min="7" max="12" width="5.25" style="27" customWidth="1"/>
    <col min="13" max="14" width="6.5" style="27" bestFit="1" customWidth="1"/>
    <col min="15" max="15" width="5.25" style="27" customWidth="1"/>
    <col min="16" max="16" width="6.5" style="27" bestFit="1" customWidth="1"/>
    <col min="17" max="36" width="5.25" style="27" customWidth="1"/>
    <col min="37" max="38" width="1.625" style="27" customWidth="1"/>
    <col min="39" max="41" width="5.875" style="27" customWidth="1"/>
    <col min="42" max="255" width="10.625" style="27"/>
    <col min="256" max="256" width="8.25" style="27" customWidth="1"/>
    <col min="257" max="257" width="3.625" style="27" customWidth="1"/>
    <col min="258" max="258" width="4.625" style="27" customWidth="1"/>
    <col min="259" max="259" width="14" style="27" customWidth="1"/>
    <col min="260" max="262" width="7.125" style="27" customWidth="1"/>
    <col min="263" max="268" width="5.25" style="27" customWidth="1"/>
    <col min="269" max="270" width="6.5" style="27" bestFit="1" customWidth="1"/>
    <col min="271" max="271" width="5.25" style="27" customWidth="1"/>
    <col min="272" max="272" width="6.5" style="27" bestFit="1" customWidth="1"/>
    <col min="273" max="292" width="5.25" style="27" customWidth="1"/>
    <col min="293" max="294" width="1.625" style="27" customWidth="1"/>
    <col min="295" max="297" width="5.875" style="27" customWidth="1"/>
    <col min="298" max="511" width="10.625" style="27"/>
    <col min="512" max="512" width="8.25" style="27" customWidth="1"/>
    <col min="513" max="513" width="3.625" style="27" customWidth="1"/>
    <col min="514" max="514" width="4.625" style="27" customWidth="1"/>
    <col min="515" max="515" width="14" style="27" customWidth="1"/>
    <col min="516" max="518" width="7.125" style="27" customWidth="1"/>
    <col min="519" max="524" width="5.25" style="27" customWidth="1"/>
    <col min="525" max="526" width="6.5" style="27" bestFit="1" customWidth="1"/>
    <col min="527" max="527" width="5.25" style="27" customWidth="1"/>
    <col min="528" max="528" width="6.5" style="27" bestFit="1" customWidth="1"/>
    <col min="529" max="548" width="5.25" style="27" customWidth="1"/>
    <col min="549" max="550" width="1.625" style="27" customWidth="1"/>
    <col min="551" max="553" width="5.875" style="27" customWidth="1"/>
    <col min="554" max="767" width="10.625" style="27"/>
    <col min="768" max="768" width="8.25" style="27" customWidth="1"/>
    <col min="769" max="769" width="3.625" style="27" customWidth="1"/>
    <col min="770" max="770" width="4.625" style="27" customWidth="1"/>
    <col min="771" max="771" width="14" style="27" customWidth="1"/>
    <col min="772" max="774" width="7.125" style="27" customWidth="1"/>
    <col min="775" max="780" width="5.25" style="27" customWidth="1"/>
    <col min="781" max="782" width="6.5" style="27" bestFit="1" customWidth="1"/>
    <col min="783" max="783" width="5.25" style="27" customWidth="1"/>
    <col min="784" max="784" width="6.5" style="27" bestFit="1" customWidth="1"/>
    <col min="785" max="804" width="5.25" style="27" customWidth="1"/>
    <col min="805" max="806" width="1.625" style="27" customWidth="1"/>
    <col min="807" max="809" width="5.875" style="27" customWidth="1"/>
    <col min="810" max="1023" width="10.625" style="27"/>
    <col min="1024" max="1024" width="8.25" style="27" customWidth="1"/>
    <col min="1025" max="1025" width="3.625" style="27" customWidth="1"/>
    <col min="1026" max="1026" width="4.625" style="27" customWidth="1"/>
    <col min="1027" max="1027" width="14" style="27" customWidth="1"/>
    <col min="1028" max="1030" width="7.125" style="27" customWidth="1"/>
    <col min="1031" max="1036" width="5.25" style="27" customWidth="1"/>
    <col min="1037" max="1038" width="6.5" style="27" bestFit="1" customWidth="1"/>
    <col min="1039" max="1039" width="5.25" style="27" customWidth="1"/>
    <col min="1040" max="1040" width="6.5" style="27" bestFit="1" customWidth="1"/>
    <col min="1041" max="1060" width="5.25" style="27" customWidth="1"/>
    <col min="1061" max="1062" width="1.625" style="27" customWidth="1"/>
    <col min="1063" max="1065" width="5.875" style="27" customWidth="1"/>
    <col min="1066" max="1279" width="10.625" style="27"/>
    <col min="1280" max="1280" width="8.25" style="27" customWidth="1"/>
    <col min="1281" max="1281" width="3.625" style="27" customWidth="1"/>
    <col min="1282" max="1282" width="4.625" style="27" customWidth="1"/>
    <col min="1283" max="1283" width="14" style="27" customWidth="1"/>
    <col min="1284" max="1286" width="7.125" style="27" customWidth="1"/>
    <col min="1287" max="1292" width="5.25" style="27" customWidth="1"/>
    <col min="1293" max="1294" width="6.5" style="27" bestFit="1" customWidth="1"/>
    <col min="1295" max="1295" width="5.25" style="27" customWidth="1"/>
    <col min="1296" max="1296" width="6.5" style="27" bestFit="1" customWidth="1"/>
    <col min="1297" max="1316" width="5.25" style="27" customWidth="1"/>
    <col min="1317" max="1318" width="1.625" style="27" customWidth="1"/>
    <col min="1319" max="1321" width="5.875" style="27" customWidth="1"/>
    <col min="1322" max="1535" width="10.625" style="27"/>
    <col min="1536" max="1536" width="8.25" style="27" customWidth="1"/>
    <col min="1537" max="1537" width="3.625" style="27" customWidth="1"/>
    <col min="1538" max="1538" width="4.625" style="27" customWidth="1"/>
    <col min="1539" max="1539" width="14" style="27" customWidth="1"/>
    <col min="1540" max="1542" width="7.125" style="27" customWidth="1"/>
    <col min="1543" max="1548" width="5.25" style="27" customWidth="1"/>
    <col min="1549" max="1550" width="6.5" style="27" bestFit="1" customWidth="1"/>
    <col min="1551" max="1551" width="5.25" style="27" customWidth="1"/>
    <col min="1552" max="1552" width="6.5" style="27" bestFit="1" customWidth="1"/>
    <col min="1553" max="1572" width="5.25" style="27" customWidth="1"/>
    <col min="1573" max="1574" width="1.625" style="27" customWidth="1"/>
    <col min="1575" max="1577" width="5.875" style="27" customWidth="1"/>
    <col min="1578" max="1791" width="10.625" style="27"/>
    <col min="1792" max="1792" width="8.25" style="27" customWidth="1"/>
    <col min="1793" max="1793" width="3.625" style="27" customWidth="1"/>
    <col min="1794" max="1794" width="4.625" style="27" customWidth="1"/>
    <col min="1795" max="1795" width="14" style="27" customWidth="1"/>
    <col min="1796" max="1798" width="7.125" style="27" customWidth="1"/>
    <col min="1799" max="1804" width="5.25" style="27" customWidth="1"/>
    <col min="1805" max="1806" width="6.5" style="27" bestFit="1" customWidth="1"/>
    <col min="1807" max="1807" width="5.25" style="27" customWidth="1"/>
    <col min="1808" max="1808" width="6.5" style="27" bestFit="1" customWidth="1"/>
    <col min="1809" max="1828" width="5.25" style="27" customWidth="1"/>
    <col min="1829" max="1830" width="1.625" style="27" customWidth="1"/>
    <col min="1831" max="1833" width="5.875" style="27" customWidth="1"/>
    <col min="1834" max="2047" width="10.625" style="27"/>
    <col min="2048" max="2048" width="8.25" style="27" customWidth="1"/>
    <col min="2049" max="2049" width="3.625" style="27" customWidth="1"/>
    <col min="2050" max="2050" width="4.625" style="27" customWidth="1"/>
    <col min="2051" max="2051" width="14" style="27" customWidth="1"/>
    <col min="2052" max="2054" width="7.125" style="27" customWidth="1"/>
    <col min="2055" max="2060" width="5.25" style="27" customWidth="1"/>
    <col min="2061" max="2062" width="6.5" style="27" bestFit="1" customWidth="1"/>
    <col min="2063" max="2063" width="5.25" style="27" customWidth="1"/>
    <col min="2064" max="2064" width="6.5" style="27" bestFit="1" customWidth="1"/>
    <col min="2065" max="2084" width="5.25" style="27" customWidth="1"/>
    <col min="2085" max="2086" width="1.625" style="27" customWidth="1"/>
    <col min="2087" max="2089" width="5.875" style="27" customWidth="1"/>
    <col min="2090" max="2303" width="10.625" style="27"/>
    <col min="2304" max="2304" width="8.25" style="27" customWidth="1"/>
    <col min="2305" max="2305" width="3.625" style="27" customWidth="1"/>
    <col min="2306" max="2306" width="4.625" style="27" customWidth="1"/>
    <col min="2307" max="2307" width="14" style="27" customWidth="1"/>
    <col min="2308" max="2310" width="7.125" style="27" customWidth="1"/>
    <col min="2311" max="2316" width="5.25" style="27" customWidth="1"/>
    <col min="2317" max="2318" width="6.5" style="27" bestFit="1" customWidth="1"/>
    <col min="2319" max="2319" width="5.25" style="27" customWidth="1"/>
    <col min="2320" max="2320" width="6.5" style="27" bestFit="1" customWidth="1"/>
    <col min="2321" max="2340" width="5.25" style="27" customWidth="1"/>
    <col min="2341" max="2342" width="1.625" style="27" customWidth="1"/>
    <col min="2343" max="2345" width="5.875" style="27" customWidth="1"/>
    <col min="2346" max="2559" width="10.625" style="27"/>
    <col min="2560" max="2560" width="8.25" style="27" customWidth="1"/>
    <col min="2561" max="2561" width="3.625" style="27" customWidth="1"/>
    <col min="2562" max="2562" width="4.625" style="27" customWidth="1"/>
    <col min="2563" max="2563" width="14" style="27" customWidth="1"/>
    <col min="2564" max="2566" width="7.125" style="27" customWidth="1"/>
    <col min="2567" max="2572" width="5.25" style="27" customWidth="1"/>
    <col min="2573" max="2574" width="6.5" style="27" bestFit="1" customWidth="1"/>
    <col min="2575" max="2575" width="5.25" style="27" customWidth="1"/>
    <col min="2576" max="2576" width="6.5" style="27" bestFit="1" customWidth="1"/>
    <col min="2577" max="2596" width="5.25" style="27" customWidth="1"/>
    <col min="2597" max="2598" width="1.625" style="27" customWidth="1"/>
    <col min="2599" max="2601" width="5.875" style="27" customWidth="1"/>
    <col min="2602" max="2815" width="10.625" style="27"/>
    <col min="2816" max="2816" width="8.25" style="27" customWidth="1"/>
    <col min="2817" max="2817" width="3.625" style="27" customWidth="1"/>
    <col min="2818" max="2818" width="4.625" style="27" customWidth="1"/>
    <col min="2819" max="2819" width="14" style="27" customWidth="1"/>
    <col min="2820" max="2822" width="7.125" style="27" customWidth="1"/>
    <col min="2823" max="2828" width="5.25" style="27" customWidth="1"/>
    <col min="2829" max="2830" width="6.5" style="27" bestFit="1" customWidth="1"/>
    <col min="2831" max="2831" width="5.25" style="27" customWidth="1"/>
    <col min="2832" max="2832" width="6.5" style="27" bestFit="1" customWidth="1"/>
    <col min="2833" max="2852" width="5.25" style="27" customWidth="1"/>
    <col min="2853" max="2854" width="1.625" style="27" customWidth="1"/>
    <col min="2855" max="2857" width="5.875" style="27" customWidth="1"/>
    <col min="2858" max="3071" width="10.625" style="27"/>
    <col min="3072" max="3072" width="8.25" style="27" customWidth="1"/>
    <col min="3073" max="3073" width="3.625" style="27" customWidth="1"/>
    <col min="3074" max="3074" width="4.625" style="27" customWidth="1"/>
    <col min="3075" max="3075" width="14" style="27" customWidth="1"/>
    <col min="3076" max="3078" width="7.125" style="27" customWidth="1"/>
    <col min="3079" max="3084" width="5.25" style="27" customWidth="1"/>
    <col min="3085" max="3086" width="6.5" style="27" bestFit="1" customWidth="1"/>
    <col min="3087" max="3087" width="5.25" style="27" customWidth="1"/>
    <col min="3088" max="3088" width="6.5" style="27" bestFit="1" customWidth="1"/>
    <col min="3089" max="3108" width="5.25" style="27" customWidth="1"/>
    <col min="3109" max="3110" width="1.625" style="27" customWidth="1"/>
    <col min="3111" max="3113" width="5.875" style="27" customWidth="1"/>
    <col min="3114" max="3327" width="10.625" style="27"/>
    <col min="3328" max="3328" width="8.25" style="27" customWidth="1"/>
    <col min="3329" max="3329" width="3.625" style="27" customWidth="1"/>
    <col min="3330" max="3330" width="4.625" style="27" customWidth="1"/>
    <col min="3331" max="3331" width="14" style="27" customWidth="1"/>
    <col min="3332" max="3334" width="7.125" style="27" customWidth="1"/>
    <col min="3335" max="3340" width="5.25" style="27" customWidth="1"/>
    <col min="3341" max="3342" width="6.5" style="27" bestFit="1" customWidth="1"/>
    <col min="3343" max="3343" width="5.25" style="27" customWidth="1"/>
    <col min="3344" max="3344" width="6.5" style="27" bestFit="1" customWidth="1"/>
    <col min="3345" max="3364" width="5.25" style="27" customWidth="1"/>
    <col min="3365" max="3366" width="1.625" style="27" customWidth="1"/>
    <col min="3367" max="3369" width="5.875" style="27" customWidth="1"/>
    <col min="3370" max="3583" width="10.625" style="27"/>
    <col min="3584" max="3584" width="8.25" style="27" customWidth="1"/>
    <col min="3585" max="3585" width="3.625" style="27" customWidth="1"/>
    <col min="3586" max="3586" width="4.625" style="27" customWidth="1"/>
    <col min="3587" max="3587" width="14" style="27" customWidth="1"/>
    <col min="3588" max="3590" width="7.125" style="27" customWidth="1"/>
    <col min="3591" max="3596" width="5.25" style="27" customWidth="1"/>
    <col min="3597" max="3598" width="6.5" style="27" bestFit="1" customWidth="1"/>
    <col min="3599" max="3599" width="5.25" style="27" customWidth="1"/>
    <col min="3600" max="3600" width="6.5" style="27" bestFit="1" customWidth="1"/>
    <col min="3601" max="3620" width="5.25" style="27" customWidth="1"/>
    <col min="3621" max="3622" width="1.625" style="27" customWidth="1"/>
    <col min="3623" max="3625" width="5.875" style="27" customWidth="1"/>
    <col min="3626" max="3839" width="10.625" style="27"/>
    <col min="3840" max="3840" width="8.25" style="27" customWidth="1"/>
    <col min="3841" max="3841" width="3.625" style="27" customWidth="1"/>
    <col min="3842" max="3842" width="4.625" style="27" customWidth="1"/>
    <col min="3843" max="3843" width="14" style="27" customWidth="1"/>
    <col min="3844" max="3846" width="7.125" style="27" customWidth="1"/>
    <col min="3847" max="3852" width="5.25" style="27" customWidth="1"/>
    <col min="3853" max="3854" width="6.5" style="27" bestFit="1" customWidth="1"/>
    <col min="3855" max="3855" width="5.25" style="27" customWidth="1"/>
    <col min="3856" max="3856" width="6.5" style="27" bestFit="1" customWidth="1"/>
    <col min="3857" max="3876" width="5.25" style="27" customWidth="1"/>
    <col min="3877" max="3878" width="1.625" style="27" customWidth="1"/>
    <col min="3879" max="3881" width="5.875" style="27" customWidth="1"/>
    <col min="3882" max="4095" width="10.625" style="27"/>
    <col min="4096" max="4096" width="8.25" style="27" customWidth="1"/>
    <col min="4097" max="4097" width="3.625" style="27" customWidth="1"/>
    <col min="4098" max="4098" width="4.625" style="27" customWidth="1"/>
    <col min="4099" max="4099" width="14" style="27" customWidth="1"/>
    <col min="4100" max="4102" width="7.125" style="27" customWidth="1"/>
    <col min="4103" max="4108" width="5.25" style="27" customWidth="1"/>
    <col min="4109" max="4110" width="6.5" style="27" bestFit="1" customWidth="1"/>
    <col min="4111" max="4111" width="5.25" style="27" customWidth="1"/>
    <col min="4112" max="4112" width="6.5" style="27" bestFit="1" customWidth="1"/>
    <col min="4113" max="4132" width="5.25" style="27" customWidth="1"/>
    <col min="4133" max="4134" width="1.625" style="27" customWidth="1"/>
    <col min="4135" max="4137" width="5.875" style="27" customWidth="1"/>
    <col min="4138" max="4351" width="10.625" style="27"/>
    <col min="4352" max="4352" width="8.25" style="27" customWidth="1"/>
    <col min="4353" max="4353" width="3.625" style="27" customWidth="1"/>
    <col min="4354" max="4354" width="4.625" style="27" customWidth="1"/>
    <col min="4355" max="4355" width="14" style="27" customWidth="1"/>
    <col min="4356" max="4358" width="7.125" style="27" customWidth="1"/>
    <col min="4359" max="4364" width="5.25" style="27" customWidth="1"/>
    <col min="4365" max="4366" width="6.5" style="27" bestFit="1" customWidth="1"/>
    <col min="4367" max="4367" width="5.25" style="27" customWidth="1"/>
    <col min="4368" max="4368" width="6.5" style="27" bestFit="1" customWidth="1"/>
    <col min="4369" max="4388" width="5.25" style="27" customWidth="1"/>
    <col min="4389" max="4390" width="1.625" style="27" customWidth="1"/>
    <col min="4391" max="4393" width="5.875" style="27" customWidth="1"/>
    <col min="4394" max="4607" width="10.625" style="27"/>
    <col min="4608" max="4608" width="8.25" style="27" customWidth="1"/>
    <col min="4609" max="4609" width="3.625" style="27" customWidth="1"/>
    <col min="4610" max="4610" width="4.625" style="27" customWidth="1"/>
    <col min="4611" max="4611" width="14" style="27" customWidth="1"/>
    <col min="4612" max="4614" width="7.125" style="27" customWidth="1"/>
    <col min="4615" max="4620" width="5.25" style="27" customWidth="1"/>
    <col min="4621" max="4622" width="6.5" style="27" bestFit="1" customWidth="1"/>
    <col min="4623" max="4623" width="5.25" style="27" customWidth="1"/>
    <col min="4624" max="4624" width="6.5" style="27" bestFit="1" customWidth="1"/>
    <col min="4625" max="4644" width="5.25" style="27" customWidth="1"/>
    <col min="4645" max="4646" width="1.625" style="27" customWidth="1"/>
    <col min="4647" max="4649" width="5.875" style="27" customWidth="1"/>
    <col min="4650" max="4863" width="10.625" style="27"/>
    <col min="4864" max="4864" width="8.25" style="27" customWidth="1"/>
    <col min="4865" max="4865" width="3.625" style="27" customWidth="1"/>
    <col min="4866" max="4866" width="4.625" style="27" customWidth="1"/>
    <col min="4867" max="4867" width="14" style="27" customWidth="1"/>
    <col min="4868" max="4870" width="7.125" style="27" customWidth="1"/>
    <col min="4871" max="4876" width="5.25" style="27" customWidth="1"/>
    <col min="4877" max="4878" width="6.5" style="27" bestFit="1" customWidth="1"/>
    <col min="4879" max="4879" width="5.25" style="27" customWidth="1"/>
    <col min="4880" max="4880" width="6.5" style="27" bestFit="1" customWidth="1"/>
    <col min="4881" max="4900" width="5.25" style="27" customWidth="1"/>
    <col min="4901" max="4902" width="1.625" style="27" customWidth="1"/>
    <col min="4903" max="4905" width="5.875" style="27" customWidth="1"/>
    <col min="4906" max="5119" width="10.625" style="27"/>
    <col min="5120" max="5120" width="8.25" style="27" customWidth="1"/>
    <col min="5121" max="5121" width="3.625" style="27" customWidth="1"/>
    <col min="5122" max="5122" width="4.625" style="27" customWidth="1"/>
    <col min="5123" max="5123" width="14" style="27" customWidth="1"/>
    <col min="5124" max="5126" width="7.125" style="27" customWidth="1"/>
    <col min="5127" max="5132" width="5.25" style="27" customWidth="1"/>
    <col min="5133" max="5134" width="6.5" style="27" bestFit="1" customWidth="1"/>
    <col min="5135" max="5135" width="5.25" style="27" customWidth="1"/>
    <col min="5136" max="5136" width="6.5" style="27" bestFit="1" customWidth="1"/>
    <col min="5137" max="5156" width="5.25" style="27" customWidth="1"/>
    <col min="5157" max="5158" width="1.625" style="27" customWidth="1"/>
    <col min="5159" max="5161" width="5.875" style="27" customWidth="1"/>
    <col min="5162" max="5375" width="10.625" style="27"/>
    <col min="5376" max="5376" width="8.25" style="27" customWidth="1"/>
    <col min="5377" max="5377" width="3.625" style="27" customWidth="1"/>
    <col min="5378" max="5378" width="4.625" style="27" customWidth="1"/>
    <col min="5379" max="5379" width="14" style="27" customWidth="1"/>
    <col min="5380" max="5382" width="7.125" style="27" customWidth="1"/>
    <col min="5383" max="5388" width="5.25" style="27" customWidth="1"/>
    <col min="5389" max="5390" width="6.5" style="27" bestFit="1" customWidth="1"/>
    <col min="5391" max="5391" width="5.25" style="27" customWidth="1"/>
    <col min="5392" max="5392" width="6.5" style="27" bestFit="1" customWidth="1"/>
    <col min="5393" max="5412" width="5.25" style="27" customWidth="1"/>
    <col min="5413" max="5414" width="1.625" style="27" customWidth="1"/>
    <col min="5415" max="5417" width="5.875" style="27" customWidth="1"/>
    <col min="5418" max="5631" width="10.625" style="27"/>
    <col min="5632" max="5632" width="8.25" style="27" customWidth="1"/>
    <col min="5633" max="5633" width="3.625" style="27" customWidth="1"/>
    <col min="5634" max="5634" width="4.625" style="27" customWidth="1"/>
    <col min="5635" max="5635" width="14" style="27" customWidth="1"/>
    <col min="5636" max="5638" width="7.125" style="27" customWidth="1"/>
    <col min="5639" max="5644" width="5.25" style="27" customWidth="1"/>
    <col min="5645" max="5646" width="6.5" style="27" bestFit="1" customWidth="1"/>
    <col min="5647" max="5647" width="5.25" style="27" customWidth="1"/>
    <col min="5648" max="5648" width="6.5" style="27" bestFit="1" customWidth="1"/>
    <col min="5649" max="5668" width="5.25" style="27" customWidth="1"/>
    <col min="5669" max="5670" width="1.625" style="27" customWidth="1"/>
    <col min="5671" max="5673" width="5.875" style="27" customWidth="1"/>
    <col min="5674" max="5887" width="10.625" style="27"/>
    <col min="5888" max="5888" width="8.25" style="27" customWidth="1"/>
    <col min="5889" max="5889" width="3.625" style="27" customWidth="1"/>
    <col min="5890" max="5890" width="4.625" style="27" customWidth="1"/>
    <col min="5891" max="5891" width="14" style="27" customWidth="1"/>
    <col min="5892" max="5894" width="7.125" style="27" customWidth="1"/>
    <col min="5895" max="5900" width="5.25" style="27" customWidth="1"/>
    <col min="5901" max="5902" width="6.5" style="27" bestFit="1" customWidth="1"/>
    <col min="5903" max="5903" width="5.25" style="27" customWidth="1"/>
    <col min="5904" max="5904" width="6.5" style="27" bestFit="1" customWidth="1"/>
    <col min="5905" max="5924" width="5.25" style="27" customWidth="1"/>
    <col min="5925" max="5926" width="1.625" style="27" customWidth="1"/>
    <col min="5927" max="5929" width="5.875" style="27" customWidth="1"/>
    <col min="5930" max="6143" width="10.625" style="27"/>
    <col min="6144" max="6144" width="8.25" style="27" customWidth="1"/>
    <col min="6145" max="6145" width="3.625" style="27" customWidth="1"/>
    <col min="6146" max="6146" width="4.625" style="27" customWidth="1"/>
    <col min="6147" max="6147" width="14" style="27" customWidth="1"/>
    <col min="6148" max="6150" width="7.125" style="27" customWidth="1"/>
    <col min="6151" max="6156" width="5.25" style="27" customWidth="1"/>
    <col min="6157" max="6158" width="6.5" style="27" bestFit="1" customWidth="1"/>
    <col min="6159" max="6159" width="5.25" style="27" customWidth="1"/>
    <col min="6160" max="6160" width="6.5" style="27" bestFit="1" customWidth="1"/>
    <col min="6161" max="6180" width="5.25" style="27" customWidth="1"/>
    <col min="6181" max="6182" width="1.625" style="27" customWidth="1"/>
    <col min="6183" max="6185" width="5.875" style="27" customWidth="1"/>
    <col min="6186" max="6399" width="10.625" style="27"/>
    <col min="6400" max="6400" width="8.25" style="27" customWidth="1"/>
    <col min="6401" max="6401" width="3.625" style="27" customWidth="1"/>
    <col min="6402" max="6402" width="4.625" style="27" customWidth="1"/>
    <col min="6403" max="6403" width="14" style="27" customWidth="1"/>
    <col min="6404" max="6406" width="7.125" style="27" customWidth="1"/>
    <col min="6407" max="6412" width="5.25" style="27" customWidth="1"/>
    <col min="6413" max="6414" width="6.5" style="27" bestFit="1" customWidth="1"/>
    <col min="6415" max="6415" width="5.25" style="27" customWidth="1"/>
    <col min="6416" max="6416" width="6.5" style="27" bestFit="1" customWidth="1"/>
    <col min="6417" max="6436" width="5.25" style="27" customWidth="1"/>
    <col min="6437" max="6438" width="1.625" style="27" customWidth="1"/>
    <col min="6439" max="6441" width="5.875" style="27" customWidth="1"/>
    <col min="6442" max="6655" width="10.625" style="27"/>
    <col min="6656" max="6656" width="8.25" style="27" customWidth="1"/>
    <col min="6657" max="6657" width="3.625" style="27" customWidth="1"/>
    <col min="6658" max="6658" width="4.625" style="27" customWidth="1"/>
    <col min="6659" max="6659" width="14" style="27" customWidth="1"/>
    <col min="6660" max="6662" width="7.125" style="27" customWidth="1"/>
    <col min="6663" max="6668" width="5.25" style="27" customWidth="1"/>
    <col min="6669" max="6670" width="6.5" style="27" bestFit="1" customWidth="1"/>
    <col min="6671" max="6671" width="5.25" style="27" customWidth="1"/>
    <col min="6672" max="6672" width="6.5" style="27" bestFit="1" customWidth="1"/>
    <col min="6673" max="6692" width="5.25" style="27" customWidth="1"/>
    <col min="6693" max="6694" width="1.625" style="27" customWidth="1"/>
    <col min="6695" max="6697" width="5.875" style="27" customWidth="1"/>
    <col min="6698" max="6911" width="10.625" style="27"/>
    <col min="6912" max="6912" width="8.25" style="27" customWidth="1"/>
    <col min="6913" max="6913" width="3.625" style="27" customWidth="1"/>
    <col min="6914" max="6914" width="4.625" style="27" customWidth="1"/>
    <col min="6915" max="6915" width="14" style="27" customWidth="1"/>
    <col min="6916" max="6918" width="7.125" style="27" customWidth="1"/>
    <col min="6919" max="6924" width="5.25" style="27" customWidth="1"/>
    <col min="6925" max="6926" width="6.5" style="27" bestFit="1" customWidth="1"/>
    <col min="6927" max="6927" width="5.25" style="27" customWidth="1"/>
    <col min="6928" max="6928" width="6.5" style="27" bestFit="1" customWidth="1"/>
    <col min="6929" max="6948" width="5.25" style="27" customWidth="1"/>
    <col min="6949" max="6950" width="1.625" style="27" customWidth="1"/>
    <col min="6951" max="6953" width="5.875" style="27" customWidth="1"/>
    <col min="6954" max="7167" width="10.625" style="27"/>
    <col min="7168" max="7168" width="8.25" style="27" customWidth="1"/>
    <col min="7169" max="7169" width="3.625" style="27" customWidth="1"/>
    <col min="7170" max="7170" width="4.625" style="27" customWidth="1"/>
    <col min="7171" max="7171" width="14" style="27" customWidth="1"/>
    <col min="7172" max="7174" width="7.125" style="27" customWidth="1"/>
    <col min="7175" max="7180" width="5.25" style="27" customWidth="1"/>
    <col min="7181" max="7182" width="6.5" style="27" bestFit="1" customWidth="1"/>
    <col min="7183" max="7183" width="5.25" style="27" customWidth="1"/>
    <col min="7184" max="7184" width="6.5" style="27" bestFit="1" customWidth="1"/>
    <col min="7185" max="7204" width="5.25" style="27" customWidth="1"/>
    <col min="7205" max="7206" width="1.625" style="27" customWidth="1"/>
    <col min="7207" max="7209" width="5.875" style="27" customWidth="1"/>
    <col min="7210" max="7423" width="10.625" style="27"/>
    <col min="7424" max="7424" width="8.25" style="27" customWidth="1"/>
    <col min="7425" max="7425" width="3.625" style="27" customWidth="1"/>
    <col min="7426" max="7426" width="4.625" style="27" customWidth="1"/>
    <col min="7427" max="7427" width="14" style="27" customWidth="1"/>
    <col min="7428" max="7430" width="7.125" style="27" customWidth="1"/>
    <col min="7431" max="7436" width="5.25" style="27" customWidth="1"/>
    <col min="7437" max="7438" width="6.5" style="27" bestFit="1" customWidth="1"/>
    <col min="7439" max="7439" width="5.25" style="27" customWidth="1"/>
    <col min="7440" max="7440" width="6.5" style="27" bestFit="1" customWidth="1"/>
    <col min="7441" max="7460" width="5.25" style="27" customWidth="1"/>
    <col min="7461" max="7462" width="1.625" style="27" customWidth="1"/>
    <col min="7463" max="7465" width="5.875" style="27" customWidth="1"/>
    <col min="7466" max="7679" width="10.625" style="27"/>
    <col min="7680" max="7680" width="8.25" style="27" customWidth="1"/>
    <col min="7681" max="7681" width="3.625" style="27" customWidth="1"/>
    <col min="7682" max="7682" width="4.625" style="27" customWidth="1"/>
    <col min="7683" max="7683" width="14" style="27" customWidth="1"/>
    <col min="7684" max="7686" width="7.125" style="27" customWidth="1"/>
    <col min="7687" max="7692" width="5.25" style="27" customWidth="1"/>
    <col min="7693" max="7694" width="6.5" style="27" bestFit="1" customWidth="1"/>
    <col min="7695" max="7695" width="5.25" style="27" customWidth="1"/>
    <col min="7696" max="7696" width="6.5" style="27" bestFit="1" customWidth="1"/>
    <col min="7697" max="7716" width="5.25" style="27" customWidth="1"/>
    <col min="7717" max="7718" width="1.625" style="27" customWidth="1"/>
    <col min="7719" max="7721" width="5.875" style="27" customWidth="1"/>
    <col min="7722" max="7935" width="10.625" style="27"/>
    <col min="7936" max="7936" width="8.25" style="27" customWidth="1"/>
    <col min="7937" max="7937" width="3.625" style="27" customWidth="1"/>
    <col min="7938" max="7938" width="4.625" style="27" customWidth="1"/>
    <col min="7939" max="7939" width="14" style="27" customWidth="1"/>
    <col min="7940" max="7942" width="7.125" style="27" customWidth="1"/>
    <col min="7943" max="7948" width="5.25" style="27" customWidth="1"/>
    <col min="7949" max="7950" width="6.5" style="27" bestFit="1" customWidth="1"/>
    <col min="7951" max="7951" width="5.25" style="27" customWidth="1"/>
    <col min="7952" max="7952" width="6.5" style="27" bestFit="1" customWidth="1"/>
    <col min="7953" max="7972" width="5.25" style="27" customWidth="1"/>
    <col min="7973" max="7974" width="1.625" style="27" customWidth="1"/>
    <col min="7975" max="7977" width="5.875" style="27" customWidth="1"/>
    <col min="7978" max="8191" width="10.625" style="27"/>
    <col min="8192" max="8192" width="8.25" style="27" customWidth="1"/>
    <col min="8193" max="8193" width="3.625" style="27" customWidth="1"/>
    <col min="8194" max="8194" width="4.625" style="27" customWidth="1"/>
    <col min="8195" max="8195" width="14" style="27" customWidth="1"/>
    <col min="8196" max="8198" width="7.125" style="27" customWidth="1"/>
    <col min="8199" max="8204" width="5.25" style="27" customWidth="1"/>
    <col min="8205" max="8206" width="6.5" style="27" bestFit="1" customWidth="1"/>
    <col min="8207" max="8207" width="5.25" style="27" customWidth="1"/>
    <col min="8208" max="8208" width="6.5" style="27" bestFit="1" customWidth="1"/>
    <col min="8209" max="8228" width="5.25" style="27" customWidth="1"/>
    <col min="8229" max="8230" width="1.625" style="27" customWidth="1"/>
    <col min="8231" max="8233" width="5.875" style="27" customWidth="1"/>
    <col min="8234" max="8447" width="10.625" style="27"/>
    <col min="8448" max="8448" width="8.25" style="27" customWidth="1"/>
    <col min="8449" max="8449" width="3.625" style="27" customWidth="1"/>
    <col min="8450" max="8450" width="4.625" style="27" customWidth="1"/>
    <col min="8451" max="8451" width="14" style="27" customWidth="1"/>
    <col min="8452" max="8454" width="7.125" style="27" customWidth="1"/>
    <col min="8455" max="8460" width="5.25" style="27" customWidth="1"/>
    <col min="8461" max="8462" width="6.5" style="27" bestFit="1" customWidth="1"/>
    <col min="8463" max="8463" width="5.25" style="27" customWidth="1"/>
    <col min="8464" max="8464" width="6.5" style="27" bestFit="1" customWidth="1"/>
    <col min="8465" max="8484" width="5.25" style="27" customWidth="1"/>
    <col min="8485" max="8486" width="1.625" style="27" customWidth="1"/>
    <col min="8487" max="8489" width="5.875" style="27" customWidth="1"/>
    <col min="8490" max="8703" width="10.625" style="27"/>
    <col min="8704" max="8704" width="8.25" style="27" customWidth="1"/>
    <col min="8705" max="8705" width="3.625" style="27" customWidth="1"/>
    <col min="8706" max="8706" width="4.625" style="27" customWidth="1"/>
    <col min="8707" max="8707" width="14" style="27" customWidth="1"/>
    <col min="8708" max="8710" width="7.125" style="27" customWidth="1"/>
    <col min="8711" max="8716" width="5.25" style="27" customWidth="1"/>
    <col min="8717" max="8718" width="6.5" style="27" bestFit="1" customWidth="1"/>
    <col min="8719" max="8719" width="5.25" style="27" customWidth="1"/>
    <col min="8720" max="8720" width="6.5" style="27" bestFit="1" customWidth="1"/>
    <col min="8721" max="8740" width="5.25" style="27" customWidth="1"/>
    <col min="8741" max="8742" width="1.625" style="27" customWidth="1"/>
    <col min="8743" max="8745" width="5.875" style="27" customWidth="1"/>
    <col min="8746" max="8959" width="10.625" style="27"/>
    <col min="8960" max="8960" width="8.25" style="27" customWidth="1"/>
    <col min="8961" max="8961" width="3.625" style="27" customWidth="1"/>
    <col min="8962" max="8962" width="4.625" style="27" customWidth="1"/>
    <col min="8963" max="8963" width="14" style="27" customWidth="1"/>
    <col min="8964" max="8966" width="7.125" style="27" customWidth="1"/>
    <col min="8967" max="8972" width="5.25" style="27" customWidth="1"/>
    <col min="8973" max="8974" width="6.5" style="27" bestFit="1" customWidth="1"/>
    <col min="8975" max="8975" width="5.25" style="27" customWidth="1"/>
    <col min="8976" max="8976" width="6.5" style="27" bestFit="1" customWidth="1"/>
    <col min="8977" max="8996" width="5.25" style="27" customWidth="1"/>
    <col min="8997" max="8998" width="1.625" style="27" customWidth="1"/>
    <col min="8999" max="9001" width="5.875" style="27" customWidth="1"/>
    <col min="9002" max="9215" width="10.625" style="27"/>
    <col min="9216" max="9216" width="8.25" style="27" customWidth="1"/>
    <col min="9217" max="9217" width="3.625" style="27" customWidth="1"/>
    <col min="9218" max="9218" width="4.625" style="27" customWidth="1"/>
    <col min="9219" max="9219" width="14" style="27" customWidth="1"/>
    <col min="9220" max="9222" width="7.125" style="27" customWidth="1"/>
    <col min="9223" max="9228" width="5.25" style="27" customWidth="1"/>
    <col min="9229" max="9230" width="6.5" style="27" bestFit="1" customWidth="1"/>
    <col min="9231" max="9231" width="5.25" style="27" customWidth="1"/>
    <col min="9232" max="9232" width="6.5" style="27" bestFit="1" customWidth="1"/>
    <col min="9233" max="9252" width="5.25" style="27" customWidth="1"/>
    <col min="9253" max="9254" width="1.625" style="27" customWidth="1"/>
    <col min="9255" max="9257" width="5.875" style="27" customWidth="1"/>
    <col min="9258" max="9471" width="10.625" style="27"/>
    <col min="9472" max="9472" width="8.25" style="27" customWidth="1"/>
    <col min="9473" max="9473" width="3.625" style="27" customWidth="1"/>
    <col min="9474" max="9474" width="4.625" style="27" customWidth="1"/>
    <col min="9475" max="9475" width="14" style="27" customWidth="1"/>
    <col min="9476" max="9478" width="7.125" style="27" customWidth="1"/>
    <col min="9479" max="9484" width="5.25" style="27" customWidth="1"/>
    <col min="9485" max="9486" width="6.5" style="27" bestFit="1" customWidth="1"/>
    <col min="9487" max="9487" width="5.25" style="27" customWidth="1"/>
    <col min="9488" max="9488" width="6.5" style="27" bestFit="1" customWidth="1"/>
    <col min="9489" max="9508" width="5.25" style="27" customWidth="1"/>
    <col min="9509" max="9510" width="1.625" style="27" customWidth="1"/>
    <col min="9511" max="9513" width="5.875" style="27" customWidth="1"/>
    <col min="9514" max="9727" width="10.625" style="27"/>
    <col min="9728" max="9728" width="8.25" style="27" customWidth="1"/>
    <col min="9729" max="9729" width="3.625" style="27" customWidth="1"/>
    <col min="9730" max="9730" width="4.625" style="27" customWidth="1"/>
    <col min="9731" max="9731" width="14" style="27" customWidth="1"/>
    <col min="9732" max="9734" width="7.125" style="27" customWidth="1"/>
    <col min="9735" max="9740" width="5.25" style="27" customWidth="1"/>
    <col min="9741" max="9742" width="6.5" style="27" bestFit="1" customWidth="1"/>
    <col min="9743" max="9743" width="5.25" style="27" customWidth="1"/>
    <col min="9744" max="9744" width="6.5" style="27" bestFit="1" customWidth="1"/>
    <col min="9745" max="9764" width="5.25" style="27" customWidth="1"/>
    <col min="9765" max="9766" width="1.625" style="27" customWidth="1"/>
    <col min="9767" max="9769" width="5.875" style="27" customWidth="1"/>
    <col min="9770" max="9983" width="10.625" style="27"/>
    <col min="9984" max="9984" width="8.25" style="27" customWidth="1"/>
    <col min="9985" max="9985" width="3.625" style="27" customWidth="1"/>
    <col min="9986" max="9986" width="4.625" style="27" customWidth="1"/>
    <col min="9987" max="9987" width="14" style="27" customWidth="1"/>
    <col min="9988" max="9990" width="7.125" style="27" customWidth="1"/>
    <col min="9991" max="9996" width="5.25" style="27" customWidth="1"/>
    <col min="9997" max="9998" width="6.5" style="27" bestFit="1" customWidth="1"/>
    <col min="9999" max="9999" width="5.25" style="27" customWidth="1"/>
    <col min="10000" max="10000" width="6.5" style="27" bestFit="1" customWidth="1"/>
    <col min="10001" max="10020" width="5.25" style="27" customWidth="1"/>
    <col min="10021" max="10022" width="1.625" style="27" customWidth="1"/>
    <col min="10023" max="10025" width="5.875" style="27" customWidth="1"/>
    <col min="10026" max="10239" width="10.625" style="27"/>
    <col min="10240" max="10240" width="8.25" style="27" customWidth="1"/>
    <col min="10241" max="10241" width="3.625" style="27" customWidth="1"/>
    <col min="10242" max="10242" width="4.625" style="27" customWidth="1"/>
    <col min="10243" max="10243" width="14" style="27" customWidth="1"/>
    <col min="10244" max="10246" width="7.125" style="27" customWidth="1"/>
    <col min="10247" max="10252" width="5.25" style="27" customWidth="1"/>
    <col min="10253" max="10254" width="6.5" style="27" bestFit="1" customWidth="1"/>
    <col min="10255" max="10255" width="5.25" style="27" customWidth="1"/>
    <col min="10256" max="10256" width="6.5" style="27" bestFit="1" customWidth="1"/>
    <col min="10257" max="10276" width="5.25" style="27" customWidth="1"/>
    <col min="10277" max="10278" width="1.625" style="27" customWidth="1"/>
    <col min="10279" max="10281" width="5.875" style="27" customWidth="1"/>
    <col min="10282" max="10495" width="10.625" style="27"/>
    <col min="10496" max="10496" width="8.25" style="27" customWidth="1"/>
    <col min="10497" max="10497" width="3.625" style="27" customWidth="1"/>
    <col min="10498" max="10498" width="4.625" style="27" customWidth="1"/>
    <col min="10499" max="10499" width="14" style="27" customWidth="1"/>
    <col min="10500" max="10502" width="7.125" style="27" customWidth="1"/>
    <col min="10503" max="10508" width="5.25" style="27" customWidth="1"/>
    <col min="10509" max="10510" width="6.5" style="27" bestFit="1" customWidth="1"/>
    <col min="10511" max="10511" width="5.25" style="27" customWidth="1"/>
    <col min="10512" max="10512" width="6.5" style="27" bestFit="1" customWidth="1"/>
    <col min="10513" max="10532" width="5.25" style="27" customWidth="1"/>
    <col min="10533" max="10534" width="1.625" style="27" customWidth="1"/>
    <col min="10535" max="10537" width="5.875" style="27" customWidth="1"/>
    <col min="10538" max="10751" width="10.625" style="27"/>
    <col min="10752" max="10752" width="8.25" style="27" customWidth="1"/>
    <col min="10753" max="10753" width="3.625" style="27" customWidth="1"/>
    <col min="10754" max="10754" width="4.625" style="27" customWidth="1"/>
    <col min="10755" max="10755" width="14" style="27" customWidth="1"/>
    <col min="10756" max="10758" width="7.125" style="27" customWidth="1"/>
    <col min="10759" max="10764" width="5.25" style="27" customWidth="1"/>
    <col min="10765" max="10766" width="6.5" style="27" bestFit="1" customWidth="1"/>
    <col min="10767" max="10767" width="5.25" style="27" customWidth="1"/>
    <col min="10768" max="10768" width="6.5" style="27" bestFit="1" customWidth="1"/>
    <col min="10769" max="10788" width="5.25" style="27" customWidth="1"/>
    <col min="10789" max="10790" width="1.625" style="27" customWidth="1"/>
    <col min="10791" max="10793" width="5.875" style="27" customWidth="1"/>
    <col min="10794" max="11007" width="10.625" style="27"/>
    <col min="11008" max="11008" width="8.25" style="27" customWidth="1"/>
    <col min="11009" max="11009" width="3.625" style="27" customWidth="1"/>
    <col min="11010" max="11010" width="4.625" style="27" customWidth="1"/>
    <col min="11011" max="11011" width="14" style="27" customWidth="1"/>
    <col min="11012" max="11014" width="7.125" style="27" customWidth="1"/>
    <col min="11015" max="11020" width="5.25" style="27" customWidth="1"/>
    <col min="11021" max="11022" width="6.5" style="27" bestFit="1" customWidth="1"/>
    <col min="11023" max="11023" width="5.25" style="27" customWidth="1"/>
    <col min="11024" max="11024" width="6.5" style="27" bestFit="1" customWidth="1"/>
    <col min="11025" max="11044" width="5.25" style="27" customWidth="1"/>
    <col min="11045" max="11046" width="1.625" style="27" customWidth="1"/>
    <col min="11047" max="11049" width="5.875" style="27" customWidth="1"/>
    <col min="11050" max="11263" width="10.625" style="27"/>
    <col min="11264" max="11264" width="8.25" style="27" customWidth="1"/>
    <col min="11265" max="11265" width="3.625" style="27" customWidth="1"/>
    <col min="11266" max="11266" width="4.625" style="27" customWidth="1"/>
    <col min="11267" max="11267" width="14" style="27" customWidth="1"/>
    <col min="11268" max="11270" width="7.125" style="27" customWidth="1"/>
    <col min="11271" max="11276" width="5.25" style="27" customWidth="1"/>
    <col min="11277" max="11278" width="6.5" style="27" bestFit="1" customWidth="1"/>
    <col min="11279" max="11279" width="5.25" style="27" customWidth="1"/>
    <col min="11280" max="11280" width="6.5" style="27" bestFit="1" customWidth="1"/>
    <col min="11281" max="11300" width="5.25" style="27" customWidth="1"/>
    <col min="11301" max="11302" width="1.625" style="27" customWidth="1"/>
    <col min="11303" max="11305" width="5.875" style="27" customWidth="1"/>
    <col min="11306" max="11519" width="10.625" style="27"/>
    <col min="11520" max="11520" width="8.25" style="27" customWidth="1"/>
    <col min="11521" max="11521" width="3.625" style="27" customWidth="1"/>
    <col min="11522" max="11522" width="4.625" style="27" customWidth="1"/>
    <col min="11523" max="11523" width="14" style="27" customWidth="1"/>
    <col min="11524" max="11526" width="7.125" style="27" customWidth="1"/>
    <col min="11527" max="11532" width="5.25" style="27" customWidth="1"/>
    <col min="11533" max="11534" width="6.5" style="27" bestFit="1" customWidth="1"/>
    <col min="11535" max="11535" width="5.25" style="27" customWidth="1"/>
    <col min="11536" max="11536" width="6.5" style="27" bestFit="1" customWidth="1"/>
    <col min="11537" max="11556" width="5.25" style="27" customWidth="1"/>
    <col min="11557" max="11558" width="1.625" style="27" customWidth="1"/>
    <col min="11559" max="11561" width="5.875" style="27" customWidth="1"/>
    <col min="11562" max="11775" width="10.625" style="27"/>
    <col min="11776" max="11776" width="8.25" style="27" customWidth="1"/>
    <col min="11777" max="11777" width="3.625" style="27" customWidth="1"/>
    <col min="11778" max="11778" width="4.625" style="27" customWidth="1"/>
    <col min="11779" max="11779" width="14" style="27" customWidth="1"/>
    <col min="11780" max="11782" width="7.125" style="27" customWidth="1"/>
    <col min="11783" max="11788" width="5.25" style="27" customWidth="1"/>
    <col min="11789" max="11790" width="6.5" style="27" bestFit="1" customWidth="1"/>
    <col min="11791" max="11791" width="5.25" style="27" customWidth="1"/>
    <col min="11792" max="11792" width="6.5" style="27" bestFit="1" customWidth="1"/>
    <col min="11793" max="11812" width="5.25" style="27" customWidth="1"/>
    <col min="11813" max="11814" width="1.625" style="27" customWidth="1"/>
    <col min="11815" max="11817" width="5.875" style="27" customWidth="1"/>
    <col min="11818" max="12031" width="10.625" style="27"/>
    <col min="12032" max="12032" width="8.25" style="27" customWidth="1"/>
    <col min="12033" max="12033" width="3.625" style="27" customWidth="1"/>
    <col min="12034" max="12034" width="4.625" style="27" customWidth="1"/>
    <col min="12035" max="12035" width="14" style="27" customWidth="1"/>
    <col min="12036" max="12038" width="7.125" style="27" customWidth="1"/>
    <col min="12039" max="12044" width="5.25" style="27" customWidth="1"/>
    <col min="12045" max="12046" width="6.5" style="27" bestFit="1" customWidth="1"/>
    <col min="12047" max="12047" width="5.25" style="27" customWidth="1"/>
    <col min="12048" max="12048" width="6.5" style="27" bestFit="1" customWidth="1"/>
    <col min="12049" max="12068" width="5.25" style="27" customWidth="1"/>
    <col min="12069" max="12070" width="1.625" style="27" customWidth="1"/>
    <col min="12071" max="12073" width="5.875" style="27" customWidth="1"/>
    <col min="12074" max="12287" width="10.625" style="27"/>
    <col min="12288" max="12288" width="8.25" style="27" customWidth="1"/>
    <col min="12289" max="12289" width="3.625" style="27" customWidth="1"/>
    <col min="12290" max="12290" width="4.625" style="27" customWidth="1"/>
    <col min="12291" max="12291" width="14" style="27" customWidth="1"/>
    <col min="12292" max="12294" width="7.125" style="27" customWidth="1"/>
    <col min="12295" max="12300" width="5.25" style="27" customWidth="1"/>
    <col min="12301" max="12302" width="6.5" style="27" bestFit="1" customWidth="1"/>
    <col min="12303" max="12303" width="5.25" style="27" customWidth="1"/>
    <col min="12304" max="12304" width="6.5" style="27" bestFit="1" customWidth="1"/>
    <col min="12305" max="12324" width="5.25" style="27" customWidth="1"/>
    <col min="12325" max="12326" width="1.625" style="27" customWidth="1"/>
    <col min="12327" max="12329" width="5.875" style="27" customWidth="1"/>
    <col min="12330" max="12543" width="10.625" style="27"/>
    <col min="12544" max="12544" width="8.25" style="27" customWidth="1"/>
    <col min="12545" max="12545" width="3.625" style="27" customWidth="1"/>
    <col min="12546" max="12546" width="4.625" style="27" customWidth="1"/>
    <col min="12547" max="12547" width="14" style="27" customWidth="1"/>
    <col min="12548" max="12550" width="7.125" style="27" customWidth="1"/>
    <col min="12551" max="12556" width="5.25" style="27" customWidth="1"/>
    <col min="12557" max="12558" width="6.5" style="27" bestFit="1" customWidth="1"/>
    <col min="12559" max="12559" width="5.25" style="27" customWidth="1"/>
    <col min="12560" max="12560" width="6.5" style="27" bestFit="1" customWidth="1"/>
    <col min="12561" max="12580" width="5.25" style="27" customWidth="1"/>
    <col min="12581" max="12582" width="1.625" style="27" customWidth="1"/>
    <col min="12583" max="12585" width="5.875" style="27" customWidth="1"/>
    <col min="12586" max="12799" width="10.625" style="27"/>
    <col min="12800" max="12800" width="8.25" style="27" customWidth="1"/>
    <col min="12801" max="12801" width="3.625" style="27" customWidth="1"/>
    <col min="12802" max="12802" width="4.625" style="27" customWidth="1"/>
    <col min="12803" max="12803" width="14" style="27" customWidth="1"/>
    <col min="12804" max="12806" width="7.125" style="27" customWidth="1"/>
    <col min="12807" max="12812" width="5.25" style="27" customWidth="1"/>
    <col min="12813" max="12814" width="6.5" style="27" bestFit="1" customWidth="1"/>
    <col min="12815" max="12815" width="5.25" style="27" customWidth="1"/>
    <col min="12816" max="12816" width="6.5" style="27" bestFit="1" customWidth="1"/>
    <col min="12817" max="12836" width="5.25" style="27" customWidth="1"/>
    <col min="12837" max="12838" width="1.625" style="27" customWidth="1"/>
    <col min="12839" max="12841" width="5.875" style="27" customWidth="1"/>
    <col min="12842" max="13055" width="10.625" style="27"/>
    <col min="13056" max="13056" width="8.25" style="27" customWidth="1"/>
    <col min="13057" max="13057" width="3.625" style="27" customWidth="1"/>
    <col min="13058" max="13058" width="4.625" style="27" customWidth="1"/>
    <col min="13059" max="13059" width="14" style="27" customWidth="1"/>
    <col min="13060" max="13062" width="7.125" style="27" customWidth="1"/>
    <col min="13063" max="13068" width="5.25" style="27" customWidth="1"/>
    <col min="13069" max="13070" width="6.5" style="27" bestFit="1" customWidth="1"/>
    <col min="13071" max="13071" width="5.25" style="27" customWidth="1"/>
    <col min="13072" max="13072" width="6.5" style="27" bestFit="1" customWidth="1"/>
    <col min="13073" max="13092" width="5.25" style="27" customWidth="1"/>
    <col min="13093" max="13094" width="1.625" style="27" customWidth="1"/>
    <col min="13095" max="13097" width="5.875" style="27" customWidth="1"/>
    <col min="13098" max="13311" width="10.625" style="27"/>
    <col min="13312" max="13312" width="8.25" style="27" customWidth="1"/>
    <col min="13313" max="13313" width="3.625" style="27" customWidth="1"/>
    <col min="13314" max="13314" width="4.625" style="27" customWidth="1"/>
    <col min="13315" max="13315" width="14" style="27" customWidth="1"/>
    <col min="13316" max="13318" width="7.125" style="27" customWidth="1"/>
    <col min="13319" max="13324" width="5.25" style="27" customWidth="1"/>
    <col min="13325" max="13326" width="6.5" style="27" bestFit="1" customWidth="1"/>
    <col min="13327" max="13327" width="5.25" style="27" customWidth="1"/>
    <col min="13328" max="13328" width="6.5" style="27" bestFit="1" customWidth="1"/>
    <col min="13329" max="13348" width="5.25" style="27" customWidth="1"/>
    <col min="13349" max="13350" width="1.625" style="27" customWidth="1"/>
    <col min="13351" max="13353" width="5.875" style="27" customWidth="1"/>
    <col min="13354" max="13567" width="10.625" style="27"/>
    <col min="13568" max="13568" width="8.25" style="27" customWidth="1"/>
    <col min="13569" max="13569" width="3.625" style="27" customWidth="1"/>
    <col min="13570" max="13570" width="4.625" style="27" customWidth="1"/>
    <col min="13571" max="13571" width="14" style="27" customWidth="1"/>
    <col min="13572" max="13574" width="7.125" style="27" customWidth="1"/>
    <col min="13575" max="13580" width="5.25" style="27" customWidth="1"/>
    <col min="13581" max="13582" width="6.5" style="27" bestFit="1" customWidth="1"/>
    <col min="13583" max="13583" width="5.25" style="27" customWidth="1"/>
    <col min="13584" max="13584" width="6.5" style="27" bestFit="1" customWidth="1"/>
    <col min="13585" max="13604" width="5.25" style="27" customWidth="1"/>
    <col min="13605" max="13606" width="1.625" style="27" customWidth="1"/>
    <col min="13607" max="13609" width="5.875" style="27" customWidth="1"/>
    <col min="13610" max="13823" width="10.625" style="27"/>
    <col min="13824" max="13824" width="8.25" style="27" customWidth="1"/>
    <col min="13825" max="13825" width="3.625" style="27" customWidth="1"/>
    <col min="13826" max="13826" width="4.625" style="27" customWidth="1"/>
    <col min="13827" max="13827" width="14" style="27" customWidth="1"/>
    <col min="13828" max="13830" width="7.125" style="27" customWidth="1"/>
    <col min="13831" max="13836" width="5.25" style="27" customWidth="1"/>
    <col min="13837" max="13838" width="6.5" style="27" bestFit="1" customWidth="1"/>
    <col min="13839" max="13839" width="5.25" style="27" customWidth="1"/>
    <col min="13840" max="13840" width="6.5" style="27" bestFit="1" customWidth="1"/>
    <col min="13841" max="13860" width="5.25" style="27" customWidth="1"/>
    <col min="13861" max="13862" width="1.625" style="27" customWidth="1"/>
    <col min="13863" max="13865" width="5.875" style="27" customWidth="1"/>
    <col min="13866" max="14079" width="10.625" style="27"/>
    <col min="14080" max="14080" width="8.25" style="27" customWidth="1"/>
    <col min="14081" max="14081" width="3.625" style="27" customWidth="1"/>
    <col min="14082" max="14082" width="4.625" style="27" customWidth="1"/>
    <col min="14083" max="14083" width="14" style="27" customWidth="1"/>
    <col min="14084" max="14086" width="7.125" style="27" customWidth="1"/>
    <col min="14087" max="14092" width="5.25" style="27" customWidth="1"/>
    <col min="14093" max="14094" width="6.5" style="27" bestFit="1" customWidth="1"/>
    <col min="14095" max="14095" width="5.25" style="27" customWidth="1"/>
    <col min="14096" max="14096" width="6.5" style="27" bestFit="1" customWidth="1"/>
    <col min="14097" max="14116" width="5.25" style="27" customWidth="1"/>
    <col min="14117" max="14118" width="1.625" style="27" customWidth="1"/>
    <col min="14119" max="14121" width="5.875" style="27" customWidth="1"/>
    <col min="14122" max="14335" width="10.625" style="27"/>
    <col min="14336" max="14336" width="8.25" style="27" customWidth="1"/>
    <col min="14337" max="14337" width="3.625" style="27" customWidth="1"/>
    <col min="14338" max="14338" width="4.625" style="27" customWidth="1"/>
    <col min="14339" max="14339" width="14" style="27" customWidth="1"/>
    <col min="14340" max="14342" width="7.125" style="27" customWidth="1"/>
    <col min="14343" max="14348" width="5.25" style="27" customWidth="1"/>
    <col min="14349" max="14350" width="6.5" style="27" bestFit="1" customWidth="1"/>
    <col min="14351" max="14351" width="5.25" style="27" customWidth="1"/>
    <col min="14352" max="14352" width="6.5" style="27" bestFit="1" customWidth="1"/>
    <col min="14353" max="14372" width="5.25" style="27" customWidth="1"/>
    <col min="14373" max="14374" width="1.625" style="27" customWidth="1"/>
    <col min="14375" max="14377" width="5.875" style="27" customWidth="1"/>
    <col min="14378" max="14591" width="10.625" style="27"/>
    <col min="14592" max="14592" width="8.25" style="27" customWidth="1"/>
    <col min="14593" max="14593" width="3.625" style="27" customWidth="1"/>
    <col min="14594" max="14594" width="4.625" style="27" customWidth="1"/>
    <col min="14595" max="14595" width="14" style="27" customWidth="1"/>
    <col min="14596" max="14598" width="7.125" style="27" customWidth="1"/>
    <col min="14599" max="14604" width="5.25" style="27" customWidth="1"/>
    <col min="14605" max="14606" width="6.5" style="27" bestFit="1" customWidth="1"/>
    <col min="14607" max="14607" width="5.25" style="27" customWidth="1"/>
    <col min="14608" max="14608" width="6.5" style="27" bestFit="1" customWidth="1"/>
    <col min="14609" max="14628" width="5.25" style="27" customWidth="1"/>
    <col min="14629" max="14630" width="1.625" style="27" customWidth="1"/>
    <col min="14631" max="14633" width="5.875" style="27" customWidth="1"/>
    <col min="14634" max="14847" width="10.625" style="27"/>
    <col min="14848" max="14848" width="8.25" style="27" customWidth="1"/>
    <col min="14849" max="14849" width="3.625" style="27" customWidth="1"/>
    <col min="14850" max="14850" width="4.625" style="27" customWidth="1"/>
    <col min="14851" max="14851" width="14" style="27" customWidth="1"/>
    <col min="14852" max="14854" width="7.125" style="27" customWidth="1"/>
    <col min="14855" max="14860" width="5.25" style="27" customWidth="1"/>
    <col min="14861" max="14862" width="6.5" style="27" bestFit="1" customWidth="1"/>
    <col min="14863" max="14863" width="5.25" style="27" customWidth="1"/>
    <col min="14864" max="14864" width="6.5" style="27" bestFit="1" customWidth="1"/>
    <col min="14865" max="14884" width="5.25" style="27" customWidth="1"/>
    <col min="14885" max="14886" width="1.625" style="27" customWidth="1"/>
    <col min="14887" max="14889" width="5.875" style="27" customWidth="1"/>
    <col min="14890" max="15103" width="10.625" style="27"/>
    <col min="15104" max="15104" width="8.25" style="27" customWidth="1"/>
    <col min="15105" max="15105" width="3.625" style="27" customWidth="1"/>
    <col min="15106" max="15106" width="4.625" style="27" customWidth="1"/>
    <col min="15107" max="15107" width="14" style="27" customWidth="1"/>
    <col min="15108" max="15110" width="7.125" style="27" customWidth="1"/>
    <col min="15111" max="15116" width="5.25" style="27" customWidth="1"/>
    <col min="15117" max="15118" width="6.5" style="27" bestFit="1" customWidth="1"/>
    <col min="15119" max="15119" width="5.25" style="27" customWidth="1"/>
    <col min="15120" max="15120" width="6.5" style="27" bestFit="1" customWidth="1"/>
    <col min="15121" max="15140" width="5.25" style="27" customWidth="1"/>
    <col min="15141" max="15142" width="1.625" style="27" customWidth="1"/>
    <col min="15143" max="15145" width="5.875" style="27" customWidth="1"/>
    <col min="15146" max="15359" width="10.625" style="27"/>
    <col min="15360" max="15360" width="8.25" style="27" customWidth="1"/>
    <col min="15361" max="15361" width="3.625" style="27" customWidth="1"/>
    <col min="15362" max="15362" width="4.625" style="27" customWidth="1"/>
    <col min="15363" max="15363" width="14" style="27" customWidth="1"/>
    <col min="15364" max="15366" width="7.125" style="27" customWidth="1"/>
    <col min="15367" max="15372" width="5.25" style="27" customWidth="1"/>
    <col min="15373" max="15374" width="6.5" style="27" bestFit="1" customWidth="1"/>
    <col min="15375" max="15375" width="5.25" style="27" customWidth="1"/>
    <col min="15376" max="15376" width="6.5" style="27" bestFit="1" customWidth="1"/>
    <col min="15377" max="15396" width="5.25" style="27" customWidth="1"/>
    <col min="15397" max="15398" width="1.625" style="27" customWidth="1"/>
    <col min="15399" max="15401" width="5.875" style="27" customWidth="1"/>
    <col min="15402" max="15615" width="10.625" style="27"/>
    <col min="15616" max="15616" width="8.25" style="27" customWidth="1"/>
    <col min="15617" max="15617" width="3.625" style="27" customWidth="1"/>
    <col min="15618" max="15618" width="4.625" style="27" customWidth="1"/>
    <col min="15619" max="15619" width="14" style="27" customWidth="1"/>
    <col min="15620" max="15622" width="7.125" style="27" customWidth="1"/>
    <col min="15623" max="15628" width="5.25" style="27" customWidth="1"/>
    <col min="15629" max="15630" width="6.5" style="27" bestFit="1" customWidth="1"/>
    <col min="15631" max="15631" width="5.25" style="27" customWidth="1"/>
    <col min="15632" max="15632" width="6.5" style="27" bestFit="1" customWidth="1"/>
    <col min="15633" max="15652" width="5.25" style="27" customWidth="1"/>
    <col min="15653" max="15654" width="1.625" style="27" customWidth="1"/>
    <col min="15655" max="15657" width="5.875" style="27" customWidth="1"/>
    <col min="15658" max="15871" width="10.625" style="27"/>
    <col min="15872" max="15872" width="8.25" style="27" customWidth="1"/>
    <col min="15873" max="15873" width="3.625" style="27" customWidth="1"/>
    <col min="15874" max="15874" width="4.625" style="27" customWidth="1"/>
    <col min="15875" max="15875" width="14" style="27" customWidth="1"/>
    <col min="15876" max="15878" width="7.125" style="27" customWidth="1"/>
    <col min="15879" max="15884" width="5.25" style="27" customWidth="1"/>
    <col min="15885" max="15886" width="6.5" style="27" bestFit="1" customWidth="1"/>
    <col min="15887" max="15887" width="5.25" style="27" customWidth="1"/>
    <col min="15888" max="15888" width="6.5" style="27" bestFit="1" customWidth="1"/>
    <col min="15889" max="15908" width="5.25" style="27" customWidth="1"/>
    <col min="15909" max="15910" width="1.625" style="27" customWidth="1"/>
    <col min="15911" max="15913" width="5.875" style="27" customWidth="1"/>
    <col min="15914" max="16127" width="10.625" style="27"/>
    <col min="16128" max="16128" width="8.25" style="27" customWidth="1"/>
    <col min="16129" max="16129" width="3.625" style="27" customWidth="1"/>
    <col min="16130" max="16130" width="4.625" style="27" customWidth="1"/>
    <col min="16131" max="16131" width="14" style="27" customWidth="1"/>
    <col min="16132" max="16134" width="7.125" style="27" customWidth="1"/>
    <col min="16135" max="16140" width="5.25" style="27" customWidth="1"/>
    <col min="16141" max="16142" width="6.5" style="27" bestFit="1" customWidth="1"/>
    <col min="16143" max="16143" width="5.25" style="27" customWidth="1"/>
    <col min="16144" max="16144" width="6.5" style="27" bestFit="1" customWidth="1"/>
    <col min="16145" max="16164" width="5.25" style="27" customWidth="1"/>
    <col min="16165" max="16166" width="1.625" style="27" customWidth="1"/>
    <col min="16167" max="16169" width="5.875" style="27" customWidth="1"/>
    <col min="16170" max="16384" width="10.625" style="27"/>
  </cols>
  <sheetData>
    <row r="3" spans="1:38" s="90" customFormat="1" ht="18">
      <c r="A3" s="110"/>
      <c r="B3" s="110"/>
      <c r="C3" s="111" t="s">
        <v>533</v>
      </c>
      <c r="D3" s="735" t="s">
        <v>229</v>
      </c>
      <c r="E3" s="735"/>
      <c r="F3" s="735"/>
      <c r="G3" s="735"/>
      <c r="H3" s="735"/>
      <c r="I3" s="735"/>
      <c r="J3" s="735"/>
      <c r="K3" s="735"/>
      <c r="L3" s="735"/>
      <c r="M3" s="735"/>
      <c r="N3" s="735"/>
      <c r="O3" s="735"/>
      <c r="P3" s="735"/>
      <c r="Q3" s="735"/>
      <c r="R3" s="735"/>
      <c r="S3" s="735"/>
      <c r="T3" s="735"/>
      <c r="U3" s="735"/>
      <c r="V3" s="735"/>
      <c r="W3" s="735"/>
      <c r="X3" s="735"/>
      <c r="Y3" s="735"/>
      <c r="Z3" s="110"/>
      <c r="AA3" s="91"/>
      <c r="AB3" s="91"/>
      <c r="AC3" s="91"/>
      <c r="AD3" s="91"/>
      <c r="AH3" s="110"/>
      <c r="AI3" s="110"/>
      <c r="AJ3" s="110"/>
      <c r="AK3" s="110"/>
      <c r="AL3" s="110"/>
    </row>
    <row r="4" spans="1:38" ht="15" thickBot="1">
      <c r="A4" s="102"/>
      <c r="B4" s="102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</row>
    <row r="5" spans="1:38" ht="16.5" customHeight="1">
      <c r="A5" s="229" t="s">
        <v>228</v>
      </c>
      <c r="B5" s="230"/>
      <c r="C5" s="231"/>
      <c r="D5" s="741" t="s">
        <v>63</v>
      </c>
      <c r="E5" s="742"/>
      <c r="F5" s="743"/>
      <c r="G5" s="738" t="s">
        <v>227</v>
      </c>
      <c r="H5" s="739"/>
      <c r="I5" s="740"/>
      <c r="J5" s="738" t="s">
        <v>271</v>
      </c>
      <c r="K5" s="739"/>
      <c r="L5" s="740"/>
      <c r="M5" s="738" t="s">
        <v>272</v>
      </c>
      <c r="N5" s="739"/>
      <c r="O5" s="740"/>
      <c r="P5" s="738" t="s">
        <v>273</v>
      </c>
      <c r="Q5" s="739"/>
      <c r="R5" s="740"/>
      <c r="S5" s="738" t="s">
        <v>274</v>
      </c>
      <c r="T5" s="739"/>
      <c r="U5" s="740"/>
      <c r="V5" s="738" t="s">
        <v>275</v>
      </c>
      <c r="W5" s="739"/>
      <c r="X5" s="740"/>
      <c r="Y5" s="738" t="s">
        <v>276</v>
      </c>
      <c r="Z5" s="739"/>
      <c r="AA5" s="740"/>
      <c r="AB5" s="738" t="s">
        <v>226</v>
      </c>
      <c r="AC5" s="739"/>
      <c r="AD5" s="740"/>
      <c r="AE5" s="738" t="s">
        <v>277</v>
      </c>
      <c r="AF5" s="739"/>
      <c r="AG5" s="740"/>
      <c r="AH5" s="738" t="s">
        <v>225</v>
      </c>
      <c r="AI5" s="739"/>
      <c r="AJ5" s="765"/>
      <c r="AK5" s="108"/>
      <c r="AL5" s="108"/>
    </row>
    <row r="6" spans="1:38" ht="16.5" customHeight="1">
      <c r="A6" s="232"/>
      <c r="B6" s="101"/>
      <c r="C6" s="109"/>
      <c r="D6" s="451" t="s">
        <v>63</v>
      </c>
      <c r="E6" s="451" t="s">
        <v>64</v>
      </c>
      <c r="F6" s="452" t="s">
        <v>65</v>
      </c>
      <c r="G6" s="453" t="s">
        <v>63</v>
      </c>
      <c r="H6" s="451" t="s">
        <v>64</v>
      </c>
      <c r="I6" s="452" t="s">
        <v>65</v>
      </c>
      <c r="J6" s="451" t="s">
        <v>63</v>
      </c>
      <c r="K6" s="451" t="s">
        <v>64</v>
      </c>
      <c r="L6" s="452" t="s">
        <v>65</v>
      </c>
      <c r="M6" s="451" t="s">
        <v>63</v>
      </c>
      <c r="N6" s="451" t="s">
        <v>64</v>
      </c>
      <c r="O6" s="452" t="s">
        <v>65</v>
      </c>
      <c r="P6" s="451" t="s">
        <v>63</v>
      </c>
      <c r="Q6" s="451" t="s">
        <v>64</v>
      </c>
      <c r="R6" s="452" t="s">
        <v>65</v>
      </c>
      <c r="S6" s="451" t="s">
        <v>63</v>
      </c>
      <c r="T6" s="451" t="s">
        <v>64</v>
      </c>
      <c r="U6" s="452" t="s">
        <v>65</v>
      </c>
      <c r="V6" s="451" t="s">
        <v>63</v>
      </c>
      <c r="W6" s="451" t="s">
        <v>64</v>
      </c>
      <c r="X6" s="452" t="s">
        <v>65</v>
      </c>
      <c r="Y6" s="451" t="s">
        <v>63</v>
      </c>
      <c r="Z6" s="451" t="s">
        <v>64</v>
      </c>
      <c r="AA6" s="452" t="s">
        <v>65</v>
      </c>
      <c r="AB6" s="454" t="s">
        <v>148</v>
      </c>
      <c r="AC6" s="455" t="s">
        <v>147</v>
      </c>
      <c r="AD6" s="452" t="s">
        <v>146</v>
      </c>
      <c r="AE6" s="451" t="s">
        <v>63</v>
      </c>
      <c r="AF6" s="455" t="s">
        <v>64</v>
      </c>
      <c r="AG6" s="456" t="s">
        <v>65</v>
      </c>
      <c r="AH6" s="457" t="s">
        <v>63</v>
      </c>
      <c r="AI6" s="451" t="s">
        <v>64</v>
      </c>
      <c r="AJ6" s="458" t="s">
        <v>65</v>
      </c>
      <c r="AK6" s="108"/>
      <c r="AL6" s="108"/>
    </row>
    <row r="7" spans="1:38" ht="16.5" customHeight="1">
      <c r="A7" s="736" t="s">
        <v>224</v>
      </c>
      <c r="B7" s="737"/>
      <c r="C7" s="737"/>
      <c r="D7" s="459">
        <v>43</v>
      </c>
      <c r="E7" s="147">
        <v>32</v>
      </c>
      <c r="F7" s="147">
        <v>11</v>
      </c>
      <c r="G7" s="459">
        <v>0</v>
      </c>
      <c r="H7" s="147">
        <v>0</v>
      </c>
      <c r="I7" s="148">
        <v>0</v>
      </c>
      <c r="J7" s="460">
        <v>25</v>
      </c>
      <c r="K7" s="147">
        <v>23</v>
      </c>
      <c r="L7" s="148">
        <v>2</v>
      </c>
      <c r="M7" s="460">
        <v>2</v>
      </c>
      <c r="N7" s="147">
        <v>2</v>
      </c>
      <c r="O7" s="148">
        <v>0</v>
      </c>
      <c r="P7" s="460">
        <v>6</v>
      </c>
      <c r="Q7" s="147">
        <v>1</v>
      </c>
      <c r="R7" s="148">
        <v>5</v>
      </c>
      <c r="S7" s="460">
        <v>3</v>
      </c>
      <c r="T7" s="147">
        <v>3</v>
      </c>
      <c r="U7" s="148">
        <v>0</v>
      </c>
      <c r="V7" s="460">
        <v>2</v>
      </c>
      <c r="W7" s="147">
        <v>1</v>
      </c>
      <c r="X7" s="148">
        <v>1</v>
      </c>
      <c r="Y7" s="460">
        <v>0</v>
      </c>
      <c r="Z7" s="147">
        <v>0</v>
      </c>
      <c r="AA7" s="148">
        <v>0</v>
      </c>
      <c r="AB7" s="460">
        <v>0</v>
      </c>
      <c r="AC7" s="147">
        <v>0</v>
      </c>
      <c r="AD7" s="148">
        <v>0</v>
      </c>
      <c r="AE7" s="460">
        <v>0</v>
      </c>
      <c r="AF7" s="147">
        <v>0</v>
      </c>
      <c r="AG7" s="148">
        <v>0</v>
      </c>
      <c r="AH7" s="460">
        <v>5</v>
      </c>
      <c r="AI7" s="147">
        <v>2</v>
      </c>
      <c r="AJ7" s="149">
        <v>3</v>
      </c>
      <c r="AK7" s="103"/>
      <c r="AL7" s="103"/>
    </row>
    <row r="8" spans="1:38" ht="16.5" customHeight="1">
      <c r="A8" s="736" t="s">
        <v>223</v>
      </c>
      <c r="B8" s="737"/>
      <c r="C8" s="737"/>
      <c r="D8" s="459">
        <v>19</v>
      </c>
      <c r="E8" s="147">
        <v>19</v>
      </c>
      <c r="F8" s="147">
        <v>0</v>
      </c>
      <c r="G8" s="459">
        <v>4</v>
      </c>
      <c r="H8" s="147">
        <v>4</v>
      </c>
      <c r="I8" s="148">
        <v>0</v>
      </c>
      <c r="J8" s="460">
        <v>1</v>
      </c>
      <c r="K8" s="147">
        <v>1</v>
      </c>
      <c r="L8" s="148">
        <v>0</v>
      </c>
      <c r="M8" s="460">
        <v>1</v>
      </c>
      <c r="N8" s="147">
        <v>1</v>
      </c>
      <c r="O8" s="148">
        <v>0</v>
      </c>
      <c r="P8" s="460">
        <v>3</v>
      </c>
      <c r="Q8" s="147">
        <v>3</v>
      </c>
      <c r="R8" s="148">
        <v>0</v>
      </c>
      <c r="S8" s="460">
        <v>8</v>
      </c>
      <c r="T8" s="147">
        <v>8</v>
      </c>
      <c r="U8" s="148">
        <v>0</v>
      </c>
      <c r="V8" s="460">
        <v>0</v>
      </c>
      <c r="W8" s="147">
        <v>0</v>
      </c>
      <c r="X8" s="148">
        <v>0</v>
      </c>
      <c r="Y8" s="460">
        <v>0</v>
      </c>
      <c r="Z8" s="147">
        <v>0</v>
      </c>
      <c r="AA8" s="148">
        <v>0</v>
      </c>
      <c r="AB8" s="460">
        <v>0</v>
      </c>
      <c r="AC8" s="150">
        <v>0</v>
      </c>
      <c r="AD8" s="148">
        <v>0</v>
      </c>
      <c r="AE8" s="460">
        <v>0</v>
      </c>
      <c r="AF8" s="147">
        <v>0</v>
      </c>
      <c r="AG8" s="148">
        <v>0</v>
      </c>
      <c r="AH8" s="460">
        <v>2</v>
      </c>
      <c r="AI8" s="147">
        <v>2</v>
      </c>
      <c r="AJ8" s="149">
        <v>0</v>
      </c>
      <c r="AK8" s="103"/>
      <c r="AL8" s="103"/>
    </row>
    <row r="9" spans="1:38" ht="16.5" customHeight="1">
      <c r="A9" s="744" t="s">
        <v>222</v>
      </c>
      <c r="B9" s="745"/>
      <c r="C9" s="745"/>
      <c r="D9" s="459">
        <v>5</v>
      </c>
      <c r="E9" s="147">
        <v>5</v>
      </c>
      <c r="F9" s="147">
        <v>0</v>
      </c>
      <c r="G9" s="459">
        <v>0</v>
      </c>
      <c r="H9" s="147">
        <v>0</v>
      </c>
      <c r="I9" s="148">
        <v>0</v>
      </c>
      <c r="J9" s="460">
        <v>0</v>
      </c>
      <c r="K9" s="147">
        <v>0</v>
      </c>
      <c r="L9" s="148">
        <v>0</v>
      </c>
      <c r="M9" s="460">
        <v>4</v>
      </c>
      <c r="N9" s="147">
        <v>4</v>
      </c>
      <c r="O9" s="148">
        <v>0</v>
      </c>
      <c r="P9" s="460">
        <v>1</v>
      </c>
      <c r="Q9" s="147">
        <v>1</v>
      </c>
      <c r="R9" s="148">
        <v>0</v>
      </c>
      <c r="S9" s="460">
        <v>0</v>
      </c>
      <c r="T9" s="147">
        <v>0</v>
      </c>
      <c r="U9" s="148">
        <v>0</v>
      </c>
      <c r="V9" s="460">
        <v>0</v>
      </c>
      <c r="W9" s="147">
        <v>0</v>
      </c>
      <c r="X9" s="148">
        <v>0</v>
      </c>
      <c r="Y9" s="460">
        <v>0</v>
      </c>
      <c r="Z9" s="147">
        <v>0</v>
      </c>
      <c r="AA9" s="148">
        <v>0</v>
      </c>
      <c r="AB9" s="460">
        <v>0</v>
      </c>
      <c r="AC9" s="150">
        <v>0</v>
      </c>
      <c r="AD9" s="148">
        <v>0</v>
      </c>
      <c r="AE9" s="460">
        <v>0</v>
      </c>
      <c r="AF9" s="147">
        <v>0</v>
      </c>
      <c r="AG9" s="148">
        <v>0</v>
      </c>
      <c r="AH9" s="460">
        <v>0</v>
      </c>
      <c r="AI9" s="147">
        <v>0</v>
      </c>
      <c r="AJ9" s="149">
        <v>0</v>
      </c>
      <c r="AK9" s="103"/>
      <c r="AL9" s="103"/>
    </row>
    <row r="10" spans="1:38" ht="16.5" customHeight="1">
      <c r="A10" s="736" t="s">
        <v>221</v>
      </c>
      <c r="B10" s="737"/>
      <c r="C10" s="737"/>
      <c r="D10" s="459">
        <v>345</v>
      </c>
      <c r="E10" s="147">
        <v>303</v>
      </c>
      <c r="F10" s="147">
        <v>42</v>
      </c>
      <c r="G10" s="459">
        <v>17</v>
      </c>
      <c r="H10" s="147">
        <v>14</v>
      </c>
      <c r="I10" s="148">
        <v>3</v>
      </c>
      <c r="J10" s="460">
        <v>19</v>
      </c>
      <c r="K10" s="147">
        <v>18</v>
      </c>
      <c r="L10" s="148">
        <v>1</v>
      </c>
      <c r="M10" s="460">
        <v>245</v>
      </c>
      <c r="N10" s="147">
        <v>229</v>
      </c>
      <c r="O10" s="148">
        <v>16</v>
      </c>
      <c r="P10" s="460">
        <v>31</v>
      </c>
      <c r="Q10" s="147">
        <v>15</v>
      </c>
      <c r="R10" s="148">
        <v>16</v>
      </c>
      <c r="S10" s="460">
        <v>6</v>
      </c>
      <c r="T10" s="147">
        <v>6</v>
      </c>
      <c r="U10" s="148">
        <v>0</v>
      </c>
      <c r="V10" s="460">
        <v>2</v>
      </c>
      <c r="W10" s="147">
        <v>2</v>
      </c>
      <c r="X10" s="148">
        <v>0</v>
      </c>
      <c r="Y10" s="460">
        <v>1</v>
      </c>
      <c r="Z10" s="147">
        <v>1</v>
      </c>
      <c r="AA10" s="148">
        <v>0</v>
      </c>
      <c r="AB10" s="460">
        <v>1</v>
      </c>
      <c r="AC10" s="150">
        <v>0</v>
      </c>
      <c r="AD10" s="148">
        <v>1</v>
      </c>
      <c r="AE10" s="460">
        <v>6</v>
      </c>
      <c r="AF10" s="147">
        <v>4</v>
      </c>
      <c r="AG10" s="148">
        <v>2</v>
      </c>
      <c r="AH10" s="460">
        <v>17</v>
      </c>
      <c r="AI10" s="147">
        <v>14</v>
      </c>
      <c r="AJ10" s="149">
        <v>3</v>
      </c>
      <c r="AK10" s="103"/>
      <c r="AL10" s="103"/>
    </row>
    <row r="11" spans="1:38" ht="16.5" customHeight="1">
      <c r="A11" s="233"/>
      <c r="B11" s="752" t="s">
        <v>34</v>
      </c>
      <c r="C11" s="753"/>
      <c r="D11" s="461">
        <v>258</v>
      </c>
      <c r="E11" s="462">
        <v>146</v>
      </c>
      <c r="F11" s="463">
        <v>112</v>
      </c>
      <c r="G11" s="461">
        <v>53</v>
      </c>
      <c r="H11" s="151">
        <v>26</v>
      </c>
      <c r="I11" s="152">
        <v>27</v>
      </c>
      <c r="J11" s="464">
        <v>55</v>
      </c>
      <c r="K11" s="151">
        <v>38</v>
      </c>
      <c r="L11" s="152">
        <v>17</v>
      </c>
      <c r="M11" s="464">
        <v>40</v>
      </c>
      <c r="N11" s="151">
        <v>36</v>
      </c>
      <c r="O11" s="152">
        <v>4</v>
      </c>
      <c r="P11" s="464">
        <v>61</v>
      </c>
      <c r="Q11" s="151">
        <v>28</v>
      </c>
      <c r="R11" s="152">
        <v>33</v>
      </c>
      <c r="S11" s="464">
        <v>9</v>
      </c>
      <c r="T11" s="151">
        <v>9</v>
      </c>
      <c r="U11" s="152">
        <v>0</v>
      </c>
      <c r="V11" s="464">
        <v>18</v>
      </c>
      <c r="W11" s="151">
        <v>2</v>
      </c>
      <c r="X11" s="152">
        <v>16</v>
      </c>
      <c r="Y11" s="464">
        <v>0</v>
      </c>
      <c r="Z11" s="151">
        <v>0</v>
      </c>
      <c r="AA11" s="152">
        <v>0</v>
      </c>
      <c r="AB11" s="464">
        <v>4</v>
      </c>
      <c r="AC11" s="153">
        <v>1</v>
      </c>
      <c r="AD11" s="152">
        <v>3</v>
      </c>
      <c r="AE11" s="464">
        <v>10</v>
      </c>
      <c r="AF11" s="151">
        <v>2</v>
      </c>
      <c r="AG11" s="152">
        <v>8</v>
      </c>
      <c r="AH11" s="464">
        <v>8</v>
      </c>
      <c r="AI11" s="151">
        <v>4</v>
      </c>
      <c r="AJ11" s="154">
        <v>4</v>
      </c>
      <c r="AK11" s="103"/>
      <c r="AL11" s="103"/>
    </row>
    <row r="12" spans="1:38" ht="16.5" customHeight="1">
      <c r="A12" s="234"/>
      <c r="B12" s="746" t="s">
        <v>36</v>
      </c>
      <c r="C12" s="747"/>
      <c r="D12" s="465">
        <v>33</v>
      </c>
      <c r="E12" s="466">
        <v>27</v>
      </c>
      <c r="F12" s="155">
        <v>6</v>
      </c>
      <c r="G12" s="465">
        <v>1</v>
      </c>
      <c r="H12" s="155">
        <v>1</v>
      </c>
      <c r="I12" s="156">
        <v>0</v>
      </c>
      <c r="J12" s="467">
        <v>2</v>
      </c>
      <c r="K12" s="155">
        <v>2</v>
      </c>
      <c r="L12" s="156">
        <v>0</v>
      </c>
      <c r="M12" s="467">
        <v>17</v>
      </c>
      <c r="N12" s="155">
        <v>15</v>
      </c>
      <c r="O12" s="156">
        <v>2</v>
      </c>
      <c r="P12" s="467">
        <v>10</v>
      </c>
      <c r="Q12" s="155">
        <v>6</v>
      </c>
      <c r="R12" s="156">
        <v>4</v>
      </c>
      <c r="S12" s="467">
        <v>0</v>
      </c>
      <c r="T12" s="155">
        <v>0</v>
      </c>
      <c r="U12" s="156">
        <v>0</v>
      </c>
      <c r="V12" s="467">
        <v>0</v>
      </c>
      <c r="W12" s="155">
        <v>0</v>
      </c>
      <c r="X12" s="156">
        <v>0</v>
      </c>
      <c r="Y12" s="467">
        <v>0</v>
      </c>
      <c r="Z12" s="155">
        <v>0</v>
      </c>
      <c r="AA12" s="156">
        <v>0</v>
      </c>
      <c r="AB12" s="467">
        <v>0</v>
      </c>
      <c r="AC12" s="157">
        <v>0</v>
      </c>
      <c r="AD12" s="156">
        <v>0</v>
      </c>
      <c r="AE12" s="467">
        <v>1</v>
      </c>
      <c r="AF12" s="155">
        <v>1</v>
      </c>
      <c r="AG12" s="156">
        <v>0</v>
      </c>
      <c r="AH12" s="467">
        <v>2</v>
      </c>
      <c r="AI12" s="155">
        <v>2</v>
      </c>
      <c r="AJ12" s="158">
        <v>0</v>
      </c>
      <c r="AK12" s="103"/>
      <c r="AL12" s="103"/>
    </row>
    <row r="13" spans="1:38" ht="16.5" customHeight="1">
      <c r="A13" s="234"/>
      <c r="B13" s="748" t="s">
        <v>37</v>
      </c>
      <c r="C13" s="749"/>
      <c r="D13" s="465">
        <v>28</v>
      </c>
      <c r="E13" s="466">
        <v>1</v>
      </c>
      <c r="F13" s="155">
        <v>27</v>
      </c>
      <c r="G13" s="465">
        <v>3</v>
      </c>
      <c r="H13" s="159">
        <v>0</v>
      </c>
      <c r="I13" s="160">
        <v>3</v>
      </c>
      <c r="J13" s="467">
        <v>3</v>
      </c>
      <c r="K13" s="159">
        <v>0</v>
      </c>
      <c r="L13" s="160">
        <v>3</v>
      </c>
      <c r="M13" s="467">
        <v>2</v>
      </c>
      <c r="N13" s="159">
        <v>1</v>
      </c>
      <c r="O13" s="160">
        <v>1</v>
      </c>
      <c r="P13" s="467">
        <v>8</v>
      </c>
      <c r="Q13" s="159">
        <v>0</v>
      </c>
      <c r="R13" s="160">
        <v>8</v>
      </c>
      <c r="S13" s="467">
        <v>0</v>
      </c>
      <c r="T13" s="159">
        <v>0</v>
      </c>
      <c r="U13" s="160">
        <v>0</v>
      </c>
      <c r="V13" s="467">
        <v>7</v>
      </c>
      <c r="W13" s="159">
        <v>0</v>
      </c>
      <c r="X13" s="160">
        <v>7</v>
      </c>
      <c r="Y13" s="467">
        <v>0</v>
      </c>
      <c r="Z13" s="159">
        <v>0</v>
      </c>
      <c r="AA13" s="160">
        <v>0</v>
      </c>
      <c r="AB13" s="467">
        <v>0</v>
      </c>
      <c r="AC13" s="161">
        <v>0</v>
      </c>
      <c r="AD13" s="160">
        <v>0</v>
      </c>
      <c r="AE13" s="467">
        <v>4</v>
      </c>
      <c r="AF13" s="159">
        <v>0</v>
      </c>
      <c r="AG13" s="160">
        <v>4</v>
      </c>
      <c r="AH13" s="467">
        <v>1</v>
      </c>
      <c r="AI13" s="159">
        <v>0</v>
      </c>
      <c r="AJ13" s="162">
        <v>1</v>
      </c>
      <c r="AK13" s="103"/>
      <c r="AL13" s="103"/>
    </row>
    <row r="14" spans="1:38" ht="16.5" customHeight="1">
      <c r="A14" s="234" t="s">
        <v>35</v>
      </c>
      <c r="B14" s="750" t="s">
        <v>220</v>
      </c>
      <c r="C14" s="751"/>
      <c r="D14" s="465">
        <v>2</v>
      </c>
      <c r="E14" s="466">
        <v>2</v>
      </c>
      <c r="F14" s="155">
        <v>0</v>
      </c>
      <c r="G14" s="465">
        <v>1</v>
      </c>
      <c r="H14" s="155">
        <v>1</v>
      </c>
      <c r="I14" s="156">
        <v>0</v>
      </c>
      <c r="J14" s="467">
        <v>0</v>
      </c>
      <c r="K14" s="155">
        <v>0</v>
      </c>
      <c r="L14" s="156">
        <v>0</v>
      </c>
      <c r="M14" s="467">
        <v>1</v>
      </c>
      <c r="N14" s="155">
        <v>1</v>
      </c>
      <c r="O14" s="156">
        <v>0</v>
      </c>
      <c r="P14" s="467">
        <v>0</v>
      </c>
      <c r="Q14" s="155">
        <v>0</v>
      </c>
      <c r="R14" s="156">
        <v>0</v>
      </c>
      <c r="S14" s="467">
        <v>0</v>
      </c>
      <c r="T14" s="155">
        <v>0</v>
      </c>
      <c r="U14" s="156">
        <v>0</v>
      </c>
      <c r="V14" s="467">
        <v>0</v>
      </c>
      <c r="W14" s="155">
        <v>0</v>
      </c>
      <c r="X14" s="156">
        <v>0</v>
      </c>
      <c r="Y14" s="467">
        <v>0</v>
      </c>
      <c r="Z14" s="155">
        <v>0</v>
      </c>
      <c r="AA14" s="156">
        <v>0</v>
      </c>
      <c r="AB14" s="467">
        <v>0</v>
      </c>
      <c r="AC14" s="157">
        <v>0</v>
      </c>
      <c r="AD14" s="156">
        <v>0</v>
      </c>
      <c r="AE14" s="467">
        <v>0</v>
      </c>
      <c r="AF14" s="155">
        <v>0</v>
      </c>
      <c r="AG14" s="156">
        <v>0</v>
      </c>
      <c r="AH14" s="467">
        <v>0</v>
      </c>
      <c r="AI14" s="155">
        <v>0</v>
      </c>
      <c r="AJ14" s="158">
        <v>0</v>
      </c>
      <c r="AK14" s="103"/>
      <c r="AL14" s="103"/>
    </row>
    <row r="15" spans="1:38" ht="16.5" customHeight="1">
      <c r="A15" s="234"/>
      <c r="B15" s="748" t="s">
        <v>278</v>
      </c>
      <c r="C15" s="749"/>
      <c r="D15" s="465">
        <v>8</v>
      </c>
      <c r="E15" s="466">
        <v>5</v>
      </c>
      <c r="F15" s="155">
        <v>3</v>
      </c>
      <c r="G15" s="465">
        <v>3</v>
      </c>
      <c r="H15" s="155">
        <v>2</v>
      </c>
      <c r="I15" s="156">
        <v>1</v>
      </c>
      <c r="J15" s="467">
        <v>1</v>
      </c>
      <c r="K15" s="155">
        <v>0</v>
      </c>
      <c r="L15" s="156">
        <v>1</v>
      </c>
      <c r="M15" s="467">
        <v>4</v>
      </c>
      <c r="N15" s="155">
        <v>3</v>
      </c>
      <c r="O15" s="156">
        <v>1</v>
      </c>
      <c r="P15" s="467">
        <v>0</v>
      </c>
      <c r="Q15" s="155">
        <v>0</v>
      </c>
      <c r="R15" s="156">
        <v>0</v>
      </c>
      <c r="S15" s="467">
        <v>0</v>
      </c>
      <c r="T15" s="155">
        <v>0</v>
      </c>
      <c r="U15" s="156">
        <v>0</v>
      </c>
      <c r="V15" s="467">
        <v>0</v>
      </c>
      <c r="W15" s="155">
        <v>0</v>
      </c>
      <c r="X15" s="156">
        <v>0</v>
      </c>
      <c r="Y15" s="467">
        <v>0</v>
      </c>
      <c r="Z15" s="155">
        <v>0</v>
      </c>
      <c r="AA15" s="156">
        <v>0</v>
      </c>
      <c r="AB15" s="467">
        <v>0</v>
      </c>
      <c r="AC15" s="157">
        <v>0</v>
      </c>
      <c r="AD15" s="156">
        <v>0</v>
      </c>
      <c r="AE15" s="467">
        <v>0</v>
      </c>
      <c r="AF15" s="155">
        <v>0</v>
      </c>
      <c r="AG15" s="156">
        <v>0</v>
      </c>
      <c r="AH15" s="467">
        <v>0</v>
      </c>
      <c r="AI15" s="155">
        <v>0</v>
      </c>
      <c r="AJ15" s="251">
        <v>0</v>
      </c>
      <c r="AK15" s="103"/>
      <c r="AL15" s="103"/>
    </row>
    <row r="16" spans="1:38" ht="16.5" customHeight="1">
      <c r="A16" s="234"/>
      <c r="B16" s="754" t="s">
        <v>219</v>
      </c>
      <c r="C16" s="755"/>
      <c r="D16" s="465">
        <v>25</v>
      </c>
      <c r="E16" s="466">
        <v>18</v>
      </c>
      <c r="F16" s="155">
        <v>7</v>
      </c>
      <c r="G16" s="465">
        <v>0</v>
      </c>
      <c r="H16" s="155">
        <v>0</v>
      </c>
      <c r="I16" s="156">
        <v>0</v>
      </c>
      <c r="J16" s="467">
        <v>1</v>
      </c>
      <c r="K16" s="155">
        <v>1</v>
      </c>
      <c r="L16" s="156">
        <v>0</v>
      </c>
      <c r="M16" s="467">
        <v>15</v>
      </c>
      <c r="N16" s="155">
        <v>13</v>
      </c>
      <c r="O16" s="156">
        <v>2</v>
      </c>
      <c r="P16" s="467">
        <v>6</v>
      </c>
      <c r="Q16" s="155">
        <v>2</v>
      </c>
      <c r="R16" s="156">
        <v>4</v>
      </c>
      <c r="S16" s="467">
        <v>0</v>
      </c>
      <c r="T16" s="155">
        <v>0</v>
      </c>
      <c r="U16" s="156">
        <v>0</v>
      </c>
      <c r="V16" s="467">
        <v>1</v>
      </c>
      <c r="W16" s="155">
        <v>0</v>
      </c>
      <c r="X16" s="156">
        <v>1</v>
      </c>
      <c r="Y16" s="467">
        <v>0</v>
      </c>
      <c r="Z16" s="155">
        <v>0</v>
      </c>
      <c r="AA16" s="156">
        <v>0</v>
      </c>
      <c r="AB16" s="467">
        <v>0</v>
      </c>
      <c r="AC16" s="157">
        <v>0</v>
      </c>
      <c r="AD16" s="156">
        <v>0</v>
      </c>
      <c r="AE16" s="467">
        <v>0</v>
      </c>
      <c r="AF16" s="155">
        <v>0</v>
      </c>
      <c r="AG16" s="156">
        <v>0</v>
      </c>
      <c r="AH16" s="467">
        <v>2</v>
      </c>
      <c r="AI16" s="155">
        <v>2</v>
      </c>
      <c r="AJ16" s="154">
        <v>0</v>
      </c>
      <c r="AK16" s="103"/>
      <c r="AL16" s="103"/>
    </row>
    <row r="17" spans="1:38" ht="16.5" customHeight="1">
      <c r="A17" s="234"/>
      <c r="B17" s="756" t="s">
        <v>279</v>
      </c>
      <c r="C17" s="757"/>
      <c r="D17" s="465">
        <v>25</v>
      </c>
      <c r="E17" s="466">
        <v>18</v>
      </c>
      <c r="F17" s="155">
        <v>7</v>
      </c>
      <c r="G17" s="465">
        <v>0</v>
      </c>
      <c r="H17" s="155">
        <v>0</v>
      </c>
      <c r="I17" s="156">
        <v>0</v>
      </c>
      <c r="J17" s="467">
        <v>1</v>
      </c>
      <c r="K17" s="155">
        <v>1</v>
      </c>
      <c r="L17" s="156">
        <v>0</v>
      </c>
      <c r="M17" s="467">
        <v>12</v>
      </c>
      <c r="N17" s="155">
        <v>9</v>
      </c>
      <c r="O17" s="156">
        <v>3</v>
      </c>
      <c r="P17" s="467">
        <v>9</v>
      </c>
      <c r="Q17" s="155">
        <v>6</v>
      </c>
      <c r="R17" s="156">
        <v>3</v>
      </c>
      <c r="S17" s="467">
        <v>0</v>
      </c>
      <c r="T17" s="155">
        <v>0</v>
      </c>
      <c r="U17" s="156">
        <v>0</v>
      </c>
      <c r="V17" s="467">
        <v>0</v>
      </c>
      <c r="W17" s="155">
        <v>0</v>
      </c>
      <c r="X17" s="156">
        <v>0</v>
      </c>
      <c r="Y17" s="467">
        <v>0</v>
      </c>
      <c r="Z17" s="155">
        <v>0</v>
      </c>
      <c r="AA17" s="156">
        <v>0</v>
      </c>
      <c r="AB17" s="467">
        <v>0</v>
      </c>
      <c r="AC17" s="157">
        <v>0</v>
      </c>
      <c r="AD17" s="156">
        <v>0</v>
      </c>
      <c r="AE17" s="467">
        <v>1</v>
      </c>
      <c r="AF17" s="155">
        <v>0</v>
      </c>
      <c r="AG17" s="156">
        <v>1</v>
      </c>
      <c r="AH17" s="467">
        <v>2</v>
      </c>
      <c r="AI17" s="155">
        <v>2</v>
      </c>
      <c r="AJ17" s="158">
        <v>0</v>
      </c>
      <c r="AK17" s="103"/>
      <c r="AL17" s="103"/>
    </row>
    <row r="18" spans="1:38" ht="16.5" customHeight="1">
      <c r="A18" s="234"/>
      <c r="B18" s="748" t="s">
        <v>38</v>
      </c>
      <c r="C18" s="749"/>
      <c r="D18" s="465">
        <v>39</v>
      </c>
      <c r="E18" s="466">
        <v>32</v>
      </c>
      <c r="F18" s="155">
        <v>7</v>
      </c>
      <c r="G18" s="465">
        <v>1</v>
      </c>
      <c r="H18" s="155">
        <v>0</v>
      </c>
      <c r="I18" s="156">
        <v>1</v>
      </c>
      <c r="J18" s="467">
        <v>1</v>
      </c>
      <c r="K18" s="155">
        <v>0</v>
      </c>
      <c r="L18" s="156">
        <v>1</v>
      </c>
      <c r="M18" s="467">
        <v>32</v>
      </c>
      <c r="N18" s="155">
        <v>28</v>
      </c>
      <c r="O18" s="156">
        <v>4</v>
      </c>
      <c r="P18" s="467">
        <v>4</v>
      </c>
      <c r="Q18" s="155">
        <v>3</v>
      </c>
      <c r="R18" s="156">
        <v>1</v>
      </c>
      <c r="S18" s="467">
        <v>0</v>
      </c>
      <c r="T18" s="155">
        <v>0</v>
      </c>
      <c r="U18" s="156">
        <v>0</v>
      </c>
      <c r="V18" s="467">
        <v>0</v>
      </c>
      <c r="W18" s="155">
        <v>0</v>
      </c>
      <c r="X18" s="156">
        <v>0</v>
      </c>
      <c r="Y18" s="467">
        <v>0</v>
      </c>
      <c r="Z18" s="155">
        <v>0</v>
      </c>
      <c r="AA18" s="156">
        <v>0</v>
      </c>
      <c r="AB18" s="467">
        <v>0</v>
      </c>
      <c r="AC18" s="157">
        <v>0</v>
      </c>
      <c r="AD18" s="156">
        <v>0</v>
      </c>
      <c r="AE18" s="467">
        <v>0</v>
      </c>
      <c r="AF18" s="155">
        <v>0</v>
      </c>
      <c r="AG18" s="156">
        <v>0</v>
      </c>
      <c r="AH18" s="467">
        <v>1</v>
      </c>
      <c r="AI18" s="155">
        <v>1</v>
      </c>
      <c r="AJ18" s="158">
        <v>0</v>
      </c>
      <c r="AK18" s="103"/>
      <c r="AL18" s="103"/>
    </row>
    <row r="19" spans="1:38" ht="16.5" customHeight="1">
      <c r="A19" s="234"/>
      <c r="B19" s="748" t="s">
        <v>218</v>
      </c>
      <c r="C19" s="749"/>
      <c r="D19" s="465">
        <v>12</v>
      </c>
      <c r="E19" s="466">
        <v>12</v>
      </c>
      <c r="F19" s="155">
        <v>0</v>
      </c>
      <c r="G19" s="465">
        <v>0</v>
      </c>
      <c r="H19" s="155">
        <v>0</v>
      </c>
      <c r="I19" s="156">
        <v>0</v>
      </c>
      <c r="J19" s="467">
        <v>0</v>
      </c>
      <c r="K19" s="155">
        <v>0</v>
      </c>
      <c r="L19" s="156">
        <v>0</v>
      </c>
      <c r="M19" s="467">
        <v>11</v>
      </c>
      <c r="N19" s="155">
        <v>11</v>
      </c>
      <c r="O19" s="156">
        <v>0</v>
      </c>
      <c r="P19" s="467">
        <v>0</v>
      </c>
      <c r="Q19" s="155">
        <v>0</v>
      </c>
      <c r="R19" s="156">
        <v>0</v>
      </c>
      <c r="S19" s="467">
        <v>0</v>
      </c>
      <c r="T19" s="155">
        <v>0</v>
      </c>
      <c r="U19" s="156">
        <v>0</v>
      </c>
      <c r="V19" s="467">
        <v>0</v>
      </c>
      <c r="W19" s="155">
        <v>0</v>
      </c>
      <c r="X19" s="156">
        <v>0</v>
      </c>
      <c r="Y19" s="467">
        <v>0</v>
      </c>
      <c r="Z19" s="155">
        <v>0</v>
      </c>
      <c r="AA19" s="156">
        <v>0</v>
      </c>
      <c r="AB19" s="467">
        <v>0</v>
      </c>
      <c r="AC19" s="157">
        <v>0</v>
      </c>
      <c r="AD19" s="156">
        <v>0</v>
      </c>
      <c r="AE19" s="467">
        <v>0</v>
      </c>
      <c r="AF19" s="155">
        <v>0</v>
      </c>
      <c r="AG19" s="156">
        <v>0</v>
      </c>
      <c r="AH19" s="467">
        <v>1</v>
      </c>
      <c r="AI19" s="155">
        <v>1</v>
      </c>
      <c r="AJ19" s="158">
        <v>0</v>
      </c>
      <c r="AK19" s="103"/>
      <c r="AL19" s="103"/>
    </row>
    <row r="20" spans="1:38" ht="16.5" customHeight="1">
      <c r="A20" s="234"/>
      <c r="B20" s="748" t="s">
        <v>217</v>
      </c>
      <c r="C20" s="749"/>
      <c r="D20" s="465">
        <v>23</v>
      </c>
      <c r="E20" s="466">
        <v>17</v>
      </c>
      <c r="F20" s="155">
        <v>6</v>
      </c>
      <c r="G20" s="465">
        <v>2</v>
      </c>
      <c r="H20" s="159">
        <v>2</v>
      </c>
      <c r="I20" s="160">
        <v>0</v>
      </c>
      <c r="J20" s="467">
        <v>2</v>
      </c>
      <c r="K20" s="159">
        <v>2</v>
      </c>
      <c r="L20" s="160">
        <v>0</v>
      </c>
      <c r="M20" s="467">
        <v>13</v>
      </c>
      <c r="N20" s="159">
        <v>10</v>
      </c>
      <c r="O20" s="160">
        <v>3</v>
      </c>
      <c r="P20" s="467">
        <v>4</v>
      </c>
      <c r="Q20" s="159">
        <v>2</v>
      </c>
      <c r="R20" s="160">
        <v>2</v>
      </c>
      <c r="S20" s="467">
        <v>0</v>
      </c>
      <c r="T20" s="159">
        <v>0</v>
      </c>
      <c r="U20" s="160">
        <v>0</v>
      </c>
      <c r="V20" s="467">
        <v>1</v>
      </c>
      <c r="W20" s="159">
        <v>0</v>
      </c>
      <c r="X20" s="160">
        <v>1</v>
      </c>
      <c r="Y20" s="467">
        <v>0</v>
      </c>
      <c r="Z20" s="159">
        <v>0</v>
      </c>
      <c r="AA20" s="160">
        <v>0</v>
      </c>
      <c r="AB20" s="467">
        <v>0</v>
      </c>
      <c r="AC20" s="161">
        <v>0</v>
      </c>
      <c r="AD20" s="160">
        <v>0</v>
      </c>
      <c r="AE20" s="467">
        <v>0</v>
      </c>
      <c r="AF20" s="159">
        <v>0</v>
      </c>
      <c r="AG20" s="160">
        <v>0</v>
      </c>
      <c r="AH20" s="467">
        <v>1</v>
      </c>
      <c r="AI20" s="159">
        <v>1</v>
      </c>
      <c r="AJ20" s="162">
        <v>0</v>
      </c>
      <c r="AK20" s="103"/>
      <c r="AL20" s="103"/>
    </row>
    <row r="21" spans="1:38" ht="16.5" customHeight="1">
      <c r="A21" s="234"/>
      <c r="B21" s="748" t="s">
        <v>216</v>
      </c>
      <c r="C21" s="749"/>
      <c r="D21" s="465">
        <v>4</v>
      </c>
      <c r="E21" s="466">
        <v>4</v>
      </c>
      <c r="F21" s="155">
        <v>0</v>
      </c>
      <c r="G21" s="465">
        <v>0</v>
      </c>
      <c r="H21" s="155">
        <v>0</v>
      </c>
      <c r="I21" s="156">
        <v>0</v>
      </c>
      <c r="J21" s="467">
        <v>0</v>
      </c>
      <c r="K21" s="155">
        <v>0</v>
      </c>
      <c r="L21" s="156">
        <v>0</v>
      </c>
      <c r="M21" s="467">
        <v>3</v>
      </c>
      <c r="N21" s="155">
        <v>3</v>
      </c>
      <c r="O21" s="156">
        <v>0</v>
      </c>
      <c r="P21" s="467">
        <v>1</v>
      </c>
      <c r="Q21" s="155">
        <v>1</v>
      </c>
      <c r="R21" s="156">
        <v>0</v>
      </c>
      <c r="S21" s="467">
        <v>0</v>
      </c>
      <c r="T21" s="155">
        <v>0</v>
      </c>
      <c r="U21" s="156">
        <v>0</v>
      </c>
      <c r="V21" s="467">
        <v>0</v>
      </c>
      <c r="W21" s="155">
        <v>0</v>
      </c>
      <c r="X21" s="156">
        <v>0</v>
      </c>
      <c r="Y21" s="467">
        <v>0</v>
      </c>
      <c r="Z21" s="155">
        <v>0</v>
      </c>
      <c r="AA21" s="156">
        <v>0</v>
      </c>
      <c r="AB21" s="467">
        <v>0</v>
      </c>
      <c r="AC21" s="157">
        <v>0</v>
      </c>
      <c r="AD21" s="156">
        <v>0</v>
      </c>
      <c r="AE21" s="467">
        <v>0</v>
      </c>
      <c r="AF21" s="155">
        <v>0</v>
      </c>
      <c r="AG21" s="156">
        <v>0</v>
      </c>
      <c r="AH21" s="467">
        <v>0</v>
      </c>
      <c r="AI21" s="155">
        <v>0</v>
      </c>
      <c r="AJ21" s="158">
        <v>0</v>
      </c>
      <c r="AK21" s="103"/>
      <c r="AL21" s="103"/>
    </row>
    <row r="22" spans="1:38" ht="16.5" customHeight="1">
      <c r="A22" s="234"/>
      <c r="B22" s="754" t="s">
        <v>215</v>
      </c>
      <c r="C22" s="755"/>
      <c r="D22" s="465">
        <v>1</v>
      </c>
      <c r="E22" s="466">
        <v>0</v>
      </c>
      <c r="F22" s="155">
        <v>1</v>
      </c>
      <c r="G22" s="465">
        <v>0</v>
      </c>
      <c r="H22" s="155">
        <v>0</v>
      </c>
      <c r="I22" s="156">
        <v>0</v>
      </c>
      <c r="J22" s="467">
        <v>0</v>
      </c>
      <c r="K22" s="155">
        <v>0</v>
      </c>
      <c r="L22" s="156">
        <v>0</v>
      </c>
      <c r="M22" s="467">
        <v>0</v>
      </c>
      <c r="N22" s="155">
        <v>0</v>
      </c>
      <c r="O22" s="156">
        <v>0</v>
      </c>
      <c r="P22" s="467">
        <v>0</v>
      </c>
      <c r="Q22" s="155">
        <v>0</v>
      </c>
      <c r="R22" s="156">
        <v>0</v>
      </c>
      <c r="S22" s="467">
        <v>0</v>
      </c>
      <c r="T22" s="155">
        <v>0</v>
      </c>
      <c r="U22" s="156">
        <v>0</v>
      </c>
      <c r="V22" s="467">
        <v>1</v>
      </c>
      <c r="W22" s="155">
        <v>0</v>
      </c>
      <c r="X22" s="156">
        <v>1</v>
      </c>
      <c r="Y22" s="467">
        <v>0</v>
      </c>
      <c r="Z22" s="155">
        <v>0</v>
      </c>
      <c r="AA22" s="156">
        <v>0</v>
      </c>
      <c r="AB22" s="467">
        <v>0</v>
      </c>
      <c r="AC22" s="157">
        <v>0</v>
      </c>
      <c r="AD22" s="156">
        <v>0</v>
      </c>
      <c r="AE22" s="467">
        <v>0</v>
      </c>
      <c r="AF22" s="155">
        <v>0</v>
      </c>
      <c r="AG22" s="156">
        <v>0</v>
      </c>
      <c r="AH22" s="467">
        <v>0</v>
      </c>
      <c r="AI22" s="155">
        <v>0</v>
      </c>
      <c r="AJ22" s="158">
        <v>0</v>
      </c>
      <c r="AK22" s="103"/>
      <c r="AL22" s="103"/>
    </row>
    <row r="23" spans="1:38" ht="16.5" customHeight="1">
      <c r="A23" s="234" t="s">
        <v>39</v>
      </c>
      <c r="B23" s="748" t="s">
        <v>214</v>
      </c>
      <c r="C23" s="749"/>
      <c r="D23" s="465">
        <v>26</v>
      </c>
      <c r="E23" s="466">
        <v>21</v>
      </c>
      <c r="F23" s="155">
        <v>5</v>
      </c>
      <c r="G23" s="465">
        <v>2</v>
      </c>
      <c r="H23" s="155">
        <v>2</v>
      </c>
      <c r="I23" s="156">
        <v>0</v>
      </c>
      <c r="J23" s="467">
        <v>0</v>
      </c>
      <c r="K23" s="155">
        <v>0</v>
      </c>
      <c r="L23" s="156">
        <v>0</v>
      </c>
      <c r="M23" s="467">
        <v>18</v>
      </c>
      <c r="N23" s="155">
        <v>16</v>
      </c>
      <c r="O23" s="156">
        <v>2</v>
      </c>
      <c r="P23" s="467">
        <v>5</v>
      </c>
      <c r="Q23" s="155">
        <v>2</v>
      </c>
      <c r="R23" s="156">
        <v>3</v>
      </c>
      <c r="S23" s="467">
        <v>0</v>
      </c>
      <c r="T23" s="155">
        <v>0</v>
      </c>
      <c r="U23" s="156">
        <v>0</v>
      </c>
      <c r="V23" s="467">
        <v>0</v>
      </c>
      <c r="W23" s="155">
        <v>0</v>
      </c>
      <c r="X23" s="156">
        <v>0</v>
      </c>
      <c r="Y23" s="467">
        <v>0</v>
      </c>
      <c r="Z23" s="155">
        <v>0</v>
      </c>
      <c r="AA23" s="156">
        <v>0</v>
      </c>
      <c r="AB23" s="467">
        <v>0</v>
      </c>
      <c r="AC23" s="157">
        <v>0</v>
      </c>
      <c r="AD23" s="156">
        <v>0</v>
      </c>
      <c r="AE23" s="467">
        <v>0</v>
      </c>
      <c r="AF23" s="155">
        <v>0</v>
      </c>
      <c r="AG23" s="156">
        <v>0</v>
      </c>
      <c r="AH23" s="467">
        <v>1</v>
      </c>
      <c r="AI23" s="155">
        <v>1</v>
      </c>
      <c r="AJ23" s="154">
        <v>0</v>
      </c>
      <c r="AK23" s="103"/>
      <c r="AL23" s="103"/>
    </row>
    <row r="24" spans="1:38" ht="16.5" customHeight="1">
      <c r="A24" s="234"/>
      <c r="B24" s="748" t="s">
        <v>213</v>
      </c>
      <c r="C24" s="749"/>
      <c r="D24" s="465">
        <v>144</v>
      </c>
      <c r="E24" s="466">
        <v>131</v>
      </c>
      <c r="F24" s="155">
        <v>13</v>
      </c>
      <c r="G24" s="465">
        <v>10</v>
      </c>
      <c r="H24" s="155">
        <v>9</v>
      </c>
      <c r="I24" s="156">
        <v>1</v>
      </c>
      <c r="J24" s="467">
        <v>3</v>
      </c>
      <c r="K24" s="155">
        <v>2</v>
      </c>
      <c r="L24" s="156">
        <v>1</v>
      </c>
      <c r="M24" s="467">
        <v>118</v>
      </c>
      <c r="N24" s="155">
        <v>112</v>
      </c>
      <c r="O24" s="156">
        <v>6</v>
      </c>
      <c r="P24" s="467">
        <v>8</v>
      </c>
      <c r="Q24" s="155">
        <v>3</v>
      </c>
      <c r="R24" s="156">
        <v>5</v>
      </c>
      <c r="S24" s="467">
        <v>0</v>
      </c>
      <c r="T24" s="155">
        <v>0</v>
      </c>
      <c r="U24" s="156">
        <v>0</v>
      </c>
      <c r="V24" s="467">
        <v>0</v>
      </c>
      <c r="W24" s="155">
        <v>0</v>
      </c>
      <c r="X24" s="156">
        <v>0</v>
      </c>
      <c r="Y24" s="467">
        <v>0</v>
      </c>
      <c r="Z24" s="155">
        <v>0</v>
      </c>
      <c r="AA24" s="156">
        <v>0</v>
      </c>
      <c r="AB24" s="467">
        <v>0</v>
      </c>
      <c r="AC24" s="157">
        <v>0</v>
      </c>
      <c r="AD24" s="156">
        <v>0</v>
      </c>
      <c r="AE24" s="467">
        <v>0</v>
      </c>
      <c r="AF24" s="155">
        <v>0</v>
      </c>
      <c r="AG24" s="156">
        <v>0</v>
      </c>
      <c r="AH24" s="467">
        <v>5</v>
      </c>
      <c r="AI24" s="155">
        <v>5</v>
      </c>
      <c r="AJ24" s="158">
        <v>0</v>
      </c>
      <c r="AK24" s="103"/>
      <c r="AL24" s="103"/>
    </row>
    <row r="25" spans="1:38" ht="16.5" customHeight="1">
      <c r="A25" s="234"/>
      <c r="B25" s="748" t="s">
        <v>212</v>
      </c>
      <c r="C25" s="749"/>
      <c r="D25" s="465">
        <v>14</v>
      </c>
      <c r="E25" s="466">
        <v>10</v>
      </c>
      <c r="F25" s="155">
        <v>4</v>
      </c>
      <c r="G25" s="465">
        <v>3</v>
      </c>
      <c r="H25" s="155">
        <v>1</v>
      </c>
      <c r="I25" s="156">
        <v>2</v>
      </c>
      <c r="J25" s="467">
        <v>2</v>
      </c>
      <c r="K25" s="155">
        <v>0</v>
      </c>
      <c r="L25" s="156">
        <v>2</v>
      </c>
      <c r="M25" s="467">
        <v>7</v>
      </c>
      <c r="N25" s="155">
        <v>7</v>
      </c>
      <c r="O25" s="156">
        <v>0</v>
      </c>
      <c r="P25" s="467">
        <v>0</v>
      </c>
      <c r="Q25" s="155">
        <v>0</v>
      </c>
      <c r="R25" s="156">
        <v>0</v>
      </c>
      <c r="S25" s="467">
        <v>0</v>
      </c>
      <c r="T25" s="155">
        <v>0</v>
      </c>
      <c r="U25" s="156">
        <v>0</v>
      </c>
      <c r="V25" s="467">
        <v>0</v>
      </c>
      <c r="W25" s="155">
        <v>0</v>
      </c>
      <c r="X25" s="156">
        <v>0</v>
      </c>
      <c r="Y25" s="467">
        <v>0</v>
      </c>
      <c r="Z25" s="155">
        <v>0</v>
      </c>
      <c r="AA25" s="156">
        <v>0</v>
      </c>
      <c r="AB25" s="467">
        <v>0</v>
      </c>
      <c r="AC25" s="157">
        <v>0</v>
      </c>
      <c r="AD25" s="156">
        <v>0</v>
      </c>
      <c r="AE25" s="467">
        <v>0</v>
      </c>
      <c r="AF25" s="155">
        <v>0</v>
      </c>
      <c r="AG25" s="156">
        <v>0</v>
      </c>
      <c r="AH25" s="467">
        <v>2</v>
      </c>
      <c r="AI25" s="155">
        <v>2</v>
      </c>
      <c r="AJ25" s="158">
        <v>0</v>
      </c>
      <c r="AK25" s="103"/>
      <c r="AL25" s="103"/>
    </row>
    <row r="26" spans="1:38" ht="16.5" customHeight="1">
      <c r="A26" s="234"/>
      <c r="B26" s="748" t="s">
        <v>211</v>
      </c>
      <c r="C26" s="749"/>
      <c r="D26" s="465">
        <v>50</v>
      </c>
      <c r="E26" s="466">
        <v>42</v>
      </c>
      <c r="F26" s="155">
        <v>8</v>
      </c>
      <c r="G26" s="465">
        <v>4</v>
      </c>
      <c r="H26" s="155">
        <v>3</v>
      </c>
      <c r="I26" s="156">
        <v>1</v>
      </c>
      <c r="J26" s="467">
        <v>4</v>
      </c>
      <c r="K26" s="155">
        <v>3</v>
      </c>
      <c r="L26" s="156">
        <v>1</v>
      </c>
      <c r="M26" s="467">
        <v>36</v>
      </c>
      <c r="N26" s="155">
        <v>34</v>
      </c>
      <c r="O26" s="156">
        <v>2</v>
      </c>
      <c r="P26" s="467">
        <v>5</v>
      </c>
      <c r="Q26" s="155">
        <v>2</v>
      </c>
      <c r="R26" s="156">
        <v>3</v>
      </c>
      <c r="S26" s="467">
        <v>0</v>
      </c>
      <c r="T26" s="155">
        <v>0</v>
      </c>
      <c r="U26" s="156">
        <v>0</v>
      </c>
      <c r="V26" s="467">
        <v>0</v>
      </c>
      <c r="W26" s="155">
        <v>0</v>
      </c>
      <c r="X26" s="156">
        <v>0</v>
      </c>
      <c r="Y26" s="467">
        <v>0</v>
      </c>
      <c r="Z26" s="155">
        <v>0</v>
      </c>
      <c r="AA26" s="156">
        <v>0</v>
      </c>
      <c r="AB26" s="467">
        <v>0</v>
      </c>
      <c r="AC26" s="157">
        <v>0</v>
      </c>
      <c r="AD26" s="156">
        <v>0</v>
      </c>
      <c r="AE26" s="467">
        <v>0</v>
      </c>
      <c r="AF26" s="155">
        <v>0</v>
      </c>
      <c r="AG26" s="156">
        <v>0</v>
      </c>
      <c r="AH26" s="467">
        <v>1</v>
      </c>
      <c r="AI26" s="155">
        <v>0</v>
      </c>
      <c r="AJ26" s="158">
        <v>1</v>
      </c>
      <c r="AK26" s="103"/>
      <c r="AL26" s="103"/>
    </row>
    <row r="27" spans="1:38" ht="16.5" customHeight="1">
      <c r="A27" s="234"/>
      <c r="B27" s="748" t="s">
        <v>210</v>
      </c>
      <c r="C27" s="749"/>
      <c r="D27" s="465">
        <v>54</v>
      </c>
      <c r="E27" s="466">
        <v>49</v>
      </c>
      <c r="F27" s="155">
        <v>5</v>
      </c>
      <c r="G27" s="465">
        <v>0</v>
      </c>
      <c r="H27" s="155">
        <v>0</v>
      </c>
      <c r="I27" s="156">
        <v>0</v>
      </c>
      <c r="J27" s="467">
        <v>1</v>
      </c>
      <c r="K27" s="155">
        <v>1</v>
      </c>
      <c r="L27" s="156">
        <v>0</v>
      </c>
      <c r="M27" s="467">
        <v>47</v>
      </c>
      <c r="N27" s="155">
        <v>47</v>
      </c>
      <c r="O27" s="156">
        <v>0</v>
      </c>
      <c r="P27" s="467">
        <v>5</v>
      </c>
      <c r="Q27" s="155">
        <v>1</v>
      </c>
      <c r="R27" s="156">
        <v>4</v>
      </c>
      <c r="S27" s="467">
        <v>0</v>
      </c>
      <c r="T27" s="155">
        <v>0</v>
      </c>
      <c r="U27" s="156">
        <v>0</v>
      </c>
      <c r="V27" s="467">
        <v>1</v>
      </c>
      <c r="W27" s="155">
        <v>0</v>
      </c>
      <c r="X27" s="156">
        <v>1</v>
      </c>
      <c r="Y27" s="467">
        <v>0</v>
      </c>
      <c r="Z27" s="155">
        <v>0</v>
      </c>
      <c r="AA27" s="156">
        <v>0</v>
      </c>
      <c r="AB27" s="467">
        <v>0</v>
      </c>
      <c r="AC27" s="157">
        <v>0</v>
      </c>
      <c r="AD27" s="156">
        <v>0</v>
      </c>
      <c r="AE27" s="467">
        <v>0</v>
      </c>
      <c r="AF27" s="155">
        <v>0</v>
      </c>
      <c r="AG27" s="156">
        <v>0</v>
      </c>
      <c r="AH27" s="467">
        <v>0</v>
      </c>
      <c r="AI27" s="155">
        <v>0</v>
      </c>
      <c r="AJ27" s="158">
        <v>0</v>
      </c>
      <c r="AK27" s="103"/>
      <c r="AL27" s="103"/>
    </row>
    <row r="28" spans="1:38" ht="16.5" customHeight="1">
      <c r="A28" s="234"/>
      <c r="B28" s="748" t="s">
        <v>209</v>
      </c>
      <c r="C28" s="749"/>
      <c r="D28" s="465">
        <v>32</v>
      </c>
      <c r="E28" s="466">
        <v>30</v>
      </c>
      <c r="F28" s="155">
        <v>2</v>
      </c>
      <c r="G28" s="465">
        <v>0</v>
      </c>
      <c r="H28" s="155">
        <v>0</v>
      </c>
      <c r="I28" s="156">
        <v>0</v>
      </c>
      <c r="J28" s="467">
        <v>3</v>
      </c>
      <c r="K28" s="155">
        <v>3</v>
      </c>
      <c r="L28" s="156">
        <v>0</v>
      </c>
      <c r="M28" s="467">
        <v>20</v>
      </c>
      <c r="N28" s="155">
        <v>20</v>
      </c>
      <c r="O28" s="156">
        <v>0</v>
      </c>
      <c r="P28" s="467">
        <v>7</v>
      </c>
      <c r="Q28" s="155">
        <v>5</v>
      </c>
      <c r="R28" s="156">
        <v>2</v>
      </c>
      <c r="S28" s="467">
        <v>0</v>
      </c>
      <c r="T28" s="155">
        <v>0</v>
      </c>
      <c r="U28" s="156">
        <v>0</v>
      </c>
      <c r="V28" s="467">
        <v>0</v>
      </c>
      <c r="W28" s="155">
        <v>0</v>
      </c>
      <c r="X28" s="156">
        <v>0</v>
      </c>
      <c r="Y28" s="467">
        <v>0</v>
      </c>
      <c r="Z28" s="155">
        <v>0</v>
      </c>
      <c r="AA28" s="156">
        <v>0</v>
      </c>
      <c r="AB28" s="467">
        <v>0</v>
      </c>
      <c r="AC28" s="157">
        <v>0</v>
      </c>
      <c r="AD28" s="156">
        <v>0</v>
      </c>
      <c r="AE28" s="467">
        <v>0</v>
      </c>
      <c r="AF28" s="155">
        <v>0</v>
      </c>
      <c r="AG28" s="156">
        <v>0</v>
      </c>
      <c r="AH28" s="467">
        <v>2</v>
      </c>
      <c r="AI28" s="155">
        <v>2</v>
      </c>
      <c r="AJ28" s="158">
        <v>0</v>
      </c>
      <c r="AK28" s="103"/>
      <c r="AL28" s="103"/>
    </row>
    <row r="29" spans="1:38" ht="16.5" customHeight="1">
      <c r="A29" s="234"/>
      <c r="B29" s="748" t="s">
        <v>208</v>
      </c>
      <c r="C29" s="749"/>
      <c r="D29" s="465">
        <v>14</v>
      </c>
      <c r="E29" s="466">
        <v>11</v>
      </c>
      <c r="F29" s="155">
        <v>3</v>
      </c>
      <c r="G29" s="465">
        <v>0</v>
      </c>
      <c r="H29" s="159">
        <v>0</v>
      </c>
      <c r="I29" s="160">
        <v>0</v>
      </c>
      <c r="J29" s="467">
        <v>0</v>
      </c>
      <c r="K29" s="159">
        <v>0</v>
      </c>
      <c r="L29" s="160">
        <v>0</v>
      </c>
      <c r="M29" s="467">
        <v>9</v>
      </c>
      <c r="N29" s="159">
        <v>9</v>
      </c>
      <c r="O29" s="160">
        <v>0</v>
      </c>
      <c r="P29" s="467">
        <v>4</v>
      </c>
      <c r="Q29" s="159">
        <v>2</v>
      </c>
      <c r="R29" s="160">
        <v>2</v>
      </c>
      <c r="S29" s="467">
        <v>0</v>
      </c>
      <c r="T29" s="159">
        <v>0</v>
      </c>
      <c r="U29" s="160">
        <v>0</v>
      </c>
      <c r="V29" s="467">
        <v>1</v>
      </c>
      <c r="W29" s="159">
        <v>0</v>
      </c>
      <c r="X29" s="160">
        <v>1</v>
      </c>
      <c r="Y29" s="467">
        <v>0</v>
      </c>
      <c r="Z29" s="159">
        <v>0</v>
      </c>
      <c r="AA29" s="160">
        <v>0</v>
      </c>
      <c r="AB29" s="467">
        <v>0</v>
      </c>
      <c r="AC29" s="161">
        <v>0</v>
      </c>
      <c r="AD29" s="160">
        <v>0</v>
      </c>
      <c r="AE29" s="467">
        <v>0</v>
      </c>
      <c r="AF29" s="159">
        <v>0</v>
      </c>
      <c r="AG29" s="160">
        <v>0</v>
      </c>
      <c r="AH29" s="467">
        <v>0</v>
      </c>
      <c r="AI29" s="159">
        <v>0</v>
      </c>
      <c r="AJ29" s="162">
        <v>0</v>
      </c>
      <c r="AK29" s="103"/>
      <c r="AL29" s="103"/>
    </row>
    <row r="30" spans="1:38" ht="16.5" customHeight="1">
      <c r="A30" s="234"/>
      <c r="B30" s="754" t="s">
        <v>207</v>
      </c>
      <c r="C30" s="755"/>
      <c r="D30" s="465">
        <v>191</v>
      </c>
      <c r="E30" s="466">
        <v>144</v>
      </c>
      <c r="F30" s="155">
        <v>47</v>
      </c>
      <c r="G30" s="465">
        <v>12</v>
      </c>
      <c r="H30" s="155">
        <v>10</v>
      </c>
      <c r="I30" s="156">
        <v>2</v>
      </c>
      <c r="J30" s="467">
        <v>7</v>
      </c>
      <c r="K30" s="155">
        <v>5</v>
      </c>
      <c r="L30" s="156">
        <v>2</v>
      </c>
      <c r="M30" s="467">
        <v>105</v>
      </c>
      <c r="N30" s="155">
        <v>95</v>
      </c>
      <c r="O30" s="156">
        <v>10</v>
      </c>
      <c r="P30" s="467">
        <v>41</v>
      </c>
      <c r="Q30" s="155">
        <v>23</v>
      </c>
      <c r="R30" s="156">
        <v>18</v>
      </c>
      <c r="S30" s="467">
        <v>0</v>
      </c>
      <c r="T30" s="155">
        <v>0</v>
      </c>
      <c r="U30" s="156">
        <v>0</v>
      </c>
      <c r="V30" s="467">
        <v>9</v>
      </c>
      <c r="W30" s="155">
        <v>0</v>
      </c>
      <c r="X30" s="156">
        <v>9</v>
      </c>
      <c r="Y30" s="467">
        <v>0</v>
      </c>
      <c r="Z30" s="155">
        <v>0</v>
      </c>
      <c r="AA30" s="156">
        <v>0</v>
      </c>
      <c r="AB30" s="467">
        <v>0</v>
      </c>
      <c r="AC30" s="157">
        <v>0</v>
      </c>
      <c r="AD30" s="156">
        <v>0</v>
      </c>
      <c r="AE30" s="467">
        <v>1</v>
      </c>
      <c r="AF30" s="155">
        <v>1</v>
      </c>
      <c r="AG30" s="156">
        <v>0</v>
      </c>
      <c r="AH30" s="467">
        <v>16</v>
      </c>
      <c r="AI30" s="155">
        <v>10</v>
      </c>
      <c r="AJ30" s="158">
        <v>6</v>
      </c>
      <c r="AK30" s="103"/>
      <c r="AL30" s="103"/>
    </row>
    <row r="31" spans="1:38" ht="16.5" customHeight="1">
      <c r="A31" s="234"/>
      <c r="B31" s="748" t="s">
        <v>206</v>
      </c>
      <c r="C31" s="749"/>
      <c r="D31" s="465">
        <v>52</v>
      </c>
      <c r="E31" s="466">
        <v>40</v>
      </c>
      <c r="F31" s="155">
        <v>12</v>
      </c>
      <c r="G31" s="465">
        <v>1</v>
      </c>
      <c r="H31" s="155">
        <v>0</v>
      </c>
      <c r="I31" s="156">
        <v>1</v>
      </c>
      <c r="J31" s="467">
        <v>8</v>
      </c>
      <c r="K31" s="155">
        <v>7</v>
      </c>
      <c r="L31" s="156">
        <v>1</v>
      </c>
      <c r="M31" s="467">
        <v>34</v>
      </c>
      <c r="N31" s="155">
        <v>29</v>
      </c>
      <c r="O31" s="156">
        <v>5</v>
      </c>
      <c r="P31" s="467">
        <v>6</v>
      </c>
      <c r="Q31" s="155">
        <v>2</v>
      </c>
      <c r="R31" s="156">
        <v>4</v>
      </c>
      <c r="S31" s="467">
        <v>0</v>
      </c>
      <c r="T31" s="155">
        <v>0</v>
      </c>
      <c r="U31" s="156">
        <v>0</v>
      </c>
      <c r="V31" s="467">
        <v>0</v>
      </c>
      <c r="W31" s="155">
        <v>0</v>
      </c>
      <c r="X31" s="156">
        <v>0</v>
      </c>
      <c r="Y31" s="467">
        <v>0</v>
      </c>
      <c r="Z31" s="155">
        <v>0</v>
      </c>
      <c r="AA31" s="156">
        <v>0</v>
      </c>
      <c r="AB31" s="467">
        <v>0</v>
      </c>
      <c r="AC31" s="157">
        <v>0</v>
      </c>
      <c r="AD31" s="156">
        <v>0</v>
      </c>
      <c r="AE31" s="467">
        <v>0</v>
      </c>
      <c r="AF31" s="155">
        <v>0</v>
      </c>
      <c r="AG31" s="156">
        <v>0</v>
      </c>
      <c r="AH31" s="467">
        <v>3</v>
      </c>
      <c r="AI31" s="155">
        <v>2</v>
      </c>
      <c r="AJ31" s="158">
        <v>1</v>
      </c>
      <c r="AK31" s="103"/>
      <c r="AL31" s="103"/>
    </row>
    <row r="32" spans="1:38" ht="16.5" customHeight="1">
      <c r="A32" s="234" t="s">
        <v>40</v>
      </c>
      <c r="B32" s="748" t="s">
        <v>205</v>
      </c>
      <c r="C32" s="749"/>
      <c r="D32" s="465">
        <v>11</v>
      </c>
      <c r="E32" s="466">
        <v>10</v>
      </c>
      <c r="F32" s="155">
        <v>1</v>
      </c>
      <c r="G32" s="465">
        <v>1</v>
      </c>
      <c r="H32" s="155">
        <v>1</v>
      </c>
      <c r="I32" s="156">
        <v>0</v>
      </c>
      <c r="J32" s="467">
        <v>1</v>
      </c>
      <c r="K32" s="155">
        <v>1</v>
      </c>
      <c r="L32" s="156">
        <v>0</v>
      </c>
      <c r="M32" s="467">
        <v>7</v>
      </c>
      <c r="N32" s="155">
        <v>7</v>
      </c>
      <c r="O32" s="156">
        <v>0</v>
      </c>
      <c r="P32" s="467">
        <v>1</v>
      </c>
      <c r="Q32" s="155">
        <v>1</v>
      </c>
      <c r="R32" s="156">
        <v>0</v>
      </c>
      <c r="S32" s="467">
        <v>0</v>
      </c>
      <c r="T32" s="155">
        <v>0</v>
      </c>
      <c r="U32" s="156">
        <v>0</v>
      </c>
      <c r="V32" s="467">
        <v>0</v>
      </c>
      <c r="W32" s="155">
        <v>0</v>
      </c>
      <c r="X32" s="156">
        <v>0</v>
      </c>
      <c r="Y32" s="467">
        <v>0</v>
      </c>
      <c r="Z32" s="155">
        <v>0</v>
      </c>
      <c r="AA32" s="156">
        <v>0</v>
      </c>
      <c r="AB32" s="467">
        <v>0</v>
      </c>
      <c r="AC32" s="157">
        <v>0</v>
      </c>
      <c r="AD32" s="156">
        <v>0</v>
      </c>
      <c r="AE32" s="467">
        <v>0</v>
      </c>
      <c r="AF32" s="155">
        <v>0</v>
      </c>
      <c r="AG32" s="156">
        <v>0</v>
      </c>
      <c r="AH32" s="467">
        <v>1</v>
      </c>
      <c r="AI32" s="155">
        <v>0</v>
      </c>
      <c r="AJ32" s="158">
        <v>1</v>
      </c>
      <c r="AK32" s="103"/>
      <c r="AL32" s="103"/>
    </row>
    <row r="33" spans="1:38" ht="16.5" customHeight="1">
      <c r="A33" s="234"/>
      <c r="B33" s="748" t="s">
        <v>204</v>
      </c>
      <c r="C33" s="749"/>
      <c r="D33" s="465">
        <v>213</v>
      </c>
      <c r="E33" s="466">
        <v>196</v>
      </c>
      <c r="F33" s="155">
        <v>17</v>
      </c>
      <c r="G33" s="465">
        <v>5</v>
      </c>
      <c r="H33" s="155">
        <v>2</v>
      </c>
      <c r="I33" s="156">
        <v>3</v>
      </c>
      <c r="J33" s="467">
        <v>13</v>
      </c>
      <c r="K33" s="155">
        <v>10</v>
      </c>
      <c r="L33" s="156">
        <v>3</v>
      </c>
      <c r="M33" s="467">
        <v>156</v>
      </c>
      <c r="N33" s="155">
        <v>152</v>
      </c>
      <c r="O33" s="156">
        <v>4</v>
      </c>
      <c r="P33" s="467">
        <v>24</v>
      </c>
      <c r="Q33" s="155">
        <v>20</v>
      </c>
      <c r="R33" s="156">
        <v>4</v>
      </c>
      <c r="S33" s="467">
        <v>1</v>
      </c>
      <c r="T33" s="155">
        <v>1</v>
      </c>
      <c r="U33" s="156">
        <v>0</v>
      </c>
      <c r="V33" s="467">
        <v>2</v>
      </c>
      <c r="W33" s="155">
        <v>0</v>
      </c>
      <c r="X33" s="156">
        <v>2</v>
      </c>
      <c r="Y33" s="467">
        <v>0</v>
      </c>
      <c r="Z33" s="155">
        <v>0</v>
      </c>
      <c r="AA33" s="156">
        <v>0</v>
      </c>
      <c r="AB33" s="467">
        <v>0</v>
      </c>
      <c r="AC33" s="157">
        <v>0</v>
      </c>
      <c r="AD33" s="156">
        <v>0</v>
      </c>
      <c r="AE33" s="467">
        <v>0</v>
      </c>
      <c r="AF33" s="155">
        <v>0</v>
      </c>
      <c r="AG33" s="156">
        <v>0</v>
      </c>
      <c r="AH33" s="467">
        <v>12</v>
      </c>
      <c r="AI33" s="155">
        <v>11</v>
      </c>
      <c r="AJ33" s="158">
        <v>1</v>
      </c>
      <c r="AK33" s="103"/>
      <c r="AL33" s="103"/>
    </row>
    <row r="34" spans="1:38" ht="16.5" customHeight="1">
      <c r="A34" s="234"/>
      <c r="B34" s="760" t="s">
        <v>7</v>
      </c>
      <c r="C34" s="761"/>
      <c r="D34" s="468">
        <v>19</v>
      </c>
      <c r="E34" s="469">
        <v>15</v>
      </c>
      <c r="F34" s="470">
        <v>4</v>
      </c>
      <c r="G34" s="468">
        <v>2</v>
      </c>
      <c r="H34" s="151">
        <v>1</v>
      </c>
      <c r="I34" s="152">
        <v>1</v>
      </c>
      <c r="J34" s="471">
        <v>3</v>
      </c>
      <c r="K34" s="151">
        <v>2</v>
      </c>
      <c r="L34" s="152">
        <v>1</v>
      </c>
      <c r="M34" s="471">
        <v>9</v>
      </c>
      <c r="N34" s="151">
        <v>8</v>
      </c>
      <c r="O34" s="152">
        <v>1</v>
      </c>
      <c r="P34" s="471">
        <v>3</v>
      </c>
      <c r="Q34" s="151">
        <v>2</v>
      </c>
      <c r="R34" s="152">
        <v>1</v>
      </c>
      <c r="S34" s="471">
        <v>1</v>
      </c>
      <c r="T34" s="151">
        <v>1</v>
      </c>
      <c r="U34" s="152">
        <v>0</v>
      </c>
      <c r="V34" s="471">
        <v>0</v>
      </c>
      <c r="W34" s="151">
        <v>0</v>
      </c>
      <c r="X34" s="152">
        <v>0</v>
      </c>
      <c r="Y34" s="471">
        <v>0</v>
      </c>
      <c r="Z34" s="151">
        <v>0</v>
      </c>
      <c r="AA34" s="152">
        <v>0</v>
      </c>
      <c r="AB34" s="471">
        <v>0</v>
      </c>
      <c r="AC34" s="163">
        <v>0</v>
      </c>
      <c r="AD34" s="152">
        <v>0</v>
      </c>
      <c r="AE34" s="471">
        <v>1</v>
      </c>
      <c r="AF34" s="151">
        <v>1</v>
      </c>
      <c r="AG34" s="152">
        <v>0</v>
      </c>
      <c r="AH34" s="471">
        <v>0</v>
      </c>
      <c r="AI34" s="151">
        <v>0</v>
      </c>
      <c r="AJ34" s="154"/>
      <c r="AK34" s="103"/>
      <c r="AL34" s="103"/>
    </row>
    <row r="35" spans="1:38" ht="16.5" customHeight="1">
      <c r="A35" s="235"/>
      <c r="B35" s="762" t="s">
        <v>41</v>
      </c>
      <c r="C35" s="763"/>
      <c r="D35" s="459">
        <v>1278</v>
      </c>
      <c r="E35" s="147">
        <v>981</v>
      </c>
      <c r="F35" s="147">
        <v>297</v>
      </c>
      <c r="G35" s="147">
        <v>104</v>
      </c>
      <c r="H35" s="147">
        <v>61</v>
      </c>
      <c r="I35" s="286">
        <v>43</v>
      </c>
      <c r="J35" s="472">
        <v>111</v>
      </c>
      <c r="K35" s="147">
        <v>78</v>
      </c>
      <c r="L35" s="286">
        <v>33</v>
      </c>
      <c r="M35" s="472">
        <v>716</v>
      </c>
      <c r="N35" s="147">
        <v>666</v>
      </c>
      <c r="O35" s="286">
        <v>50</v>
      </c>
      <c r="P35" s="472">
        <v>212</v>
      </c>
      <c r="Q35" s="147">
        <v>111</v>
      </c>
      <c r="R35" s="286">
        <v>101</v>
      </c>
      <c r="S35" s="472">
        <v>11</v>
      </c>
      <c r="T35" s="147">
        <v>11</v>
      </c>
      <c r="U35" s="286">
        <v>0</v>
      </c>
      <c r="V35" s="472">
        <v>41</v>
      </c>
      <c r="W35" s="147">
        <v>2</v>
      </c>
      <c r="X35" s="286">
        <v>39</v>
      </c>
      <c r="Y35" s="472">
        <v>0</v>
      </c>
      <c r="Z35" s="147">
        <v>0</v>
      </c>
      <c r="AA35" s="286">
        <v>0</v>
      </c>
      <c r="AB35" s="472">
        <v>4</v>
      </c>
      <c r="AC35" s="147">
        <v>1</v>
      </c>
      <c r="AD35" s="286">
        <v>3</v>
      </c>
      <c r="AE35" s="472">
        <v>18</v>
      </c>
      <c r="AF35" s="147">
        <v>5</v>
      </c>
      <c r="AG35" s="286">
        <v>13</v>
      </c>
      <c r="AH35" s="472">
        <v>61</v>
      </c>
      <c r="AI35" s="147">
        <v>46</v>
      </c>
      <c r="AJ35" s="149">
        <v>15</v>
      </c>
      <c r="AK35" s="103"/>
      <c r="AL35" s="103"/>
    </row>
    <row r="36" spans="1:38" ht="16.5" customHeight="1">
      <c r="A36" s="768" t="s">
        <v>528</v>
      </c>
      <c r="B36" s="769"/>
      <c r="C36" s="769"/>
      <c r="D36" s="459">
        <v>50</v>
      </c>
      <c r="E36" s="147">
        <v>45</v>
      </c>
      <c r="F36" s="147">
        <v>5</v>
      </c>
      <c r="G36" s="459">
        <v>2</v>
      </c>
      <c r="H36" s="164">
        <v>2</v>
      </c>
      <c r="I36" s="165">
        <v>0</v>
      </c>
      <c r="J36" s="460">
        <v>0</v>
      </c>
      <c r="K36" s="164">
        <v>0</v>
      </c>
      <c r="L36" s="165">
        <v>0</v>
      </c>
      <c r="M36" s="460">
        <v>35</v>
      </c>
      <c r="N36" s="164">
        <v>33</v>
      </c>
      <c r="O36" s="165">
        <v>2</v>
      </c>
      <c r="P36" s="460">
        <v>8</v>
      </c>
      <c r="Q36" s="164">
        <v>6</v>
      </c>
      <c r="R36" s="165">
        <v>2</v>
      </c>
      <c r="S36" s="460">
        <v>0</v>
      </c>
      <c r="T36" s="164">
        <v>0</v>
      </c>
      <c r="U36" s="165">
        <v>0</v>
      </c>
      <c r="V36" s="460">
        <v>0</v>
      </c>
      <c r="W36" s="164">
        <v>0</v>
      </c>
      <c r="X36" s="165">
        <v>0</v>
      </c>
      <c r="Y36" s="460">
        <v>0</v>
      </c>
      <c r="Z36" s="164">
        <v>0</v>
      </c>
      <c r="AA36" s="165">
        <v>0</v>
      </c>
      <c r="AB36" s="460">
        <v>0</v>
      </c>
      <c r="AC36" s="164">
        <v>0</v>
      </c>
      <c r="AD36" s="165">
        <v>0</v>
      </c>
      <c r="AE36" s="460">
        <v>2</v>
      </c>
      <c r="AF36" s="164">
        <v>1</v>
      </c>
      <c r="AG36" s="165">
        <v>1</v>
      </c>
      <c r="AH36" s="460">
        <v>3</v>
      </c>
      <c r="AI36" s="164">
        <v>3</v>
      </c>
      <c r="AJ36" s="149">
        <v>0</v>
      </c>
      <c r="AK36" s="103"/>
      <c r="AL36" s="103"/>
    </row>
    <row r="37" spans="1:38" ht="16.5" customHeight="1">
      <c r="A37" s="736" t="s">
        <v>203</v>
      </c>
      <c r="B37" s="737"/>
      <c r="C37" s="737"/>
      <c r="D37" s="459">
        <v>28</v>
      </c>
      <c r="E37" s="147">
        <v>15</v>
      </c>
      <c r="F37" s="147">
        <v>13</v>
      </c>
      <c r="G37" s="459">
        <v>0</v>
      </c>
      <c r="H37" s="164">
        <v>0</v>
      </c>
      <c r="I37" s="165">
        <v>0</v>
      </c>
      <c r="J37" s="460">
        <v>4</v>
      </c>
      <c r="K37" s="164">
        <v>2</v>
      </c>
      <c r="L37" s="165">
        <v>2</v>
      </c>
      <c r="M37" s="460">
        <v>8</v>
      </c>
      <c r="N37" s="164">
        <v>7</v>
      </c>
      <c r="O37" s="165">
        <v>1</v>
      </c>
      <c r="P37" s="460">
        <v>12</v>
      </c>
      <c r="Q37" s="164">
        <v>4</v>
      </c>
      <c r="R37" s="165">
        <v>8</v>
      </c>
      <c r="S37" s="460">
        <v>2</v>
      </c>
      <c r="T37" s="164">
        <v>2</v>
      </c>
      <c r="U37" s="165">
        <v>0</v>
      </c>
      <c r="V37" s="460">
        <v>0</v>
      </c>
      <c r="W37" s="164">
        <v>0</v>
      </c>
      <c r="X37" s="165">
        <v>0</v>
      </c>
      <c r="Y37" s="460">
        <v>0</v>
      </c>
      <c r="Z37" s="164">
        <v>0</v>
      </c>
      <c r="AA37" s="165">
        <v>0</v>
      </c>
      <c r="AB37" s="460">
        <v>0</v>
      </c>
      <c r="AC37" s="164">
        <v>0</v>
      </c>
      <c r="AD37" s="165">
        <v>0</v>
      </c>
      <c r="AE37" s="460">
        <v>1</v>
      </c>
      <c r="AF37" s="164">
        <v>0</v>
      </c>
      <c r="AG37" s="165">
        <v>1</v>
      </c>
      <c r="AH37" s="460">
        <v>1</v>
      </c>
      <c r="AI37" s="164">
        <v>0</v>
      </c>
      <c r="AJ37" s="149">
        <v>1</v>
      </c>
      <c r="AK37" s="103"/>
      <c r="AL37" s="103"/>
    </row>
    <row r="38" spans="1:38" ht="16.5" customHeight="1">
      <c r="A38" s="770" t="s">
        <v>44</v>
      </c>
      <c r="B38" s="771"/>
      <c r="C38" s="771"/>
      <c r="D38" s="459">
        <v>185</v>
      </c>
      <c r="E38" s="147">
        <v>142</v>
      </c>
      <c r="F38" s="147">
        <v>43</v>
      </c>
      <c r="G38" s="459">
        <v>21</v>
      </c>
      <c r="H38" s="164">
        <v>14</v>
      </c>
      <c r="I38" s="286">
        <v>7</v>
      </c>
      <c r="J38" s="472">
        <v>8</v>
      </c>
      <c r="K38" s="164">
        <v>8</v>
      </c>
      <c r="L38" s="165">
        <v>0</v>
      </c>
      <c r="M38" s="147">
        <v>60</v>
      </c>
      <c r="N38" s="164">
        <v>57</v>
      </c>
      <c r="O38" s="286">
        <v>3</v>
      </c>
      <c r="P38" s="473">
        <v>70</v>
      </c>
      <c r="Q38" s="164">
        <v>44</v>
      </c>
      <c r="R38" s="286">
        <v>26</v>
      </c>
      <c r="S38" s="473">
        <v>10</v>
      </c>
      <c r="T38" s="164">
        <v>9</v>
      </c>
      <c r="U38" s="286">
        <v>1</v>
      </c>
      <c r="V38" s="472">
        <v>4</v>
      </c>
      <c r="W38" s="164">
        <v>0</v>
      </c>
      <c r="X38" s="165">
        <v>4</v>
      </c>
      <c r="Y38" s="147">
        <v>0</v>
      </c>
      <c r="Z38" s="164">
        <v>0</v>
      </c>
      <c r="AA38" s="286">
        <v>0</v>
      </c>
      <c r="AB38" s="472">
        <v>0</v>
      </c>
      <c r="AC38" s="164">
        <v>0</v>
      </c>
      <c r="AD38" s="165">
        <v>0</v>
      </c>
      <c r="AE38" s="147">
        <v>4</v>
      </c>
      <c r="AF38" s="164">
        <v>3</v>
      </c>
      <c r="AG38" s="286">
        <v>1</v>
      </c>
      <c r="AH38" s="473">
        <v>8</v>
      </c>
      <c r="AI38" s="164">
        <v>7</v>
      </c>
      <c r="AJ38" s="149">
        <v>1</v>
      </c>
      <c r="AK38" s="103"/>
      <c r="AL38" s="103"/>
    </row>
    <row r="39" spans="1:38" ht="16.5" customHeight="1">
      <c r="A39" s="772" t="s">
        <v>202</v>
      </c>
      <c r="B39" s="773"/>
      <c r="C39" s="257" t="s">
        <v>46</v>
      </c>
      <c r="D39" s="459">
        <v>97</v>
      </c>
      <c r="E39" s="147">
        <v>51</v>
      </c>
      <c r="F39" s="147">
        <v>46</v>
      </c>
      <c r="G39" s="459">
        <v>10</v>
      </c>
      <c r="H39" s="164">
        <v>6</v>
      </c>
      <c r="I39" s="286">
        <v>4</v>
      </c>
      <c r="J39" s="472">
        <v>8</v>
      </c>
      <c r="K39" s="164">
        <v>4</v>
      </c>
      <c r="L39" s="165">
        <v>4</v>
      </c>
      <c r="M39" s="147">
        <v>19</v>
      </c>
      <c r="N39" s="164">
        <v>16</v>
      </c>
      <c r="O39" s="286">
        <v>3</v>
      </c>
      <c r="P39" s="473">
        <v>45</v>
      </c>
      <c r="Q39" s="164">
        <v>16</v>
      </c>
      <c r="R39" s="286">
        <v>29</v>
      </c>
      <c r="S39" s="473">
        <v>3</v>
      </c>
      <c r="T39" s="164">
        <v>3</v>
      </c>
      <c r="U39" s="286">
        <v>0</v>
      </c>
      <c r="V39" s="472">
        <v>3</v>
      </c>
      <c r="W39" s="164">
        <v>0</v>
      </c>
      <c r="X39" s="165">
        <v>3</v>
      </c>
      <c r="Y39" s="147">
        <v>0</v>
      </c>
      <c r="Z39" s="164">
        <v>0</v>
      </c>
      <c r="AA39" s="286">
        <v>0</v>
      </c>
      <c r="AB39" s="472">
        <v>0</v>
      </c>
      <c r="AC39" s="164">
        <v>0</v>
      </c>
      <c r="AD39" s="165">
        <v>0</v>
      </c>
      <c r="AE39" s="147">
        <v>0</v>
      </c>
      <c r="AF39" s="164">
        <v>0</v>
      </c>
      <c r="AG39" s="286">
        <v>0</v>
      </c>
      <c r="AH39" s="473">
        <v>9</v>
      </c>
      <c r="AI39" s="164">
        <v>6</v>
      </c>
      <c r="AJ39" s="149">
        <v>3</v>
      </c>
      <c r="AK39" s="103"/>
      <c r="AL39" s="103"/>
    </row>
    <row r="40" spans="1:38" ht="16.5" customHeight="1">
      <c r="A40" s="758" t="s">
        <v>201</v>
      </c>
      <c r="B40" s="759"/>
      <c r="C40" s="236" t="s">
        <v>49</v>
      </c>
      <c r="D40" s="459">
        <v>305</v>
      </c>
      <c r="E40" s="147">
        <v>106</v>
      </c>
      <c r="F40" s="147">
        <v>199</v>
      </c>
      <c r="G40" s="459">
        <v>41</v>
      </c>
      <c r="H40" s="164">
        <v>16</v>
      </c>
      <c r="I40" s="286">
        <v>25</v>
      </c>
      <c r="J40" s="472">
        <v>22</v>
      </c>
      <c r="K40" s="164">
        <v>10</v>
      </c>
      <c r="L40" s="165">
        <v>12</v>
      </c>
      <c r="M40" s="147">
        <v>35</v>
      </c>
      <c r="N40" s="164">
        <v>25</v>
      </c>
      <c r="O40" s="286">
        <v>10</v>
      </c>
      <c r="P40" s="473">
        <v>130</v>
      </c>
      <c r="Q40" s="164">
        <v>41</v>
      </c>
      <c r="R40" s="286">
        <v>89</v>
      </c>
      <c r="S40" s="473">
        <v>2</v>
      </c>
      <c r="T40" s="164">
        <v>2</v>
      </c>
      <c r="U40" s="286">
        <v>0</v>
      </c>
      <c r="V40" s="472">
        <v>40</v>
      </c>
      <c r="W40" s="164">
        <v>1</v>
      </c>
      <c r="X40" s="165">
        <v>39</v>
      </c>
      <c r="Y40" s="147">
        <v>0</v>
      </c>
      <c r="Z40" s="164">
        <v>0</v>
      </c>
      <c r="AA40" s="286">
        <v>0</v>
      </c>
      <c r="AB40" s="472">
        <v>1</v>
      </c>
      <c r="AC40" s="164">
        <v>1</v>
      </c>
      <c r="AD40" s="165">
        <v>0</v>
      </c>
      <c r="AE40" s="147">
        <v>6</v>
      </c>
      <c r="AF40" s="164">
        <v>2</v>
      </c>
      <c r="AG40" s="286">
        <v>4</v>
      </c>
      <c r="AH40" s="473">
        <v>28</v>
      </c>
      <c r="AI40" s="164">
        <v>8</v>
      </c>
      <c r="AJ40" s="149">
        <v>20</v>
      </c>
      <c r="AK40" s="103"/>
      <c r="AL40" s="103"/>
    </row>
    <row r="41" spans="1:38" ht="16.5" customHeight="1">
      <c r="A41" s="736" t="s">
        <v>50</v>
      </c>
      <c r="B41" s="737"/>
      <c r="C41" s="737"/>
      <c r="D41" s="459">
        <v>82</v>
      </c>
      <c r="E41" s="147">
        <v>9</v>
      </c>
      <c r="F41" s="147">
        <v>73</v>
      </c>
      <c r="G41" s="459">
        <v>12</v>
      </c>
      <c r="H41" s="164">
        <v>2</v>
      </c>
      <c r="I41" s="286">
        <v>10</v>
      </c>
      <c r="J41" s="472">
        <v>2</v>
      </c>
      <c r="K41" s="164">
        <v>0</v>
      </c>
      <c r="L41" s="165">
        <v>2</v>
      </c>
      <c r="M41" s="147">
        <v>5</v>
      </c>
      <c r="N41" s="164">
        <v>3</v>
      </c>
      <c r="O41" s="286">
        <v>2</v>
      </c>
      <c r="P41" s="473">
        <v>49</v>
      </c>
      <c r="Q41" s="164">
        <v>3</v>
      </c>
      <c r="R41" s="286">
        <v>46</v>
      </c>
      <c r="S41" s="473">
        <v>0</v>
      </c>
      <c r="T41" s="164">
        <v>0</v>
      </c>
      <c r="U41" s="286">
        <v>0</v>
      </c>
      <c r="V41" s="472">
        <v>4</v>
      </c>
      <c r="W41" s="164">
        <v>0</v>
      </c>
      <c r="X41" s="165">
        <v>4</v>
      </c>
      <c r="Y41" s="147">
        <v>0</v>
      </c>
      <c r="Z41" s="164">
        <v>0</v>
      </c>
      <c r="AA41" s="286">
        <v>0</v>
      </c>
      <c r="AB41" s="472">
        <v>0</v>
      </c>
      <c r="AC41" s="164">
        <v>0</v>
      </c>
      <c r="AD41" s="165">
        <v>0</v>
      </c>
      <c r="AE41" s="147">
        <v>3</v>
      </c>
      <c r="AF41" s="164">
        <v>0</v>
      </c>
      <c r="AG41" s="286">
        <v>3</v>
      </c>
      <c r="AH41" s="473">
        <v>7</v>
      </c>
      <c r="AI41" s="164">
        <v>1</v>
      </c>
      <c r="AJ41" s="149">
        <v>6</v>
      </c>
      <c r="AK41" s="103"/>
      <c r="AL41" s="103"/>
    </row>
    <row r="42" spans="1:38" ht="16.5" customHeight="1">
      <c r="A42" s="736" t="s">
        <v>200</v>
      </c>
      <c r="B42" s="737"/>
      <c r="C42" s="737"/>
      <c r="D42" s="459">
        <v>41</v>
      </c>
      <c r="E42" s="147">
        <v>16</v>
      </c>
      <c r="F42" s="147">
        <v>25</v>
      </c>
      <c r="G42" s="459">
        <v>4</v>
      </c>
      <c r="H42" s="164">
        <v>2</v>
      </c>
      <c r="I42" s="286">
        <v>2</v>
      </c>
      <c r="J42" s="472">
        <v>1</v>
      </c>
      <c r="K42" s="164">
        <v>1</v>
      </c>
      <c r="L42" s="165">
        <v>0</v>
      </c>
      <c r="M42" s="147">
        <v>10</v>
      </c>
      <c r="N42" s="164">
        <v>7</v>
      </c>
      <c r="O42" s="286">
        <v>3</v>
      </c>
      <c r="P42" s="473">
        <v>16</v>
      </c>
      <c r="Q42" s="164">
        <v>3</v>
      </c>
      <c r="R42" s="286">
        <v>13</v>
      </c>
      <c r="S42" s="473">
        <v>1</v>
      </c>
      <c r="T42" s="164">
        <v>1</v>
      </c>
      <c r="U42" s="286">
        <v>0</v>
      </c>
      <c r="V42" s="472">
        <v>3</v>
      </c>
      <c r="W42" s="164">
        <v>0</v>
      </c>
      <c r="X42" s="165">
        <v>3</v>
      </c>
      <c r="Y42" s="147">
        <v>0</v>
      </c>
      <c r="Z42" s="164">
        <v>0</v>
      </c>
      <c r="AA42" s="286">
        <v>0</v>
      </c>
      <c r="AB42" s="472">
        <v>0</v>
      </c>
      <c r="AC42" s="164">
        <v>0</v>
      </c>
      <c r="AD42" s="165">
        <v>0</v>
      </c>
      <c r="AE42" s="147">
        <v>1</v>
      </c>
      <c r="AF42" s="164">
        <v>0</v>
      </c>
      <c r="AG42" s="286">
        <v>1</v>
      </c>
      <c r="AH42" s="473">
        <v>5</v>
      </c>
      <c r="AI42" s="164">
        <v>2</v>
      </c>
      <c r="AJ42" s="149">
        <v>3</v>
      </c>
      <c r="AK42" s="103"/>
      <c r="AL42" s="103"/>
    </row>
    <row r="43" spans="1:38" ht="16.5" customHeight="1">
      <c r="A43" s="744" t="s">
        <v>51</v>
      </c>
      <c r="B43" s="745"/>
      <c r="C43" s="745"/>
      <c r="D43" s="459">
        <v>63</v>
      </c>
      <c r="E43" s="147">
        <v>50</v>
      </c>
      <c r="F43" s="147">
        <v>13</v>
      </c>
      <c r="G43" s="459">
        <v>5</v>
      </c>
      <c r="H43" s="164">
        <v>2</v>
      </c>
      <c r="I43" s="286">
        <v>3</v>
      </c>
      <c r="J43" s="472">
        <v>3</v>
      </c>
      <c r="K43" s="164">
        <v>2</v>
      </c>
      <c r="L43" s="165">
        <v>1</v>
      </c>
      <c r="M43" s="147">
        <v>48</v>
      </c>
      <c r="N43" s="164">
        <v>43</v>
      </c>
      <c r="O43" s="286">
        <v>5</v>
      </c>
      <c r="P43" s="473">
        <v>3</v>
      </c>
      <c r="Q43" s="164">
        <v>1</v>
      </c>
      <c r="R43" s="286">
        <v>2</v>
      </c>
      <c r="S43" s="473">
        <v>1</v>
      </c>
      <c r="T43" s="164">
        <v>0</v>
      </c>
      <c r="U43" s="286">
        <v>1</v>
      </c>
      <c r="V43" s="472">
        <v>1</v>
      </c>
      <c r="W43" s="164">
        <v>0</v>
      </c>
      <c r="X43" s="165">
        <v>1</v>
      </c>
      <c r="Y43" s="147">
        <v>0</v>
      </c>
      <c r="Z43" s="164">
        <v>0</v>
      </c>
      <c r="AA43" s="286">
        <v>0</v>
      </c>
      <c r="AB43" s="472">
        <v>0</v>
      </c>
      <c r="AC43" s="164">
        <v>0</v>
      </c>
      <c r="AD43" s="165">
        <v>0</v>
      </c>
      <c r="AE43" s="147">
        <v>0</v>
      </c>
      <c r="AF43" s="164">
        <v>0</v>
      </c>
      <c r="AG43" s="286">
        <v>0</v>
      </c>
      <c r="AH43" s="473">
        <v>2</v>
      </c>
      <c r="AI43" s="164">
        <v>2</v>
      </c>
      <c r="AJ43" s="149">
        <v>0</v>
      </c>
      <c r="AK43" s="103"/>
      <c r="AL43" s="103"/>
    </row>
    <row r="44" spans="1:38" ht="16.5" customHeight="1">
      <c r="A44" s="736" t="s">
        <v>52</v>
      </c>
      <c r="B44" s="737"/>
      <c r="C44" s="737"/>
      <c r="D44" s="459">
        <v>302</v>
      </c>
      <c r="E44" s="147">
        <v>107</v>
      </c>
      <c r="F44" s="147">
        <v>195</v>
      </c>
      <c r="G44" s="459">
        <v>44</v>
      </c>
      <c r="H44" s="164">
        <v>9</v>
      </c>
      <c r="I44" s="286">
        <v>35</v>
      </c>
      <c r="J44" s="472">
        <v>33</v>
      </c>
      <c r="K44" s="164">
        <v>15</v>
      </c>
      <c r="L44" s="165">
        <v>18</v>
      </c>
      <c r="M44" s="147">
        <v>11</v>
      </c>
      <c r="N44" s="164">
        <v>4</v>
      </c>
      <c r="O44" s="286">
        <v>7</v>
      </c>
      <c r="P44" s="473">
        <v>92</v>
      </c>
      <c r="Q44" s="164">
        <v>25</v>
      </c>
      <c r="R44" s="286">
        <v>67</v>
      </c>
      <c r="S44" s="473">
        <v>4</v>
      </c>
      <c r="T44" s="164">
        <v>3</v>
      </c>
      <c r="U44" s="286">
        <v>1</v>
      </c>
      <c r="V44" s="472">
        <v>74</v>
      </c>
      <c r="W44" s="164">
        <v>29</v>
      </c>
      <c r="X44" s="165">
        <v>45</v>
      </c>
      <c r="Y44" s="147">
        <v>1</v>
      </c>
      <c r="Z44" s="164">
        <v>0</v>
      </c>
      <c r="AA44" s="286">
        <v>1</v>
      </c>
      <c r="AB44" s="472">
        <v>0</v>
      </c>
      <c r="AC44" s="164">
        <v>0</v>
      </c>
      <c r="AD44" s="165">
        <v>0</v>
      </c>
      <c r="AE44" s="147">
        <v>30</v>
      </c>
      <c r="AF44" s="164">
        <v>13</v>
      </c>
      <c r="AG44" s="286">
        <v>17</v>
      </c>
      <c r="AH44" s="473">
        <v>13</v>
      </c>
      <c r="AI44" s="164">
        <v>9</v>
      </c>
      <c r="AJ44" s="149">
        <v>4</v>
      </c>
      <c r="AK44" s="103"/>
      <c r="AL44" s="103"/>
    </row>
    <row r="45" spans="1:38" ht="16.5" customHeight="1">
      <c r="A45" s="744" t="s">
        <v>199</v>
      </c>
      <c r="B45" s="745"/>
      <c r="C45" s="745"/>
      <c r="D45" s="459">
        <v>130</v>
      </c>
      <c r="E45" s="147">
        <v>25</v>
      </c>
      <c r="F45" s="147">
        <v>105</v>
      </c>
      <c r="G45" s="459">
        <v>17</v>
      </c>
      <c r="H45" s="164">
        <v>4</v>
      </c>
      <c r="I45" s="286">
        <v>13</v>
      </c>
      <c r="J45" s="472">
        <v>9</v>
      </c>
      <c r="K45" s="164">
        <v>4</v>
      </c>
      <c r="L45" s="165">
        <v>5</v>
      </c>
      <c r="M45" s="147">
        <v>2</v>
      </c>
      <c r="N45" s="164">
        <v>2</v>
      </c>
      <c r="O45" s="286">
        <v>0</v>
      </c>
      <c r="P45" s="473">
        <v>30</v>
      </c>
      <c r="Q45" s="164">
        <v>6</v>
      </c>
      <c r="R45" s="286">
        <v>24</v>
      </c>
      <c r="S45" s="473">
        <v>0</v>
      </c>
      <c r="T45" s="164">
        <v>0</v>
      </c>
      <c r="U45" s="286">
        <v>0</v>
      </c>
      <c r="V45" s="472">
        <v>17</v>
      </c>
      <c r="W45" s="164">
        <v>0</v>
      </c>
      <c r="X45" s="165">
        <v>17</v>
      </c>
      <c r="Y45" s="147">
        <v>0</v>
      </c>
      <c r="Z45" s="164">
        <v>0</v>
      </c>
      <c r="AA45" s="286">
        <v>0</v>
      </c>
      <c r="AB45" s="472">
        <v>1</v>
      </c>
      <c r="AC45" s="164">
        <v>0</v>
      </c>
      <c r="AD45" s="165">
        <v>1</v>
      </c>
      <c r="AE45" s="147">
        <v>47</v>
      </c>
      <c r="AF45" s="164">
        <v>7</v>
      </c>
      <c r="AG45" s="286">
        <v>40</v>
      </c>
      <c r="AH45" s="473">
        <v>7</v>
      </c>
      <c r="AI45" s="164">
        <v>2</v>
      </c>
      <c r="AJ45" s="149">
        <v>5</v>
      </c>
      <c r="AK45" s="103"/>
      <c r="AL45" s="103"/>
    </row>
    <row r="46" spans="1:38" ht="16.5" customHeight="1">
      <c r="A46" s="736" t="s">
        <v>198</v>
      </c>
      <c r="B46" s="737"/>
      <c r="C46" s="737"/>
      <c r="D46" s="459">
        <v>23</v>
      </c>
      <c r="E46" s="147">
        <v>13</v>
      </c>
      <c r="F46" s="147">
        <v>10</v>
      </c>
      <c r="G46" s="459">
        <v>19</v>
      </c>
      <c r="H46" s="164">
        <v>13</v>
      </c>
      <c r="I46" s="286">
        <v>6</v>
      </c>
      <c r="J46" s="472">
        <v>1</v>
      </c>
      <c r="K46" s="164">
        <v>0</v>
      </c>
      <c r="L46" s="165">
        <v>1</v>
      </c>
      <c r="M46" s="147">
        <v>0</v>
      </c>
      <c r="N46" s="164">
        <v>0</v>
      </c>
      <c r="O46" s="286">
        <v>0</v>
      </c>
      <c r="P46" s="473">
        <v>2</v>
      </c>
      <c r="Q46" s="164">
        <v>0</v>
      </c>
      <c r="R46" s="286">
        <v>2</v>
      </c>
      <c r="S46" s="473">
        <v>0</v>
      </c>
      <c r="T46" s="164">
        <v>0</v>
      </c>
      <c r="U46" s="286">
        <v>0</v>
      </c>
      <c r="V46" s="472">
        <v>0</v>
      </c>
      <c r="W46" s="164">
        <v>0</v>
      </c>
      <c r="X46" s="165">
        <v>0</v>
      </c>
      <c r="Y46" s="147">
        <v>0</v>
      </c>
      <c r="Z46" s="164">
        <v>0</v>
      </c>
      <c r="AA46" s="286">
        <v>0</v>
      </c>
      <c r="AB46" s="472">
        <v>0</v>
      </c>
      <c r="AC46" s="164">
        <v>0</v>
      </c>
      <c r="AD46" s="165">
        <v>0</v>
      </c>
      <c r="AE46" s="147">
        <v>1</v>
      </c>
      <c r="AF46" s="164">
        <v>0</v>
      </c>
      <c r="AG46" s="286">
        <v>1</v>
      </c>
      <c r="AH46" s="473">
        <v>0</v>
      </c>
      <c r="AI46" s="164">
        <v>0</v>
      </c>
      <c r="AJ46" s="149">
        <v>0</v>
      </c>
      <c r="AK46" s="103"/>
      <c r="AL46" s="103"/>
    </row>
    <row r="47" spans="1:38" ht="16.5" customHeight="1">
      <c r="A47" s="736" t="s">
        <v>197</v>
      </c>
      <c r="B47" s="737"/>
      <c r="C47" s="737"/>
      <c r="D47" s="459">
        <v>282</v>
      </c>
      <c r="E47" s="147">
        <v>73</v>
      </c>
      <c r="F47" s="147">
        <v>209</v>
      </c>
      <c r="G47" s="459">
        <v>18</v>
      </c>
      <c r="H47" s="164">
        <v>6</v>
      </c>
      <c r="I47" s="286">
        <v>12</v>
      </c>
      <c r="J47" s="472">
        <v>21</v>
      </c>
      <c r="K47" s="164">
        <v>3</v>
      </c>
      <c r="L47" s="165">
        <v>18</v>
      </c>
      <c r="M47" s="147">
        <v>8</v>
      </c>
      <c r="N47" s="164">
        <v>5</v>
      </c>
      <c r="O47" s="286">
        <v>3</v>
      </c>
      <c r="P47" s="473">
        <v>46</v>
      </c>
      <c r="Q47" s="164">
        <v>9</v>
      </c>
      <c r="R47" s="286">
        <v>37</v>
      </c>
      <c r="S47" s="473">
        <v>1</v>
      </c>
      <c r="T47" s="164">
        <v>0</v>
      </c>
      <c r="U47" s="286">
        <v>1</v>
      </c>
      <c r="V47" s="472">
        <v>16</v>
      </c>
      <c r="W47" s="164">
        <v>1</v>
      </c>
      <c r="X47" s="165">
        <v>15</v>
      </c>
      <c r="Y47" s="147">
        <v>2</v>
      </c>
      <c r="Z47" s="164">
        <v>2</v>
      </c>
      <c r="AA47" s="286">
        <v>0</v>
      </c>
      <c r="AB47" s="472">
        <v>147</v>
      </c>
      <c r="AC47" s="164">
        <v>45</v>
      </c>
      <c r="AD47" s="165">
        <v>102</v>
      </c>
      <c r="AE47" s="147">
        <v>18</v>
      </c>
      <c r="AF47" s="164">
        <v>1</v>
      </c>
      <c r="AG47" s="286">
        <v>17</v>
      </c>
      <c r="AH47" s="473">
        <v>5</v>
      </c>
      <c r="AI47" s="164">
        <v>1</v>
      </c>
      <c r="AJ47" s="149">
        <v>4</v>
      </c>
      <c r="AK47" s="103"/>
      <c r="AL47" s="103"/>
    </row>
    <row r="48" spans="1:38" ht="16.5" customHeight="1">
      <c r="A48" s="736" t="s">
        <v>196</v>
      </c>
      <c r="B48" s="737"/>
      <c r="C48" s="737"/>
      <c r="D48" s="459">
        <v>104</v>
      </c>
      <c r="E48" s="147">
        <v>43</v>
      </c>
      <c r="F48" s="147">
        <v>61</v>
      </c>
      <c r="G48" s="459">
        <v>9</v>
      </c>
      <c r="H48" s="164">
        <v>5</v>
      </c>
      <c r="I48" s="286">
        <v>4</v>
      </c>
      <c r="J48" s="472">
        <v>18</v>
      </c>
      <c r="K48" s="164">
        <v>13</v>
      </c>
      <c r="L48" s="165">
        <v>5</v>
      </c>
      <c r="M48" s="147">
        <v>10</v>
      </c>
      <c r="N48" s="164">
        <v>7</v>
      </c>
      <c r="O48" s="286">
        <v>3</v>
      </c>
      <c r="P48" s="473">
        <v>41</v>
      </c>
      <c r="Q48" s="164">
        <v>8</v>
      </c>
      <c r="R48" s="286">
        <v>33</v>
      </c>
      <c r="S48" s="473">
        <v>1</v>
      </c>
      <c r="T48" s="164">
        <v>1</v>
      </c>
      <c r="U48" s="286">
        <v>0</v>
      </c>
      <c r="V48" s="472">
        <v>3</v>
      </c>
      <c r="W48" s="164">
        <v>0</v>
      </c>
      <c r="X48" s="165">
        <v>3</v>
      </c>
      <c r="Y48" s="147">
        <v>0</v>
      </c>
      <c r="Z48" s="164">
        <v>0</v>
      </c>
      <c r="AA48" s="286">
        <v>0</v>
      </c>
      <c r="AB48" s="472">
        <v>0</v>
      </c>
      <c r="AC48" s="164">
        <v>0</v>
      </c>
      <c r="AD48" s="165">
        <v>0</v>
      </c>
      <c r="AE48" s="147">
        <v>13</v>
      </c>
      <c r="AF48" s="164">
        <v>4</v>
      </c>
      <c r="AG48" s="286">
        <v>9</v>
      </c>
      <c r="AH48" s="473">
        <v>9</v>
      </c>
      <c r="AI48" s="164">
        <v>5</v>
      </c>
      <c r="AJ48" s="149">
        <v>4</v>
      </c>
      <c r="AK48" s="103"/>
      <c r="AL48" s="103"/>
    </row>
    <row r="49" spans="1:38" ht="16.5" customHeight="1">
      <c r="A49" s="736" t="s">
        <v>195</v>
      </c>
      <c r="B49" s="737"/>
      <c r="C49" s="737"/>
      <c r="D49" s="459">
        <v>154</v>
      </c>
      <c r="E49" s="147">
        <v>86</v>
      </c>
      <c r="F49" s="147">
        <v>68</v>
      </c>
      <c r="G49" s="459">
        <v>16</v>
      </c>
      <c r="H49" s="164">
        <v>6</v>
      </c>
      <c r="I49" s="286">
        <v>10</v>
      </c>
      <c r="J49" s="472">
        <v>6</v>
      </c>
      <c r="K49" s="164">
        <v>5</v>
      </c>
      <c r="L49" s="165">
        <v>1</v>
      </c>
      <c r="M49" s="147">
        <v>55</v>
      </c>
      <c r="N49" s="164">
        <v>50</v>
      </c>
      <c r="O49" s="286">
        <v>5</v>
      </c>
      <c r="P49" s="473">
        <v>41</v>
      </c>
      <c r="Q49" s="164">
        <v>12</v>
      </c>
      <c r="R49" s="286">
        <v>29</v>
      </c>
      <c r="S49" s="473">
        <v>3</v>
      </c>
      <c r="T49" s="164">
        <v>2</v>
      </c>
      <c r="U49" s="286">
        <v>1</v>
      </c>
      <c r="V49" s="472">
        <v>10</v>
      </c>
      <c r="W49" s="164">
        <v>1</v>
      </c>
      <c r="X49" s="165">
        <v>9</v>
      </c>
      <c r="Y49" s="147">
        <v>0</v>
      </c>
      <c r="Z49" s="164">
        <v>0</v>
      </c>
      <c r="AA49" s="286">
        <v>0</v>
      </c>
      <c r="AB49" s="472">
        <v>3</v>
      </c>
      <c r="AC49" s="164">
        <v>3</v>
      </c>
      <c r="AD49" s="165">
        <v>0</v>
      </c>
      <c r="AE49" s="147">
        <v>4</v>
      </c>
      <c r="AF49" s="164">
        <v>1</v>
      </c>
      <c r="AG49" s="286">
        <v>3</v>
      </c>
      <c r="AH49" s="473">
        <v>16</v>
      </c>
      <c r="AI49" s="164">
        <v>6</v>
      </c>
      <c r="AJ49" s="149">
        <v>10</v>
      </c>
      <c r="AK49" s="103"/>
      <c r="AL49" s="103"/>
    </row>
    <row r="50" spans="1:38" ht="16.5" customHeight="1">
      <c r="A50" s="736" t="s">
        <v>194</v>
      </c>
      <c r="B50" s="737"/>
      <c r="C50" s="737"/>
      <c r="D50" s="459">
        <v>326</v>
      </c>
      <c r="E50" s="147">
        <v>257</v>
      </c>
      <c r="F50" s="147">
        <v>69</v>
      </c>
      <c r="G50" s="459">
        <v>136</v>
      </c>
      <c r="H50" s="164">
        <v>104</v>
      </c>
      <c r="I50" s="286">
        <v>32</v>
      </c>
      <c r="J50" s="472">
        <v>18</v>
      </c>
      <c r="K50" s="164">
        <v>16</v>
      </c>
      <c r="L50" s="165">
        <v>2</v>
      </c>
      <c r="M50" s="147">
        <v>81</v>
      </c>
      <c r="N50" s="164">
        <v>77</v>
      </c>
      <c r="O50" s="286">
        <v>4</v>
      </c>
      <c r="P50" s="473">
        <v>39</v>
      </c>
      <c r="Q50" s="164">
        <v>24</v>
      </c>
      <c r="R50" s="286">
        <v>15</v>
      </c>
      <c r="S50" s="473">
        <v>9</v>
      </c>
      <c r="T50" s="164">
        <v>7</v>
      </c>
      <c r="U50" s="286">
        <v>2</v>
      </c>
      <c r="V50" s="472">
        <v>9</v>
      </c>
      <c r="W50" s="164">
        <v>3</v>
      </c>
      <c r="X50" s="165">
        <v>6</v>
      </c>
      <c r="Y50" s="147">
        <v>0</v>
      </c>
      <c r="Z50" s="164">
        <v>0</v>
      </c>
      <c r="AA50" s="286">
        <v>0</v>
      </c>
      <c r="AB50" s="472">
        <v>0</v>
      </c>
      <c r="AC50" s="164">
        <v>0</v>
      </c>
      <c r="AD50" s="165">
        <v>0</v>
      </c>
      <c r="AE50" s="147">
        <v>24</v>
      </c>
      <c r="AF50" s="164">
        <v>17</v>
      </c>
      <c r="AG50" s="286">
        <v>7</v>
      </c>
      <c r="AH50" s="473">
        <v>10</v>
      </c>
      <c r="AI50" s="164">
        <v>9</v>
      </c>
      <c r="AJ50" s="149">
        <v>1</v>
      </c>
      <c r="AK50" s="103"/>
      <c r="AL50" s="103"/>
    </row>
    <row r="51" spans="1:38" ht="16.5" customHeight="1" thickBot="1">
      <c r="A51" s="774" t="s">
        <v>55</v>
      </c>
      <c r="B51" s="775"/>
      <c r="C51" s="775"/>
      <c r="D51" s="459">
        <v>13</v>
      </c>
      <c r="E51" s="147">
        <v>6</v>
      </c>
      <c r="F51" s="147">
        <v>7</v>
      </c>
      <c r="G51" s="459">
        <v>1</v>
      </c>
      <c r="H51" s="166">
        <v>1</v>
      </c>
      <c r="I51" s="287">
        <v>0</v>
      </c>
      <c r="J51" s="474">
        <v>0</v>
      </c>
      <c r="K51" s="288">
        <v>0</v>
      </c>
      <c r="L51" s="289">
        <v>0</v>
      </c>
      <c r="M51" s="147">
        <v>2</v>
      </c>
      <c r="N51" s="166">
        <v>2</v>
      </c>
      <c r="O51" s="287">
        <v>0</v>
      </c>
      <c r="P51" s="475">
        <v>4</v>
      </c>
      <c r="Q51" s="288">
        <v>0</v>
      </c>
      <c r="R51" s="571">
        <v>4</v>
      </c>
      <c r="S51" s="475">
        <v>0</v>
      </c>
      <c r="T51" s="166">
        <v>0</v>
      </c>
      <c r="U51" s="287">
        <v>0</v>
      </c>
      <c r="V51" s="474">
        <v>0</v>
      </c>
      <c r="W51" s="288">
        <v>0</v>
      </c>
      <c r="X51" s="289">
        <v>0</v>
      </c>
      <c r="Y51" s="147">
        <v>0</v>
      </c>
      <c r="Z51" s="166">
        <v>0</v>
      </c>
      <c r="AA51" s="287">
        <v>0</v>
      </c>
      <c r="AB51" s="474">
        <v>0</v>
      </c>
      <c r="AC51" s="288">
        <v>0</v>
      </c>
      <c r="AD51" s="289">
        <v>0</v>
      </c>
      <c r="AE51" s="147">
        <v>2</v>
      </c>
      <c r="AF51" s="166">
        <v>1</v>
      </c>
      <c r="AG51" s="287">
        <v>1</v>
      </c>
      <c r="AH51" s="475">
        <v>4</v>
      </c>
      <c r="AI51" s="166">
        <v>2</v>
      </c>
      <c r="AJ51" s="167">
        <v>2</v>
      </c>
      <c r="AK51" s="103"/>
      <c r="AL51" s="103"/>
    </row>
    <row r="52" spans="1:38" ht="16.5" customHeight="1" thickBot="1">
      <c r="A52" s="766" t="s">
        <v>56</v>
      </c>
      <c r="B52" s="767"/>
      <c r="C52" s="767"/>
      <c r="D52" s="476">
        <v>3875</v>
      </c>
      <c r="E52" s="477">
        <v>2384</v>
      </c>
      <c r="F52" s="478">
        <v>1491</v>
      </c>
      <c r="G52" s="476">
        <v>480</v>
      </c>
      <c r="H52" s="477">
        <v>271</v>
      </c>
      <c r="I52" s="478">
        <v>209</v>
      </c>
      <c r="J52" s="476">
        <v>310</v>
      </c>
      <c r="K52" s="477">
        <v>203</v>
      </c>
      <c r="L52" s="478">
        <v>107</v>
      </c>
      <c r="M52" s="476">
        <v>1357</v>
      </c>
      <c r="N52" s="477">
        <v>1240</v>
      </c>
      <c r="O52" s="478">
        <v>117</v>
      </c>
      <c r="P52" s="476">
        <v>881</v>
      </c>
      <c r="Q52" s="477">
        <v>333</v>
      </c>
      <c r="R52" s="478">
        <v>548</v>
      </c>
      <c r="S52" s="476">
        <v>65</v>
      </c>
      <c r="T52" s="477">
        <v>58</v>
      </c>
      <c r="U52" s="478">
        <v>7</v>
      </c>
      <c r="V52" s="476">
        <v>229</v>
      </c>
      <c r="W52" s="477">
        <v>40</v>
      </c>
      <c r="X52" s="478">
        <v>189</v>
      </c>
      <c r="Y52" s="476">
        <v>4</v>
      </c>
      <c r="Z52" s="477">
        <v>3</v>
      </c>
      <c r="AA52" s="478">
        <v>1</v>
      </c>
      <c r="AB52" s="476">
        <v>157</v>
      </c>
      <c r="AC52" s="477">
        <v>50</v>
      </c>
      <c r="AD52" s="478">
        <v>107</v>
      </c>
      <c r="AE52" s="476">
        <v>180</v>
      </c>
      <c r="AF52" s="477">
        <v>59</v>
      </c>
      <c r="AG52" s="478">
        <v>121</v>
      </c>
      <c r="AH52" s="476">
        <v>212</v>
      </c>
      <c r="AI52" s="477">
        <v>127</v>
      </c>
      <c r="AJ52" s="479">
        <v>85</v>
      </c>
      <c r="AK52" s="103"/>
      <c r="AL52" s="103"/>
    </row>
    <row r="53" spans="1:38" ht="15" customHeight="1">
      <c r="A53" s="102"/>
      <c r="B53" s="102"/>
      <c r="C53" s="102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</row>
    <row r="54" spans="1:38" ht="14.25">
      <c r="A54" s="764"/>
      <c r="B54" s="764"/>
      <c r="C54" s="764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  <c r="AG54" s="103"/>
      <c r="AH54" s="103"/>
      <c r="AI54" s="103"/>
      <c r="AJ54" s="103"/>
    </row>
    <row r="55" spans="1:38" ht="14.25">
      <c r="A55" s="102"/>
      <c r="B55" s="102"/>
      <c r="C55" s="102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  <c r="AG55" s="103"/>
      <c r="AH55" s="103"/>
      <c r="AI55" s="103"/>
      <c r="AJ55" s="103"/>
    </row>
    <row r="56" spans="1:38" ht="14.25">
      <c r="A56" s="102"/>
      <c r="B56" s="102"/>
      <c r="C56" s="102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  <c r="AG56" s="103"/>
      <c r="AH56" s="103"/>
      <c r="AI56" s="103"/>
      <c r="AJ56" s="103"/>
    </row>
    <row r="57" spans="1:38" ht="14.25">
      <c r="A57" s="102"/>
      <c r="B57" s="102"/>
      <c r="C57" s="102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  <c r="AG57" s="103"/>
      <c r="AH57" s="103"/>
      <c r="AI57" s="103"/>
      <c r="AJ57" s="103"/>
    </row>
    <row r="58" spans="1:38" ht="14.25">
      <c r="A58" s="102"/>
      <c r="B58" s="102"/>
      <c r="C58" s="102"/>
      <c r="D58" s="104"/>
      <c r="E58" s="104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  <c r="AG58" s="103"/>
      <c r="AH58" s="103"/>
      <c r="AI58" s="103"/>
      <c r="AJ58" s="103"/>
    </row>
    <row r="59" spans="1:38" ht="14.25">
      <c r="A59" s="102"/>
      <c r="B59" s="102"/>
      <c r="C59" s="102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  <c r="AG59" s="103"/>
      <c r="AH59" s="103"/>
      <c r="AI59" s="103"/>
      <c r="AJ59" s="103"/>
    </row>
    <row r="60" spans="1:38">
      <c r="A60" s="102"/>
      <c r="B60" s="102"/>
      <c r="C60" s="102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</row>
    <row r="61" spans="1:38">
      <c r="A61" s="102"/>
      <c r="B61" s="102"/>
      <c r="C61" s="102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  <c r="Q61" s="101"/>
      <c r="R61" s="101"/>
      <c r="S61" s="101"/>
      <c r="T61" s="101"/>
      <c r="U61" s="101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</row>
    <row r="62" spans="1:38">
      <c r="A62" s="102"/>
      <c r="B62" s="102"/>
      <c r="C62" s="102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1"/>
      <c r="AI62" s="101"/>
      <c r="AJ62" s="101"/>
    </row>
    <row r="63" spans="1:38">
      <c r="A63" s="102"/>
      <c r="B63" s="102"/>
      <c r="C63" s="102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</row>
    <row r="64" spans="1:38">
      <c r="A64" s="102"/>
      <c r="B64" s="102"/>
      <c r="C64" s="102"/>
      <c r="D64" s="101"/>
      <c r="E64" s="101"/>
      <c r="F64" s="101"/>
      <c r="G64" s="101"/>
      <c r="H64" s="101"/>
      <c r="I64" s="101"/>
      <c r="J64" s="101"/>
      <c r="K64" s="101"/>
      <c r="L64" s="101"/>
      <c r="M64" s="101"/>
      <c r="N64" s="101"/>
      <c r="O64" s="101"/>
      <c r="P64" s="101"/>
      <c r="Q64" s="101"/>
      <c r="R64" s="101"/>
      <c r="S64" s="101"/>
      <c r="T64" s="101"/>
      <c r="U64" s="101"/>
      <c r="V64" s="101"/>
      <c r="W64" s="101"/>
      <c r="X64" s="101"/>
      <c r="Y64" s="101"/>
      <c r="Z64" s="101"/>
      <c r="AA64" s="101"/>
      <c r="AB64" s="101"/>
      <c r="AC64" s="101"/>
      <c r="AD64" s="101"/>
      <c r="AE64" s="101"/>
      <c r="AF64" s="101"/>
      <c r="AG64" s="101"/>
      <c r="AH64" s="101"/>
      <c r="AI64" s="101"/>
      <c r="AJ64" s="101"/>
    </row>
    <row r="65" spans="1:36">
      <c r="A65" s="102"/>
      <c r="B65" s="102"/>
      <c r="C65" s="102"/>
      <c r="D65" s="101"/>
      <c r="E65" s="101"/>
      <c r="F65" s="101"/>
      <c r="G65" s="101"/>
      <c r="H65" s="101"/>
      <c r="I65" s="101"/>
      <c r="J65" s="101"/>
      <c r="K65" s="101"/>
      <c r="L65" s="101"/>
      <c r="M65" s="101"/>
      <c r="N65" s="101"/>
      <c r="O65" s="101"/>
      <c r="P65" s="101"/>
      <c r="Q65" s="101"/>
      <c r="R65" s="101"/>
      <c r="S65" s="101"/>
      <c r="T65" s="101"/>
      <c r="U65" s="101"/>
      <c r="V65" s="101"/>
      <c r="W65" s="101"/>
      <c r="X65" s="101"/>
      <c r="Y65" s="101"/>
      <c r="Z65" s="101"/>
      <c r="AA65" s="101"/>
      <c r="AB65" s="101"/>
      <c r="AC65" s="101"/>
      <c r="AD65" s="101"/>
      <c r="AE65" s="101"/>
      <c r="AF65" s="101"/>
      <c r="AG65" s="101"/>
      <c r="AH65" s="101"/>
      <c r="AI65" s="101"/>
      <c r="AJ65" s="101"/>
    </row>
    <row r="66" spans="1:36">
      <c r="A66" s="102"/>
      <c r="B66" s="102"/>
      <c r="C66" s="102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  <c r="U66" s="101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</row>
    <row r="67" spans="1:36">
      <c r="A67" s="102"/>
      <c r="B67" s="102"/>
      <c r="C67" s="102"/>
      <c r="D67" s="101"/>
      <c r="E67" s="101"/>
      <c r="F67" s="101"/>
      <c r="G67" s="101"/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</row>
    <row r="68" spans="1:36">
      <c r="A68" s="102"/>
      <c r="B68" s="102"/>
      <c r="C68" s="102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101"/>
      <c r="AI68" s="101"/>
      <c r="AJ68" s="101"/>
    </row>
    <row r="69" spans="1:36">
      <c r="A69" s="102"/>
      <c r="B69" s="102"/>
      <c r="C69" s="102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1"/>
      <c r="AI69" s="101"/>
      <c r="AJ69" s="101"/>
    </row>
    <row r="70" spans="1:36">
      <c r="A70" s="102"/>
      <c r="B70" s="102"/>
      <c r="C70" s="102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  <c r="AC70" s="101"/>
      <c r="AD70" s="101"/>
      <c r="AE70" s="101"/>
      <c r="AF70" s="101"/>
      <c r="AG70" s="101"/>
      <c r="AH70" s="101"/>
      <c r="AI70" s="101"/>
      <c r="AJ70" s="101"/>
    </row>
    <row r="71" spans="1:36">
      <c r="A71" s="102"/>
      <c r="B71" s="102"/>
      <c r="C71" s="102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  <c r="AC71" s="101"/>
      <c r="AD71" s="101"/>
      <c r="AE71" s="101"/>
      <c r="AF71" s="101"/>
      <c r="AG71" s="101"/>
      <c r="AH71" s="101"/>
      <c r="AI71" s="101"/>
      <c r="AJ71" s="101"/>
    </row>
    <row r="72" spans="1:36">
      <c r="A72" s="102"/>
      <c r="B72" s="102"/>
      <c r="C72" s="102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</row>
    <row r="73" spans="1:36">
      <c r="A73" s="102"/>
      <c r="B73" s="102"/>
      <c r="C73" s="102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01"/>
      <c r="AJ73" s="101"/>
    </row>
    <row r="74" spans="1:36">
      <c r="A74" s="102"/>
      <c r="B74" s="102"/>
      <c r="C74" s="102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</row>
    <row r="75" spans="1:36">
      <c r="A75" s="102"/>
      <c r="B75" s="102"/>
      <c r="C75" s="102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</row>
    <row r="76" spans="1:36">
      <c r="A76" s="102"/>
      <c r="B76" s="102"/>
      <c r="C76" s="102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</row>
    <row r="77" spans="1:36">
      <c r="A77" s="102"/>
      <c r="B77" s="102"/>
      <c r="C77" s="102"/>
      <c r="D77" s="101"/>
      <c r="E77" s="101"/>
      <c r="F77" s="101"/>
      <c r="G77" s="101"/>
      <c r="H77" s="101"/>
      <c r="I77" s="101"/>
      <c r="J77" s="101"/>
      <c r="K77" s="101"/>
      <c r="L77" s="101"/>
      <c r="M77" s="101"/>
      <c r="N77" s="101"/>
      <c r="O77" s="101"/>
      <c r="P77" s="101"/>
      <c r="Q77" s="101"/>
      <c r="R77" s="101"/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</row>
    <row r="78" spans="1:36">
      <c r="A78" s="102"/>
      <c r="B78" s="102"/>
      <c r="C78" s="102"/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01"/>
      <c r="W78" s="101"/>
      <c r="X78" s="101"/>
      <c r="Y78" s="101"/>
      <c r="Z78" s="101"/>
      <c r="AA78" s="101"/>
      <c r="AB78" s="101"/>
      <c r="AC78" s="101"/>
      <c r="AD78" s="101"/>
      <c r="AE78" s="101"/>
      <c r="AF78" s="101"/>
      <c r="AG78" s="101"/>
      <c r="AH78" s="101"/>
      <c r="AI78" s="101"/>
      <c r="AJ78" s="101"/>
    </row>
    <row r="79" spans="1:36">
      <c r="A79" s="102"/>
      <c r="B79" s="102"/>
      <c r="C79" s="102"/>
      <c r="D79" s="101"/>
      <c r="E79" s="101"/>
      <c r="F79" s="101"/>
      <c r="G79" s="101"/>
      <c r="H79" s="101"/>
      <c r="I79" s="101"/>
      <c r="J79" s="101"/>
      <c r="K79" s="101"/>
      <c r="L79" s="101"/>
      <c r="M79" s="101"/>
      <c r="N79" s="101"/>
      <c r="O79" s="101"/>
      <c r="P79" s="101"/>
      <c r="Q79" s="101"/>
      <c r="R79" s="101"/>
      <c r="S79" s="101"/>
      <c r="T79" s="101"/>
      <c r="U79" s="101"/>
      <c r="V79" s="101"/>
      <c r="W79" s="101"/>
      <c r="X79" s="101"/>
      <c r="Y79" s="101"/>
      <c r="Z79" s="101"/>
      <c r="AA79" s="101"/>
      <c r="AB79" s="101"/>
      <c r="AC79" s="101"/>
      <c r="AD79" s="101"/>
      <c r="AE79" s="101"/>
      <c r="AF79" s="101"/>
      <c r="AG79" s="101"/>
      <c r="AH79" s="101"/>
      <c r="AI79" s="101"/>
      <c r="AJ79" s="101"/>
    </row>
    <row r="80" spans="1:36">
      <c r="A80" s="102"/>
      <c r="B80" s="102"/>
      <c r="C80" s="102"/>
      <c r="D80" s="101"/>
      <c r="E80" s="101"/>
      <c r="F80" s="101"/>
      <c r="G80" s="101"/>
      <c r="H80" s="101"/>
      <c r="I80" s="101"/>
      <c r="J80" s="101"/>
      <c r="K80" s="101"/>
      <c r="L80" s="101"/>
      <c r="M80" s="101"/>
      <c r="N80" s="101"/>
      <c r="O80" s="101"/>
      <c r="P80" s="101"/>
      <c r="Q80" s="101"/>
      <c r="R80" s="101"/>
      <c r="S80" s="101"/>
      <c r="T80" s="101"/>
      <c r="U80" s="101"/>
      <c r="V80" s="101"/>
      <c r="W80" s="101"/>
      <c r="X80" s="101"/>
      <c r="Y80" s="101"/>
      <c r="Z80" s="101"/>
      <c r="AA80" s="101"/>
      <c r="AB80" s="101"/>
      <c r="AC80" s="101"/>
      <c r="AD80" s="101"/>
      <c r="AE80" s="101"/>
      <c r="AF80" s="101"/>
      <c r="AG80" s="101"/>
      <c r="AH80" s="101"/>
      <c r="AI80" s="101"/>
      <c r="AJ80" s="101"/>
    </row>
    <row r="81" spans="1:36">
      <c r="A81" s="102"/>
      <c r="B81" s="102"/>
      <c r="C81" s="102"/>
      <c r="D81" s="101"/>
      <c r="E81" s="101"/>
      <c r="F81" s="101"/>
      <c r="G81" s="101"/>
      <c r="H81" s="101"/>
      <c r="I81" s="101"/>
      <c r="J81" s="101"/>
      <c r="K81" s="101"/>
      <c r="L81" s="101"/>
      <c r="M81" s="101"/>
      <c r="N81" s="101"/>
      <c r="O81" s="101"/>
      <c r="P81" s="101"/>
      <c r="Q81" s="101"/>
      <c r="R81" s="101"/>
      <c r="S81" s="101"/>
      <c r="T81" s="101"/>
      <c r="U81" s="101"/>
      <c r="V81" s="101"/>
      <c r="W81" s="101"/>
      <c r="X81" s="101"/>
      <c r="Y81" s="101"/>
      <c r="Z81" s="101"/>
      <c r="AA81" s="101"/>
      <c r="AB81" s="101"/>
      <c r="AC81" s="101"/>
      <c r="AD81" s="101"/>
      <c r="AE81" s="101"/>
      <c r="AF81" s="101"/>
      <c r="AG81" s="101"/>
      <c r="AH81" s="101"/>
      <c r="AI81" s="101"/>
      <c r="AJ81" s="101"/>
    </row>
    <row r="82" spans="1:36">
      <c r="A82" s="102"/>
      <c r="B82" s="102"/>
      <c r="C82" s="102"/>
      <c r="D82" s="101"/>
      <c r="E82" s="101"/>
      <c r="F82" s="101"/>
      <c r="G82" s="101"/>
      <c r="H82" s="101"/>
      <c r="I82" s="101"/>
      <c r="J82" s="101"/>
      <c r="K82" s="101"/>
      <c r="L82" s="101"/>
      <c r="M82" s="101"/>
      <c r="N82" s="101"/>
      <c r="O82" s="101"/>
      <c r="P82" s="101"/>
      <c r="Q82" s="101"/>
      <c r="R82" s="101"/>
      <c r="S82" s="101"/>
      <c r="T82" s="101"/>
      <c r="U82" s="101"/>
      <c r="V82" s="101"/>
      <c r="W82" s="101"/>
      <c r="X82" s="101"/>
      <c r="Y82" s="101"/>
      <c r="Z82" s="101"/>
      <c r="AA82" s="101"/>
      <c r="AB82" s="101"/>
      <c r="AC82" s="101"/>
      <c r="AD82" s="101"/>
      <c r="AE82" s="101"/>
      <c r="AF82" s="101"/>
      <c r="AG82" s="101"/>
      <c r="AH82" s="101"/>
      <c r="AI82" s="101"/>
      <c r="AJ82" s="101"/>
    </row>
    <row r="83" spans="1:36">
      <c r="A83" s="102"/>
      <c r="B83" s="102"/>
      <c r="C83" s="102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1"/>
      <c r="AI83" s="101"/>
      <c r="AJ83" s="101"/>
    </row>
    <row r="84" spans="1:36">
      <c r="A84" s="102"/>
      <c r="B84" s="102"/>
      <c r="C84" s="102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  <c r="AC84" s="101"/>
      <c r="AD84" s="101"/>
      <c r="AE84" s="101"/>
      <c r="AF84" s="101"/>
      <c r="AG84" s="101"/>
      <c r="AH84" s="101"/>
      <c r="AI84" s="101"/>
      <c r="AJ84" s="101"/>
    </row>
    <row r="85" spans="1:36">
      <c r="A85" s="102"/>
      <c r="B85" s="102"/>
      <c r="C85" s="102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  <c r="AC85" s="101"/>
      <c r="AD85" s="101"/>
      <c r="AE85" s="101"/>
      <c r="AF85" s="101"/>
      <c r="AG85" s="101"/>
      <c r="AH85" s="101"/>
      <c r="AI85" s="101"/>
      <c r="AJ85" s="101"/>
    </row>
    <row r="86" spans="1:36">
      <c r="A86" s="102"/>
      <c r="B86" s="102"/>
      <c r="C86" s="102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  <c r="AC86" s="101"/>
      <c r="AD86" s="101"/>
      <c r="AE86" s="101"/>
      <c r="AF86" s="101"/>
      <c r="AG86" s="101"/>
      <c r="AH86" s="101"/>
      <c r="AI86" s="101"/>
      <c r="AJ86" s="101"/>
    </row>
    <row r="87" spans="1:36">
      <c r="A87" s="102"/>
      <c r="B87" s="102"/>
      <c r="C87" s="102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  <c r="AC87" s="101"/>
      <c r="AD87" s="101"/>
      <c r="AE87" s="101"/>
      <c r="AF87" s="101"/>
      <c r="AG87" s="101"/>
      <c r="AH87" s="101"/>
      <c r="AI87" s="101"/>
      <c r="AJ87" s="101"/>
    </row>
    <row r="88" spans="1:36">
      <c r="A88" s="102"/>
      <c r="B88" s="102"/>
      <c r="C88" s="102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  <c r="AC88" s="101"/>
      <c r="AD88" s="101"/>
      <c r="AE88" s="101"/>
      <c r="AF88" s="101"/>
      <c r="AG88" s="101"/>
      <c r="AH88" s="101"/>
      <c r="AI88" s="101"/>
      <c r="AJ88" s="101"/>
    </row>
    <row r="89" spans="1:36">
      <c r="A89" s="102"/>
      <c r="B89" s="102"/>
      <c r="C89" s="102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  <c r="AC89" s="101"/>
      <c r="AD89" s="101"/>
      <c r="AE89" s="101"/>
      <c r="AF89" s="101"/>
      <c r="AG89" s="101"/>
      <c r="AH89" s="101"/>
      <c r="AI89" s="101"/>
      <c r="AJ89" s="101"/>
    </row>
    <row r="90" spans="1:36">
      <c r="A90" s="102"/>
      <c r="B90" s="102"/>
      <c r="C90" s="102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1"/>
      <c r="AI90" s="101"/>
      <c r="AJ90" s="101"/>
    </row>
    <row r="91" spans="1:36">
      <c r="A91" s="102"/>
      <c r="B91" s="102"/>
      <c r="C91" s="102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  <c r="AC91" s="101"/>
      <c r="AD91" s="101"/>
      <c r="AE91" s="101"/>
      <c r="AF91" s="101"/>
      <c r="AG91" s="101"/>
      <c r="AH91" s="101"/>
      <c r="AI91" s="101"/>
      <c r="AJ91" s="101"/>
    </row>
    <row r="92" spans="1:36">
      <c r="A92" s="102"/>
      <c r="B92" s="102"/>
      <c r="C92" s="102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  <c r="AC92" s="101"/>
      <c r="AD92" s="101"/>
      <c r="AE92" s="101"/>
      <c r="AF92" s="101"/>
      <c r="AG92" s="101"/>
      <c r="AH92" s="101"/>
      <c r="AI92" s="101"/>
      <c r="AJ92" s="101"/>
    </row>
    <row r="93" spans="1:36">
      <c r="A93" s="102"/>
      <c r="B93" s="102"/>
      <c r="C93" s="102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  <c r="AC93" s="101"/>
      <c r="AD93" s="101"/>
      <c r="AE93" s="101"/>
      <c r="AF93" s="101"/>
      <c r="AG93" s="101"/>
      <c r="AH93" s="101"/>
      <c r="AI93" s="101"/>
      <c r="AJ93" s="101"/>
    </row>
    <row r="94" spans="1:36">
      <c r="A94" s="102"/>
      <c r="B94" s="102"/>
      <c r="C94" s="102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  <c r="AC94" s="101"/>
      <c r="AD94" s="101"/>
      <c r="AE94" s="101"/>
      <c r="AF94" s="101"/>
      <c r="AG94" s="101"/>
      <c r="AH94" s="101"/>
      <c r="AI94" s="101"/>
      <c r="AJ94" s="101"/>
    </row>
    <row r="95" spans="1:36">
      <c r="A95" s="102"/>
      <c r="B95" s="102"/>
      <c r="C95" s="102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  <c r="AC95" s="101"/>
      <c r="AD95" s="101"/>
      <c r="AE95" s="101"/>
      <c r="AF95" s="101"/>
      <c r="AG95" s="101"/>
      <c r="AH95" s="101"/>
      <c r="AI95" s="101"/>
      <c r="AJ95" s="101"/>
    </row>
    <row r="96" spans="1:36">
      <c r="A96" s="102"/>
      <c r="B96" s="102"/>
      <c r="C96" s="102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  <c r="AC96" s="101"/>
      <c r="AD96" s="101"/>
      <c r="AE96" s="101"/>
      <c r="AF96" s="101"/>
      <c r="AG96" s="101"/>
      <c r="AH96" s="101"/>
      <c r="AI96" s="101"/>
      <c r="AJ96" s="101"/>
    </row>
    <row r="97" spans="1:36">
      <c r="A97" s="102"/>
      <c r="B97" s="102"/>
      <c r="C97" s="102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  <c r="AC97" s="101"/>
      <c r="AD97" s="101"/>
      <c r="AE97" s="101"/>
      <c r="AF97" s="101"/>
      <c r="AG97" s="101"/>
      <c r="AH97" s="101"/>
      <c r="AI97" s="101"/>
      <c r="AJ97" s="101"/>
    </row>
    <row r="98" spans="1:36">
      <c r="A98" s="102"/>
      <c r="B98" s="102"/>
      <c r="C98" s="102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  <c r="AC98" s="101"/>
      <c r="AD98" s="101"/>
      <c r="AE98" s="101"/>
      <c r="AF98" s="101"/>
      <c r="AG98" s="101"/>
      <c r="AH98" s="101"/>
      <c r="AI98" s="101"/>
      <c r="AJ98" s="101"/>
    </row>
    <row r="99" spans="1:36">
      <c r="A99" s="102"/>
      <c r="B99" s="102"/>
      <c r="C99" s="102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  <c r="AC99" s="101"/>
      <c r="AD99" s="101"/>
      <c r="AE99" s="101"/>
      <c r="AF99" s="101"/>
      <c r="AG99" s="101"/>
      <c r="AH99" s="101"/>
      <c r="AI99" s="101"/>
      <c r="AJ99" s="101"/>
    </row>
    <row r="100" spans="1:36">
      <c r="A100" s="102"/>
      <c r="B100" s="102"/>
      <c r="C100" s="102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  <c r="AC100" s="101"/>
      <c r="AD100" s="101"/>
      <c r="AE100" s="101"/>
      <c r="AF100" s="101"/>
      <c r="AG100" s="101"/>
      <c r="AH100" s="101"/>
      <c r="AI100" s="101"/>
      <c r="AJ100" s="101"/>
    </row>
    <row r="101" spans="1:36">
      <c r="A101" s="102"/>
      <c r="B101" s="102"/>
      <c r="C101" s="102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  <c r="AC101" s="101"/>
      <c r="AD101" s="101"/>
      <c r="AE101" s="101"/>
      <c r="AF101" s="101"/>
      <c r="AG101" s="101"/>
      <c r="AH101" s="101"/>
      <c r="AI101" s="101"/>
      <c r="AJ101" s="101"/>
    </row>
    <row r="102" spans="1:36">
      <c r="A102" s="102"/>
      <c r="B102" s="102"/>
      <c r="C102" s="102"/>
      <c r="D102" s="101"/>
      <c r="E102" s="101"/>
      <c r="F102" s="101"/>
      <c r="G102" s="101"/>
      <c r="H102" s="101"/>
      <c r="I102" s="101"/>
      <c r="J102" s="101"/>
      <c r="K102" s="101"/>
      <c r="L102" s="101"/>
      <c r="M102" s="101"/>
      <c r="N102" s="101"/>
      <c r="O102" s="101"/>
      <c r="P102" s="101"/>
      <c r="Q102" s="101"/>
      <c r="R102" s="101"/>
      <c r="S102" s="101"/>
      <c r="T102" s="101"/>
      <c r="U102" s="101"/>
      <c r="V102" s="101"/>
      <c r="W102" s="101"/>
      <c r="X102" s="101"/>
      <c r="Y102" s="101"/>
      <c r="Z102" s="101"/>
      <c r="AA102" s="101"/>
      <c r="AB102" s="101"/>
      <c r="AC102" s="101"/>
      <c r="AD102" s="101"/>
      <c r="AE102" s="101"/>
      <c r="AF102" s="101"/>
      <c r="AG102" s="101"/>
      <c r="AH102" s="101"/>
      <c r="AI102" s="101"/>
      <c r="AJ102" s="101"/>
    </row>
    <row r="103" spans="1:36">
      <c r="A103" s="102"/>
      <c r="B103" s="102"/>
      <c r="C103" s="102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  <c r="N103" s="101"/>
      <c r="O103" s="101"/>
      <c r="P103" s="101"/>
      <c r="Q103" s="101"/>
      <c r="R103" s="101"/>
      <c r="S103" s="101"/>
      <c r="T103" s="101"/>
      <c r="U103" s="101"/>
      <c r="V103" s="101"/>
      <c r="W103" s="101"/>
      <c r="X103" s="101"/>
      <c r="Y103" s="101"/>
      <c r="Z103" s="101"/>
      <c r="AA103" s="101"/>
      <c r="AB103" s="101"/>
      <c r="AC103" s="101"/>
      <c r="AD103" s="101"/>
      <c r="AE103" s="101"/>
      <c r="AF103" s="101"/>
      <c r="AG103" s="101"/>
      <c r="AH103" s="101"/>
      <c r="AI103" s="101"/>
      <c r="AJ103" s="101"/>
    </row>
    <row r="104" spans="1:36">
      <c r="A104" s="102"/>
      <c r="B104" s="102"/>
      <c r="C104" s="102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  <c r="N104" s="101"/>
      <c r="O104" s="101"/>
      <c r="P104" s="101"/>
      <c r="Q104" s="101"/>
      <c r="R104" s="101"/>
      <c r="S104" s="101"/>
      <c r="T104" s="101"/>
      <c r="U104" s="101"/>
      <c r="V104" s="101"/>
      <c r="W104" s="101"/>
      <c r="X104" s="101"/>
      <c r="Y104" s="101"/>
      <c r="Z104" s="101"/>
      <c r="AA104" s="101"/>
      <c r="AB104" s="101"/>
      <c r="AC104" s="101"/>
      <c r="AD104" s="101"/>
      <c r="AE104" s="101"/>
      <c r="AF104" s="101"/>
      <c r="AG104" s="101"/>
      <c r="AH104" s="101"/>
      <c r="AI104" s="101"/>
      <c r="AJ104" s="101"/>
    </row>
    <row r="105" spans="1:36">
      <c r="A105" s="102"/>
      <c r="B105" s="102"/>
      <c r="C105" s="102"/>
      <c r="D105" s="101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101"/>
      <c r="P105" s="101"/>
      <c r="Q105" s="101"/>
      <c r="R105" s="101"/>
      <c r="S105" s="101"/>
      <c r="T105" s="101"/>
      <c r="U105" s="101"/>
      <c r="V105" s="101"/>
      <c r="W105" s="101"/>
      <c r="X105" s="101"/>
      <c r="Y105" s="101"/>
      <c r="Z105" s="101"/>
      <c r="AA105" s="101"/>
      <c r="AB105" s="101"/>
      <c r="AC105" s="101"/>
      <c r="AD105" s="101"/>
      <c r="AE105" s="101"/>
      <c r="AF105" s="101"/>
      <c r="AG105" s="101"/>
      <c r="AH105" s="101"/>
      <c r="AI105" s="101"/>
      <c r="AJ105" s="101"/>
    </row>
    <row r="106" spans="1:36">
      <c r="A106" s="102"/>
      <c r="B106" s="102"/>
      <c r="C106" s="102"/>
      <c r="D106" s="101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  <c r="AB106" s="101"/>
      <c r="AC106" s="101"/>
      <c r="AD106" s="101"/>
      <c r="AE106" s="101"/>
      <c r="AF106" s="101"/>
      <c r="AG106" s="101"/>
      <c r="AH106" s="101"/>
      <c r="AI106" s="101"/>
      <c r="AJ106" s="101"/>
    </row>
    <row r="107" spans="1:36">
      <c r="A107" s="102"/>
      <c r="B107" s="102"/>
      <c r="C107" s="102"/>
      <c r="D107" s="101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  <c r="AB107" s="101"/>
      <c r="AC107" s="101"/>
      <c r="AD107" s="101"/>
      <c r="AE107" s="101"/>
      <c r="AF107" s="101"/>
      <c r="AG107" s="101"/>
      <c r="AH107" s="101"/>
      <c r="AI107" s="101"/>
      <c r="AJ107" s="101"/>
    </row>
    <row r="108" spans="1:36">
      <c r="A108" s="102"/>
      <c r="B108" s="102"/>
      <c r="C108" s="102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  <c r="AC108" s="101"/>
      <c r="AD108" s="101"/>
      <c r="AE108" s="101"/>
      <c r="AF108" s="101"/>
      <c r="AG108" s="101"/>
      <c r="AH108" s="101"/>
      <c r="AI108" s="101"/>
      <c r="AJ108" s="101"/>
    </row>
    <row r="109" spans="1:36">
      <c r="A109" s="102"/>
      <c r="B109" s="102"/>
      <c r="C109" s="102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</row>
    <row r="110" spans="1:36">
      <c r="A110" s="102"/>
      <c r="B110" s="102"/>
      <c r="C110" s="102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  <c r="U110" s="101"/>
      <c r="V110" s="101"/>
      <c r="W110" s="101"/>
      <c r="X110" s="101"/>
      <c r="Y110" s="101"/>
      <c r="Z110" s="101"/>
      <c r="AA110" s="101"/>
      <c r="AB110" s="101"/>
      <c r="AC110" s="101"/>
      <c r="AD110" s="101"/>
      <c r="AE110" s="101"/>
      <c r="AF110" s="101"/>
      <c r="AG110" s="101"/>
      <c r="AH110" s="101"/>
      <c r="AI110" s="101"/>
      <c r="AJ110" s="101"/>
    </row>
    <row r="111" spans="1:36">
      <c r="A111" s="102"/>
      <c r="B111" s="102"/>
      <c r="C111" s="102"/>
      <c r="D111" s="101"/>
      <c r="E111" s="101"/>
      <c r="F111" s="101"/>
      <c r="G111" s="101"/>
      <c r="H111" s="101"/>
      <c r="I111" s="101"/>
      <c r="J111" s="101"/>
      <c r="K111" s="101"/>
      <c r="L111" s="101"/>
      <c r="M111" s="101"/>
      <c r="N111" s="101"/>
      <c r="O111" s="101"/>
      <c r="P111" s="101"/>
      <c r="Q111" s="101"/>
      <c r="R111" s="101"/>
      <c r="S111" s="101"/>
      <c r="T111" s="101"/>
      <c r="U111" s="101"/>
      <c r="V111" s="101"/>
      <c r="W111" s="101"/>
      <c r="X111" s="101"/>
      <c r="Y111" s="101"/>
      <c r="Z111" s="101"/>
      <c r="AA111" s="101"/>
      <c r="AB111" s="101"/>
      <c r="AC111" s="101"/>
      <c r="AD111" s="101"/>
      <c r="AE111" s="101"/>
      <c r="AF111" s="101"/>
      <c r="AG111" s="101"/>
      <c r="AH111" s="101"/>
      <c r="AI111" s="101"/>
      <c r="AJ111" s="101"/>
    </row>
    <row r="112" spans="1:36">
      <c r="A112" s="102"/>
      <c r="B112" s="102"/>
      <c r="C112" s="102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</row>
    <row r="113" spans="1:36">
      <c r="A113" s="102"/>
      <c r="B113" s="102"/>
      <c r="C113" s="102"/>
      <c r="D113" s="101"/>
      <c r="E113" s="101"/>
      <c r="F113" s="101"/>
      <c r="G113" s="101"/>
      <c r="H113" s="101"/>
      <c r="I113" s="101"/>
      <c r="J113" s="101"/>
      <c r="K113" s="101"/>
      <c r="L113" s="101"/>
      <c r="M113" s="101"/>
      <c r="N113" s="101"/>
      <c r="O113" s="101"/>
      <c r="P113" s="101"/>
      <c r="Q113" s="101"/>
      <c r="R113" s="101"/>
      <c r="S113" s="101"/>
      <c r="T113" s="101"/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101"/>
      <c r="AI113" s="101"/>
      <c r="AJ113" s="101"/>
    </row>
    <row r="114" spans="1:36">
      <c r="A114" s="102"/>
      <c r="B114" s="102"/>
      <c r="C114" s="102"/>
      <c r="D114" s="101"/>
      <c r="E114" s="101"/>
      <c r="F114" s="101"/>
      <c r="G114" s="101"/>
      <c r="H114" s="101"/>
      <c r="I114" s="101"/>
      <c r="J114" s="101"/>
      <c r="K114" s="101"/>
      <c r="L114" s="101"/>
      <c r="M114" s="101"/>
      <c r="N114" s="101"/>
      <c r="O114" s="101"/>
      <c r="P114" s="101"/>
      <c r="Q114" s="101"/>
      <c r="R114" s="101"/>
      <c r="S114" s="101"/>
      <c r="T114" s="101"/>
      <c r="U114" s="101"/>
      <c r="V114" s="101"/>
      <c r="W114" s="101"/>
      <c r="X114" s="101"/>
      <c r="Y114" s="101"/>
      <c r="Z114" s="101"/>
      <c r="AA114" s="101"/>
      <c r="AB114" s="101"/>
      <c r="AC114" s="101"/>
      <c r="AD114" s="101"/>
      <c r="AE114" s="101"/>
      <c r="AF114" s="101"/>
      <c r="AG114" s="101"/>
      <c r="AH114" s="101"/>
      <c r="AI114" s="101"/>
      <c r="AJ114" s="101"/>
    </row>
    <row r="115" spans="1:36">
      <c r="A115" s="102"/>
      <c r="B115" s="102"/>
      <c r="C115" s="102"/>
      <c r="D115" s="101"/>
      <c r="E115" s="101"/>
      <c r="F115" s="101"/>
      <c r="G115" s="101"/>
      <c r="H115" s="101"/>
      <c r="I115" s="101"/>
      <c r="J115" s="101"/>
      <c r="K115" s="101"/>
      <c r="L115" s="101"/>
      <c r="M115" s="101"/>
      <c r="N115" s="101"/>
      <c r="O115" s="101"/>
      <c r="P115" s="101"/>
      <c r="Q115" s="101"/>
      <c r="R115" s="101"/>
      <c r="S115" s="101"/>
      <c r="T115" s="101"/>
      <c r="U115" s="101"/>
      <c r="V115" s="101"/>
      <c r="W115" s="101"/>
      <c r="X115" s="101"/>
      <c r="Y115" s="101"/>
      <c r="Z115" s="101"/>
      <c r="AA115" s="101"/>
      <c r="AB115" s="101"/>
      <c r="AC115" s="101"/>
      <c r="AD115" s="101"/>
      <c r="AE115" s="101"/>
      <c r="AF115" s="101"/>
      <c r="AG115" s="101"/>
      <c r="AH115" s="101"/>
      <c r="AI115" s="101"/>
      <c r="AJ115" s="101"/>
    </row>
    <row r="116" spans="1:36">
      <c r="A116" s="102"/>
      <c r="B116" s="102"/>
      <c r="C116" s="102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  <c r="N116" s="101"/>
      <c r="O116" s="101"/>
      <c r="P116" s="101"/>
      <c r="Q116" s="101"/>
      <c r="R116" s="101"/>
      <c r="S116" s="101"/>
      <c r="T116" s="101"/>
      <c r="U116" s="101"/>
      <c r="V116" s="101"/>
      <c r="W116" s="101"/>
      <c r="X116" s="101"/>
      <c r="Y116" s="101"/>
      <c r="Z116" s="101"/>
      <c r="AA116" s="101"/>
      <c r="AB116" s="101"/>
      <c r="AC116" s="101"/>
      <c r="AD116" s="101"/>
      <c r="AE116" s="101"/>
      <c r="AF116" s="101"/>
      <c r="AG116" s="101"/>
      <c r="AH116" s="101"/>
      <c r="AI116" s="101"/>
      <c r="AJ116" s="101"/>
    </row>
    <row r="117" spans="1:36">
      <c r="A117" s="102"/>
      <c r="B117" s="102"/>
      <c r="C117" s="102"/>
      <c r="D117" s="101"/>
      <c r="E117" s="101"/>
      <c r="F117" s="101"/>
      <c r="G117" s="101"/>
      <c r="H117" s="101"/>
      <c r="I117" s="101"/>
      <c r="J117" s="101"/>
      <c r="K117" s="101"/>
      <c r="L117" s="101"/>
      <c r="M117" s="101"/>
      <c r="N117" s="101"/>
      <c r="O117" s="101"/>
      <c r="P117" s="101"/>
      <c r="Q117" s="101"/>
      <c r="R117" s="101"/>
      <c r="S117" s="101"/>
      <c r="T117" s="101"/>
      <c r="U117" s="101"/>
      <c r="V117" s="101"/>
      <c r="W117" s="101"/>
      <c r="X117" s="101"/>
      <c r="Y117" s="101"/>
      <c r="Z117" s="101"/>
      <c r="AA117" s="101"/>
      <c r="AB117" s="101"/>
      <c r="AC117" s="101"/>
      <c r="AD117" s="101"/>
      <c r="AE117" s="101"/>
      <c r="AF117" s="101"/>
      <c r="AG117" s="101"/>
      <c r="AH117" s="101"/>
      <c r="AI117" s="101"/>
      <c r="AJ117" s="101"/>
    </row>
    <row r="118" spans="1:36">
      <c r="A118" s="102"/>
      <c r="B118" s="102"/>
      <c r="C118" s="102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1"/>
      <c r="O118" s="101"/>
      <c r="P118" s="101"/>
      <c r="Q118" s="101"/>
      <c r="R118" s="101"/>
      <c r="S118" s="101"/>
      <c r="T118" s="101"/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101"/>
      <c r="AI118" s="101"/>
      <c r="AJ118" s="101"/>
    </row>
    <row r="119" spans="1:36">
      <c r="A119" s="102"/>
      <c r="B119" s="102"/>
      <c r="C119" s="102"/>
      <c r="D119" s="101"/>
      <c r="E119" s="101"/>
      <c r="F119" s="101"/>
      <c r="G119" s="101"/>
      <c r="H119" s="101"/>
      <c r="I119" s="101"/>
      <c r="J119" s="101"/>
      <c r="K119" s="101"/>
      <c r="L119" s="101"/>
      <c r="M119" s="101"/>
      <c r="N119" s="101"/>
      <c r="O119" s="101"/>
      <c r="P119" s="101"/>
      <c r="Q119" s="101"/>
      <c r="R119" s="101"/>
      <c r="S119" s="101"/>
      <c r="T119" s="101"/>
      <c r="U119" s="101"/>
      <c r="V119" s="101"/>
      <c r="W119" s="101"/>
      <c r="X119" s="101"/>
      <c r="Y119" s="101"/>
      <c r="Z119" s="101"/>
      <c r="AA119" s="101"/>
      <c r="AB119" s="101"/>
      <c r="AC119" s="101"/>
      <c r="AD119" s="101"/>
      <c r="AE119" s="101"/>
      <c r="AF119" s="101"/>
      <c r="AG119" s="101"/>
      <c r="AH119" s="101"/>
      <c r="AI119" s="101"/>
      <c r="AJ119" s="101"/>
    </row>
    <row r="120" spans="1:36">
      <c r="A120" s="102"/>
      <c r="B120" s="102"/>
      <c r="C120" s="102"/>
      <c r="D120" s="101"/>
      <c r="E120" s="101"/>
      <c r="F120" s="101"/>
      <c r="G120" s="101"/>
      <c r="H120" s="101"/>
      <c r="I120" s="101"/>
      <c r="J120" s="101"/>
      <c r="K120" s="101"/>
      <c r="L120" s="101"/>
      <c r="M120" s="101"/>
      <c r="N120" s="101"/>
      <c r="O120" s="101"/>
      <c r="P120" s="101"/>
      <c r="Q120" s="101"/>
      <c r="R120" s="101"/>
      <c r="S120" s="101"/>
      <c r="T120" s="101"/>
      <c r="U120" s="101"/>
      <c r="V120" s="101"/>
      <c r="W120" s="101"/>
      <c r="X120" s="101"/>
      <c r="Y120" s="101"/>
      <c r="Z120" s="101"/>
      <c r="AA120" s="101"/>
      <c r="AB120" s="101"/>
      <c r="AC120" s="101"/>
      <c r="AD120" s="101"/>
      <c r="AE120" s="101"/>
      <c r="AF120" s="101"/>
      <c r="AG120" s="101"/>
      <c r="AH120" s="101"/>
      <c r="AI120" s="101"/>
      <c r="AJ120" s="101"/>
    </row>
    <row r="121" spans="1:36">
      <c r="A121" s="102"/>
      <c r="B121" s="102"/>
      <c r="C121" s="102"/>
      <c r="D121" s="101"/>
      <c r="E121" s="101"/>
      <c r="F121" s="101"/>
      <c r="G121" s="101"/>
      <c r="H121" s="101"/>
      <c r="I121" s="101"/>
      <c r="J121" s="101"/>
      <c r="K121" s="101"/>
      <c r="L121" s="101"/>
      <c r="M121" s="101"/>
      <c r="N121" s="101"/>
      <c r="O121" s="101"/>
      <c r="P121" s="101"/>
      <c r="Q121" s="101"/>
      <c r="R121" s="101"/>
      <c r="S121" s="101"/>
      <c r="T121" s="101"/>
      <c r="U121" s="101"/>
      <c r="V121" s="101"/>
      <c r="W121" s="101"/>
      <c r="X121" s="101"/>
      <c r="Y121" s="101"/>
      <c r="Z121" s="101"/>
      <c r="AA121" s="101"/>
      <c r="AB121" s="101"/>
      <c r="AC121" s="101"/>
      <c r="AD121" s="101"/>
      <c r="AE121" s="101"/>
      <c r="AF121" s="101"/>
      <c r="AG121" s="101"/>
      <c r="AH121" s="101"/>
      <c r="AI121" s="101"/>
      <c r="AJ121" s="101"/>
    </row>
    <row r="122" spans="1:36">
      <c r="A122" s="102"/>
      <c r="B122" s="102"/>
      <c r="C122" s="102"/>
      <c r="D122" s="101"/>
      <c r="E122" s="101"/>
      <c r="F122" s="101"/>
      <c r="G122" s="101"/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101"/>
      <c r="T122" s="101"/>
      <c r="U122" s="101"/>
      <c r="V122" s="101"/>
      <c r="W122" s="101"/>
      <c r="X122" s="101"/>
      <c r="Y122" s="101"/>
      <c r="Z122" s="101"/>
      <c r="AA122" s="101"/>
      <c r="AB122" s="101"/>
      <c r="AC122" s="101"/>
      <c r="AD122" s="101"/>
      <c r="AE122" s="101"/>
      <c r="AF122" s="101"/>
      <c r="AG122" s="101"/>
      <c r="AH122" s="101"/>
      <c r="AI122" s="101"/>
      <c r="AJ122" s="101"/>
    </row>
    <row r="123" spans="1:36">
      <c r="A123" s="102"/>
      <c r="B123" s="102"/>
      <c r="C123" s="102"/>
      <c r="D123" s="101"/>
      <c r="E123" s="101"/>
      <c r="F123" s="101"/>
      <c r="G123" s="101"/>
      <c r="H123" s="101"/>
      <c r="I123" s="101"/>
      <c r="J123" s="101"/>
      <c r="K123" s="101"/>
      <c r="L123" s="101"/>
      <c r="M123" s="101"/>
      <c r="N123" s="101"/>
      <c r="O123" s="101"/>
      <c r="P123" s="101"/>
      <c r="Q123" s="101"/>
      <c r="R123" s="101"/>
      <c r="S123" s="101"/>
      <c r="T123" s="101"/>
      <c r="U123" s="101"/>
      <c r="V123" s="101"/>
      <c r="W123" s="101"/>
      <c r="X123" s="101"/>
      <c r="Y123" s="101"/>
      <c r="Z123" s="101"/>
      <c r="AA123" s="101"/>
      <c r="AB123" s="101"/>
      <c r="AC123" s="101"/>
      <c r="AD123" s="101"/>
      <c r="AE123" s="101"/>
      <c r="AF123" s="101"/>
      <c r="AG123" s="101"/>
      <c r="AH123" s="101"/>
      <c r="AI123" s="101"/>
      <c r="AJ123" s="101"/>
    </row>
    <row r="124" spans="1:36">
      <c r="A124" s="102"/>
      <c r="B124" s="102"/>
      <c r="C124" s="102"/>
      <c r="D124" s="101"/>
      <c r="E124" s="101"/>
      <c r="F124" s="101"/>
      <c r="G124" s="101"/>
      <c r="H124" s="101"/>
      <c r="I124" s="101"/>
      <c r="J124" s="101"/>
      <c r="K124" s="101"/>
      <c r="L124" s="101"/>
      <c r="M124" s="101"/>
      <c r="N124" s="101"/>
      <c r="O124" s="101"/>
      <c r="P124" s="101"/>
      <c r="Q124" s="101"/>
      <c r="R124" s="101"/>
      <c r="S124" s="101"/>
      <c r="T124" s="101"/>
      <c r="U124" s="101"/>
      <c r="V124" s="101"/>
      <c r="W124" s="101"/>
      <c r="X124" s="101"/>
      <c r="Y124" s="101"/>
      <c r="Z124" s="101"/>
      <c r="AA124" s="101"/>
      <c r="AB124" s="101"/>
      <c r="AC124" s="101"/>
      <c r="AD124" s="101"/>
      <c r="AE124" s="101"/>
      <c r="AF124" s="101"/>
      <c r="AG124" s="101"/>
      <c r="AH124" s="101"/>
      <c r="AI124" s="101"/>
      <c r="AJ124" s="101"/>
    </row>
    <row r="125" spans="1:36">
      <c r="A125" s="102"/>
      <c r="B125" s="102"/>
      <c r="C125" s="102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  <c r="Q125" s="101"/>
      <c r="R125" s="101"/>
      <c r="S125" s="101"/>
      <c r="T125" s="101"/>
      <c r="U125" s="101"/>
      <c r="V125" s="101"/>
      <c r="W125" s="101"/>
      <c r="X125" s="101"/>
      <c r="Y125" s="101"/>
      <c r="Z125" s="101"/>
      <c r="AA125" s="101"/>
      <c r="AB125" s="101"/>
      <c r="AC125" s="101"/>
      <c r="AD125" s="101"/>
      <c r="AE125" s="101"/>
      <c r="AF125" s="101"/>
      <c r="AG125" s="101"/>
      <c r="AH125" s="101"/>
      <c r="AI125" s="101"/>
      <c r="AJ125" s="101"/>
    </row>
  </sheetData>
  <mergeCells count="59">
    <mergeCell ref="A54:C54"/>
    <mergeCell ref="AH5:AJ5"/>
    <mergeCell ref="A52:C52"/>
    <mergeCell ref="A46:C46"/>
    <mergeCell ref="A47:C47"/>
    <mergeCell ref="A48:C48"/>
    <mergeCell ref="A49:C49"/>
    <mergeCell ref="A44:C44"/>
    <mergeCell ref="A45:C45"/>
    <mergeCell ref="A50:C50"/>
    <mergeCell ref="A36:C36"/>
    <mergeCell ref="A37:C37"/>
    <mergeCell ref="A38:C38"/>
    <mergeCell ref="A39:B39"/>
    <mergeCell ref="AE5:AG5"/>
    <mergeCell ref="A51:C51"/>
    <mergeCell ref="A40:B40"/>
    <mergeCell ref="A41:C41"/>
    <mergeCell ref="A42:C42"/>
    <mergeCell ref="A43:C43"/>
    <mergeCell ref="B32:C32"/>
    <mergeCell ref="B33:C33"/>
    <mergeCell ref="B34:C34"/>
    <mergeCell ref="B35:C35"/>
    <mergeCell ref="B28:C28"/>
    <mergeCell ref="B29:C29"/>
    <mergeCell ref="B30:C30"/>
    <mergeCell ref="B31:C31"/>
    <mergeCell ref="B24:C24"/>
    <mergeCell ref="B25:C25"/>
    <mergeCell ref="B26:C26"/>
    <mergeCell ref="B27:C27"/>
    <mergeCell ref="B20:C20"/>
    <mergeCell ref="B21:C21"/>
    <mergeCell ref="B22:C22"/>
    <mergeCell ref="B23:C23"/>
    <mergeCell ref="B16:C16"/>
    <mergeCell ref="B17:C17"/>
    <mergeCell ref="B18:C18"/>
    <mergeCell ref="B19:C19"/>
    <mergeCell ref="B12:C12"/>
    <mergeCell ref="B13:C13"/>
    <mergeCell ref="B14:C14"/>
    <mergeCell ref="B15:C15"/>
    <mergeCell ref="B11:C11"/>
    <mergeCell ref="A10:C10"/>
    <mergeCell ref="AB5:AD5"/>
    <mergeCell ref="D5:F5"/>
    <mergeCell ref="G5:I5"/>
    <mergeCell ref="J5:L5"/>
    <mergeCell ref="M5:O5"/>
    <mergeCell ref="A9:C9"/>
    <mergeCell ref="D3:Y3"/>
    <mergeCell ref="A7:C7"/>
    <mergeCell ref="A8:C8"/>
    <mergeCell ref="V5:X5"/>
    <mergeCell ref="Y5:AA5"/>
    <mergeCell ref="P5:R5"/>
    <mergeCell ref="S5:U5"/>
  </mergeCells>
  <phoneticPr fontId="2"/>
  <pageMargins left="0.19685039370078741" right="0.19685039370078741" top="0.51181102362204722" bottom="0.19685039370078741" header="0.51181102362204722" footer="0.43307086614173229"/>
  <pageSetup paperSize="9" scale="65" firstPageNumber="137" pageOrder="overThenDown" orientation="landscape" useFirstPageNumber="1" r:id="rId1"/>
  <headerFooter alignWithMargins="0"/>
  <ignoredErrors>
    <ignoredError sqref="C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57"/>
  <sheetViews>
    <sheetView view="pageBreakPreview" zoomScale="75" zoomScaleNormal="100" zoomScaleSheetLayoutView="75" workbookViewId="0">
      <selection activeCell="C2" sqref="C2"/>
    </sheetView>
  </sheetViews>
  <sheetFormatPr defaultColWidth="10.625" defaultRowHeight="13.5"/>
  <cols>
    <col min="1" max="2" width="5.625" customWidth="1"/>
    <col min="3" max="3" width="19.625" customWidth="1"/>
    <col min="4" max="6" width="7.75" customWidth="1"/>
    <col min="7" max="7" width="4.625" customWidth="1"/>
    <col min="8" max="18" width="4.875" customWidth="1"/>
    <col min="19" max="20" width="5.875" customWidth="1"/>
    <col min="21" max="28" width="4.875" customWidth="1"/>
    <col min="29" max="29" width="5.875" customWidth="1"/>
    <col min="30" max="30" width="1.625" hidden="1" customWidth="1"/>
    <col min="31" max="31" width="4" customWidth="1"/>
    <col min="32" max="33" width="5.625" customWidth="1"/>
    <col min="34" max="34" width="19.625" customWidth="1"/>
    <col min="35" max="55" width="5.625" customWidth="1"/>
    <col min="56" max="56" width="5.625" style="1" customWidth="1"/>
    <col min="57" max="58" width="5.625" customWidth="1"/>
    <col min="59" max="59" width="1.625" customWidth="1"/>
    <col min="254" max="254" width="5.75" customWidth="1"/>
    <col min="255" max="256" width="5.625" customWidth="1"/>
    <col min="257" max="257" width="19.625" customWidth="1"/>
    <col min="258" max="260" width="7.75" customWidth="1"/>
    <col min="261" max="261" width="4.625" customWidth="1"/>
    <col min="262" max="272" width="4.875" customWidth="1"/>
    <col min="273" max="274" width="5.875" customWidth="1"/>
    <col min="275" max="282" width="4.875" customWidth="1"/>
    <col min="283" max="283" width="5.875" customWidth="1"/>
    <col min="284" max="284" width="6.375" customWidth="1"/>
    <col min="285" max="285" width="0" hidden="1" customWidth="1"/>
    <col min="286" max="287" width="5.625" customWidth="1"/>
    <col min="288" max="288" width="19.625" customWidth="1"/>
    <col min="289" max="312" width="5.625" customWidth="1"/>
    <col min="313" max="313" width="1.625" customWidth="1"/>
    <col min="314" max="314" width="7.625" customWidth="1"/>
    <col min="510" max="510" width="5.75" customWidth="1"/>
    <col min="511" max="512" width="5.625" customWidth="1"/>
    <col min="513" max="513" width="19.625" customWidth="1"/>
    <col min="514" max="516" width="7.75" customWidth="1"/>
    <col min="517" max="517" width="4.625" customWidth="1"/>
    <col min="518" max="528" width="4.875" customWidth="1"/>
    <col min="529" max="530" width="5.875" customWidth="1"/>
    <col min="531" max="538" width="4.875" customWidth="1"/>
    <col min="539" max="539" width="5.875" customWidth="1"/>
    <col min="540" max="540" width="6.375" customWidth="1"/>
    <col min="541" max="541" width="0" hidden="1" customWidth="1"/>
    <col min="542" max="543" width="5.625" customWidth="1"/>
    <col min="544" max="544" width="19.625" customWidth="1"/>
    <col min="545" max="568" width="5.625" customWidth="1"/>
    <col min="569" max="569" width="1.625" customWidth="1"/>
    <col min="570" max="570" width="7.625" customWidth="1"/>
    <col min="766" max="766" width="5.75" customWidth="1"/>
    <col min="767" max="768" width="5.625" customWidth="1"/>
    <col min="769" max="769" width="19.625" customWidth="1"/>
    <col min="770" max="772" width="7.75" customWidth="1"/>
    <col min="773" max="773" width="4.625" customWidth="1"/>
    <col min="774" max="784" width="4.875" customWidth="1"/>
    <col min="785" max="786" width="5.875" customWidth="1"/>
    <col min="787" max="794" width="4.875" customWidth="1"/>
    <col min="795" max="795" width="5.875" customWidth="1"/>
    <col min="796" max="796" width="6.375" customWidth="1"/>
    <col min="797" max="797" width="0" hidden="1" customWidth="1"/>
    <col min="798" max="799" width="5.625" customWidth="1"/>
    <col min="800" max="800" width="19.625" customWidth="1"/>
    <col min="801" max="824" width="5.625" customWidth="1"/>
    <col min="825" max="825" width="1.625" customWidth="1"/>
    <col min="826" max="826" width="7.625" customWidth="1"/>
    <col min="1022" max="1022" width="5.75" customWidth="1"/>
    <col min="1023" max="1024" width="5.625" customWidth="1"/>
    <col min="1025" max="1025" width="19.625" customWidth="1"/>
    <col min="1026" max="1028" width="7.75" customWidth="1"/>
    <col min="1029" max="1029" width="4.625" customWidth="1"/>
    <col min="1030" max="1040" width="4.875" customWidth="1"/>
    <col min="1041" max="1042" width="5.875" customWidth="1"/>
    <col min="1043" max="1050" width="4.875" customWidth="1"/>
    <col min="1051" max="1051" width="5.875" customWidth="1"/>
    <col min="1052" max="1052" width="6.375" customWidth="1"/>
    <col min="1053" max="1053" width="0" hidden="1" customWidth="1"/>
    <col min="1054" max="1055" width="5.625" customWidth="1"/>
    <col min="1056" max="1056" width="19.625" customWidth="1"/>
    <col min="1057" max="1080" width="5.625" customWidth="1"/>
    <col min="1081" max="1081" width="1.625" customWidth="1"/>
    <col min="1082" max="1082" width="7.625" customWidth="1"/>
    <col min="1278" max="1278" width="5.75" customWidth="1"/>
    <col min="1279" max="1280" width="5.625" customWidth="1"/>
    <col min="1281" max="1281" width="19.625" customWidth="1"/>
    <col min="1282" max="1284" width="7.75" customWidth="1"/>
    <col min="1285" max="1285" width="4.625" customWidth="1"/>
    <col min="1286" max="1296" width="4.875" customWidth="1"/>
    <col min="1297" max="1298" width="5.875" customWidth="1"/>
    <col min="1299" max="1306" width="4.875" customWidth="1"/>
    <col min="1307" max="1307" width="5.875" customWidth="1"/>
    <col min="1308" max="1308" width="6.375" customWidth="1"/>
    <col min="1309" max="1309" width="0" hidden="1" customWidth="1"/>
    <col min="1310" max="1311" width="5.625" customWidth="1"/>
    <col min="1312" max="1312" width="19.625" customWidth="1"/>
    <col min="1313" max="1336" width="5.625" customWidth="1"/>
    <col min="1337" max="1337" width="1.625" customWidth="1"/>
    <col min="1338" max="1338" width="7.625" customWidth="1"/>
    <col min="1534" max="1534" width="5.75" customWidth="1"/>
    <col min="1535" max="1536" width="5.625" customWidth="1"/>
    <col min="1537" max="1537" width="19.625" customWidth="1"/>
    <col min="1538" max="1540" width="7.75" customWidth="1"/>
    <col min="1541" max="1541" width="4.625" customWidth="1"/>
    <col min="1542" max="1552" width="4.875" customWidth="1"/>
    <col min="1553" max="1554" width="5.875" customWidth="1"/>
    <col min="1555" max="1562" width="4.875" customWidth="1"/>
    <col min="1563" max="1563" width="5.875" customWidth="1"/>
    <col min="1564" max="1564" width="6.375" customWidth="1"/>
    <col min="1565" max="1565" width="0" hidden="1" customWidth="1"/>
    <col min="1566" max="1567" width="5.625" customWidth="1"/>
    <col min="1568" max="1568" width="19.625" customWidth="1"/>
    <col min="1569" max="1592" width="5.625" customWidth="1"/>
    <col min="1593" max="1593" width="1.625" customWidth="1"/>
    <col min="1594" max="1594" width="7.625" customWidth="1"/>
    <col min="1790" max="1790" width="5.75" customWidth="1"/>
    <col min="1791" max="1792" width="5.625" customWidth="1"/>
    <col min="1793" max="1793" width="19.625" customWidth="1"/>
    <col min="1794" max="1796" width="7.75" customWidth="1"/>
    <col min="1797" max="1797" width="4.625" customWidth="1"/>
    <col min="1798" max="1808" width="4.875" customWidth="1"/>
    <col min="1809" max="1810" width="5.875" customWidth="1"/>
    <col min="1811" max="1818" width="4.875" customWidth="1"/>
    <col min="1819" max="1819" width="5.875" customWidth="1"/>
    <col min="1820" max="1820" width="6.375" customWidth="1"/>
    <col min="1821" max="1821" width="0" hidden="1" customWidth="1"/>
    <col min="1822" max="1823" width="5.625" customWidth="1"/>
    <col min="1824" max="1824" width="19.625" customWidth="1"/>
    <col min="1825" max="1848" width="5.625" customWidth="1"/>
    <col min="1849" max="1849" width="1.625" customWidth="1"/>
    <col min="1850" max="1850" width="7.625" customWidth="1"/>
    <col min="2046" max="2046" width="5.75" customWidth="1"/>
    <col min="2047" max="2048" width="5.625" customWidth="1"/>
    <col min="2049" max="2049" width="19.625" customWidth="1"/>
    <col min="2050" max="2052" width="7.75" customWidth="1"/>
    <col min="2053" max="2053" width="4.625" customWidth="1"/>
    <col min="2054" max="2064" width="4.875" customWidth="1"/>
    <col min="2065" max="2066" width="5.875" customWidth="1"/>
    <col min="2067" max="2074" width="4.875" customWidth="1"/>
    <col min="2075" max="2075" width="5.875" customWidth="1"/>
    <col min="2076" max="2076" width="6.375" customWidth="1"/>
    <col min="2077" max="2077" width="0" hidden="1" customWidth="1"/>
    <col min="2078" max="2079" width="5.625" customWidth="1"/>
    <col min="2080" max="2080" width="19.625" customWidth="1"/>
    <col min="2081" max="2104" width="5.625" customWidth="1"/>
    <col min="2105" max="2105" width="1.625" customWidth="1"/>
    <col min="2106" max="2106" width="7.625" customWidth="1"/>
    <col min="2302" max="2302" width="5.75" customWidth="1"/>
    <col min="2303" max="2304" width="5.625" customWidth="1"/>
    <col min="2305" max="2305" width="19.625" customWidth="1"/>
    <col min="2306" max="2308" width="7.75" customWidth="1"/>
    <col min="2309" max="2309" width="4.625" customWidth="1"/>
    <col min="2310" max="2320" width="4.875" customWidth="1"/>
    <col min="2321" max="2322" width="5.875" customWidth="1"/>
    <col min="2323" max="2330" width="4.875" customWidth="1"/>
    <col min="2331" max="2331" width="5.875" customWidth="1"/>
    <col min="2332" max="2332" width="6.375" customWidth="1"/>
    <col min="2333" max="2333" width="0" hidden="1" customWidth="1"/>
    <col min="2334" max="2335" width="5.625" customWidth="1"/>
    <col min="2336" max="2336" width="19.625" customWidth="1"/>
    <col min="2337" max="2360" width="5.625" customWidth="1"/>
    <col min="2361" max="2361" width="1.625" customWidth="1"/>
    <col min="2362" max="2362" width="7.625" customWidth="1"/>
    <col min="2558" max="2558" width="5.75" customWidth="1"/>
    <col min="2559" max="2560" width="5.625" customWidth="1"/>
    <col min="2561" max="2561" width="19.625" customWidth="1"/>
    <col min="2562" max="2564" width="7.75" customWidth="1"/>
    <col min="2565" max="2565" width="4.625" customWidth="1"/>
    <col min="2566" max="2576" width="4.875" customWidth="1"/>
    <col min="2577" max="2578" width="5.875" customWidth="1"/>
    <col min="2579" max="2586" width="4.875" customWidth="1"/>
    <col min="2587" max="2587" width="5.875" customWidth="1"/>
    <col min="2588" max="2588" width="6.375" customWidth="1"/>
    <col min="2589" max="2589" width="0" hidden="1" customWidth="1"/>
    <col min="2590" max="2591" width="5.625" customWidth="1"/>
    <col min="2592" max="2592" width="19.625" customWidth="1"/>
    <col min="2593" max="2616" width="5.625" customWidth="1"/>
    <col min="2617" max="2617" width="1.625" customWidth="1"/>
    <col min="2618" max="2618" width="7.625" customWidth="1"/>
    <col min="2814" max="2814" width="5.75" customWidth="1"/>
    <col min="2815" max="2816" width="5.625" customWidth="1"/>
    <col min="2817" max="2817" width="19.625" customWidth="1"/>
    <col min="2818" max="2820" width="7.75" customWidth="1"/>
    <col min="2821" max="2821" width="4.625" customWidth="1"/>
    <col min="2822" max="2832" width="4.875" customWidth="1"/>
    <col min="2833" max="2834" width="5.875" customWidth="1"/>
    <col min="2835" max="2842" width="4.875" customWidth="1"/>
    <col min="2843" max="2843" width="5.875" customWidth="1"/>
    <col min="2844" max="2844" width="6.375" customWidth="1"/>
    <col min="2845" max="2845" width="0" hidden="1" customWidth="1"/>
    <col min="2846" max="2847" width="5.625" customWidth="1"/>
    <col min="2848" max="2848" width="19.625" customWidth="1"/>
    <col min="2849" max="2872" width="5.625" customWidth="1"/>
    <col min="2873" max="2873" width="1.625" customWidth="1"/>
    <col min="2874" max="2874" width="7.625" customWidth="1"/>
    <col min="3070" max="3070" width="5.75" customWidth="1"/>
    <col min="3071" max="3072" width="5.625" customWidth="1"/>
    <col min="3073" max="3073" width="19.625" customWidth="1"/>
    <col min="3074" max="3076" width="7.75" customWidth="1"/>
    <col min="3077" max="3077" width="4.625" customWidth="1"/>
    <col min="3078" max="3088" width="4.875" customWidth="1"/>
    <col min="3089" max="3090" width="5.875" customWidth="1"/>
    <col min="3091" max="3098" width="4.875" customWidth="1"/>
    <col min="3099" max="3099" width="5.875" customWidth="1"/>
    <col min="3100" max="3100" width="6.375" customWidth="1"/>
    <col min="3101" max="3101" width="0" hidden="1" customWidth="1"/>
    <col min="3102" max="3103" width="5.625" customWidth="1"/>
    <col min="3104" max="3104" width="19.625" customWidth="1"/>
    <col min="3105" max="3128" width="5.625" customWidth="1"/>
    <col min="3129" max="3129" width="1.625" customWidth="1"/>
    <col min="3130" max="3130" width="7.625" customWidth="1"/>
    <col min="3326" max="3326" width="5.75" customWidth="1"/>
    <col min="3327" max="3328" width="5.625" customWidth="1"/>
    <col min="3329" max="3329" width="19.625" customWidth="1"/>
    <col min="3330" max="3332" width="7.75" customWidth="1"/>
    <col min="3333" max="3333" width="4.625" customWidth="1"/>
    <col min="3334" max="3344" width="4.875" customWidth="1"/>
    <col min="3345" max="3346" width="5.875" customWidth="1"/>
    <col min="3347" max="3354" width="4.875" customWidth="1"/>
    <col min="3355" max="3355" width="5.875" customWidth="1"/>
    <col min="3356" max="3356" width="6.375" customWidth="1"/>
    <col min="3357" max="3357" width="0" hidden="1" customWidth="1"/>
    <col min="3358" max="3359" width="5.625" customWidth="1"/>
    <col min="3360" max="3360" width="19.625" customWidth="1"/>
    <col min="3361" max="3384" width="5.625" customWidth="1"/>
    <col min="3385" max="3385" width="1.625" customWidth="1"/>
    <col min="3386" max="3386" width="7.625" customWidth="1"/>
    <col min="3582" max="3582" width="5.75" customWidth="1"/>
    <col min="3583" max="3584" width="5.625" customWidth="1"/>
    <col min="3585" max="3585" width="19.625" customWidth="1"/>
    <col min="3586" max="3588" width="7.75" customWidth="1"/>
    <col min="3589" max="3589" width="4.625" customWidth="1"/>
    <col min="3590" max="3600" width="4.875" customWidth="1"/>
    <col min="3601" max="3602" width="5.875" customWidth="1"/>
    <col min="3603" max="3610" width="4.875" customWidth="1"/>
    <col min="3611" max="3611" width="5.875" customWidth="1"/>
    <col min="3612" max="3612" width="6.375" customWidth="1"/>
    <col min="3613" max="3613" width="0" hidden="1" customWidth="1"/>
    <col min="3614" max="3615" width="5.625" customWidth="1"/>
    <col min="3616" max="3616" width="19.625" customWidth="1"/>
    <col min="3617" max="3640" width="5.625" customWidth="1"/>
    <col min="3641" max="3641" width="1.625" customWidth="1"/>
    <col min="3642" max="3642" width="7.625" customWidth="1"/>
    <col min="3838" max="3838" width="5.75" customWidth="1"/>
    <col min="3839" max="3840" width="5.625" customWidth="1"/>
    <col min="3841" max="3841" width="19.625" customWidth="1"/>
    <col min="3842" max="3844" width="7.75" customWidth="1"/>
    <col min="3845" max="3845" width="4.625" customWidth="1"/>
    <col min="3846" max="3856" width="4.875" customWidth="1"/>
    <col min="3857" max="3858" width="5.875" customWidth="1"/>
    <col min="3859" max="3866" width="4.875" customWidth="1"/>
    <col min="3867" max="3867" width="5.875" customWidth="1"/>
    <col min="3868" max="3868" width="6.375" customWidth="1"/>
    <col min="3869" max="3869" width="0" hidden="1" customWidth="1"/>
    <col min="3870" max="3871" width="5.625" customWidth="1"/>
    <col min="3872" max="3872" width="19.625" customWidth="1"/>
    <col min="3873" max="3896" width="5.625" customWidth="1"/>
    <col min="3897" max="3897" width="1.625" customWidth="1"/>
    <col min="3898" max="3898" width="7.625" customWidth="1"/>
    <col min="4094" max="4094" width="5.75" customWidth="1"/>
    <col min="4095" max="4096" width="5.625" customWidth="1"/>
    <col min="4097" max="4097" width="19.625" customWidth="1"/>
    <col min="4098" max="4100" width="7.75" customWidth="1"/>
    <col min="4101" max="4101" width="4.625" customWidth="1"/>
    <col min="4102" max="4112" width="4.875" customWidth="1"/>
    <col min="4113" max="4114" width="5.875" customWidth="1"/>
    <col min="4115" max="4122" width="4.875" customWidth="1"/>
    <col min="4123" max="4123" width="5.875" customWidth="1"/>
    <col min="4124" max="4124" width="6.375" customWidth="1"/>
    <col min="4125" max="4125" width="0" hidden="1" customWidth="1"/>
    <col min="4126" max="4127" width="5.625" customWidth="1"/>
    <col min="4128" max="4128" width="19.625" customWidth="1"/>
    <col min="4129" max="4152" width="5.625" customWidth="1"/>
    <col min="4153" max="4153" width="1.625" customWidth="1"/>
    <col min="4154" max="4154" width="7.625" customWidth="1"/>
    <col min="4350" max="4350" width="5.75" customWidth="1"/>
    <col min="4351" max="4352" width="5.625" customWidth="1"/>
    <col min="4353" max="4353" width="19.625" customWidth="1"/>
    <col min="4354" max="4356" width="7.75" customWidth="1"/>
    <col min="4357" max="4357" width="4.625" customWidth="1"/>
    <col min="4358" max="4368" width="4.875" customWidth="1"/>
    <col min="4369" max="4370" width="5.875" customWidth="1"/>
    <col min="4371" max="4378" width="4.875" customWidth="1"/>
    <col min="4379" max="4379" width="5.875" customWidth="1"/>
    <col min="4380" max="4380" width="6.375" customWidth="1"/>
    <col min="4381" max="4381" width="0" hidden="1" customWidth="1"/>
    <col min="4382" max="4383" width="5.625" customWidth="1"/>
    <col min="4384" max="4384" width="19.625" customWidth="1"/>
    <col min="4385" max="4408" width="5.625" customWidth="1"/>
    <col min="4409" max="4409" width="1.625" customWidth="1"/>
    <col min="4410" max="4410" width="7.625" customWidth="1"/>
    <col min="4606" max="4606" width="5.75" customWidth="1"/>
    <col min="4607" max="4608" width="5.625" customWidth="1"/>
    <col min="4609" max="4609" width="19.625" customWidth="1"/>
    <col min="4610" max="4612" width="7.75" customWidth="1"/>
    <col min="4613" max="4613" width="4.625" customWidth="1"/>
    <col min="4614" max="4624" width="4.875" customWidth="1"/>
    <col min="4625" max="4626" width="5.875" customWidth="1"/>
    <col min="4627" max="4634" width="4.875" customWidth="1"/>
    <col min="4635" max="4635" width="5.875" customWidth="1"/>
    <col min="4636" max="4636" width="6.375" customWidth="1"/>
    <col min="4637" max="4637" width="0" hidden="1" customWidth="1"/>
    <col min="4638" max="4639" width="5.625" customWidth="1"/>
    <col min="4640" max="4640" width="19.625" customWidth="1"/>
    <col min="4641" max="4664" width="5.625" customWidth="1"/>
    <col min="4665" max="4665" width="1.625" customWidth="1"/>
    <col min="4666" max="4666" width="7.625" customWidth="1"/>
    <col min="4862" max="4862" width="5.75" customWidth="1"/>
    <col min="4863" max="4864" width="5.625" customWidth="1"/>
    <col min="4865" max="4865" width="19.625" customWidth="1"/>
    <col min="4866" max="4868" width="7.75" customWidth="1"/>
    <col min="4869" max="4869" width="4.625" customWidth="1"/>
    <col min="4870" max="4880" width="4.875" customWidth="1"/>
    <col min="4881" max="4882" width="5.875" customWidth="1"/>
    <col min="4883" max="4890" width="4.875" customWidth="1"/>
    <col min="4891" max="4891" width="5.875" customWidth="1"/>
    <col min="4892" max="4892" width="6.375" customWidth="1"/>
    <col min="4893" max="4893" width="0" hidden="1" customWidth="1"/>
    <col min="4894" max="4895" width="5.625" customWidth="1"/>
    <col min="4896" max="4896" width="19.625" customWidth="1"/>
    <col min="4897" max="4920" width="5.625" customWidth="1"/>
    <col min="4921" max="4921" width="1.625" customWidth="1"/>
    <col min="4922" max="4922" width="7.625" customWidth="1"/>
    <col min="5118" max="5118" width="5.75" customWidth="1"/>
    <col min="5119" max="5120" width="5.625" customWidth="1"/>
    <col min="5121" max="5121" width="19.625" customWidth="1"/>
    <col min="5122" max="5124" width="7.75" customWidth="1"/>
    <col min="5125" max="5125" width="4.625" customWidth="1"/>
    <col min="5126" max="5136" width="4.875" customWidth="1"/>
    <col min="5137" max="5138" width="5.875" customWidth="1"/>
    <col min="5139" max="5146" width="4.875" customWidth="1"/>
    <col min="5147" max="5147" width="5.875" customWidth="1"/>
    <col min="5148" max="5148" width="6.375" customWidth="1"/>
    <col min="5149" max="5149" width="0" hidden="1" customWidth="1"/>
    <col min="5150" max="5151" width="5.625" customWidth="1"/>
    <col min="5152" max="5152" width="19.625" customWidth="1"/>
    <col min="5153" max="5176" width="5.625" customWidth="1"/>
    <col min="5177" max="5177" width="1.625" customWidth="1"/>
    <col min="5178" max="5178" width="7.625" customWidth="1"/>
    <col min="5374" max="5374" width="5.75" customWidth="1"/>
    <col min="5375" max="5376" width="5.625" customWidth="1"/>
    <col min="5377" max="5377" width="19.625" customWidth="1"/>
    <col min="5378" max="5380" width="7.75" customWidth="1"/>
    <col min="5381" max="5381" width="4.625" customWidth="1"/>
    <col min="5382" max="5392" width="4.875" customWidth="1"/>
    <col min="5393" max="5394" width="5.875" customWidth="1"/>
    <col min="5395" max="5402" width="4.875" customWidth="1"/>
    <col min="5403" max="5403" width="5.875" customWidth="1"/>
    <col min="5404" max="5404" width="6.375" customWidth="1"/>
    <col min="5405" max="5405" width="0" hidden="1" customWidth="1"/>
    <col min="5406" max="5407" width="5.625" customWidth="1"/>
    <col min="5408" max="5408" width="19.625" customWidth="1"/>
    <col min="5409" max="5432" width="5.625" customWidth="1"/>
    <col min="5433" max="5433" width="1.625" customWidth="1"/>
    <col min="5434" max="5434" width="7.625" customWidth="1"/>
    <col min="5630" max="5630" width="5.75" customWidth="1"/>
    <col min="5631" max="5632" width="5.625" customWidth="1"/>
    <col min="5633" max="5633" width="19.625" customWidth="1"/>
    <col min="5634" max="5636" width="7.75" customWidth="1"/>
    <col min="5637" max="5637" width="4.625" customWidth="1"/>
    <col min="5638" max="5648" width="4.875" customWidth="1"/>
    <col min="5649" max="5650" width="5.875" customWidth="1"/>
    <col min="5651" max="5658" width="4.875" customWidth="1"/>
    <col min="5659" max="5659" width="5.875" customWidth="1"/>
    <col min="5660" max="5660" width="6.375" customWidth="1"/>
    <col min="5661" max="5661" width="0" hidden="1" customWidth="1"/>
    <col min="5662" max="5663" width="5.625" customWidth="1"/>
    <col min="5664" max="5664" width="19.625" customWidth="1"/>
    <col min="5665" max="5688" width="5.625" customWidth="1"/>
    <col min="5689" max="5689" width="1.625" customWidth="1"/>
    <col min="5690" max="5690" width="7.625" customWidth="1"/>
    <col min="5886" max="5886" width="5.75" customWidth="1"/>
    <col min="5887" max="5888" width="5.625" customWidth="1"/>
    <col min="5889" max="5889" width="19.625" customWidth="1"/>
    <col min="5890" max="5892" width="7.75" customWidth="1"/>
    <col min="5893" max="5893" width="4.625" customWidth="1"/>
    <col min="5894" max="5904" width="4.875" customWidth="1"/>
    <col min="5905" max="5906" width="5.875" customWidth="1"/>
    <col min="5907" max="5914" width="4.875" customWidth="1"/>
    <col min="5915" max="5915" width="5.875" customWidth="1"/>
    <col min="5916" max="5916" width="6.375" customWidth="1"/>
    <col min="5917" max="5917" width="0" hidden="1" customWidth="1"/>
    <col min="5918" max="5919" width="5.625" customWidth="1"/>
    <col min="5920" max="5920" width="19.625" customWidth="1"/>
    <col min="5921" max="5944" width="5.625" customWidth="1"/>
    <col min="5945" max="5945" width="1.625" customWidth="1"/>
    <col min="5946" max="5946" width="7.625" customWidth="1"/>
    <col min="6142" max="6142" width="5.75" customWidth="1"/>
    <col min="6143" max="6144" width="5.625" customWidth="1"/>
    <col min="6145" max="6145" width="19.625" customWidth="1"/>
    <col min="6146" max="6148" width="7.75" customWidth="1"/>
    <col min="6149" max="6149" width="4.625" customWidth="1"/>
    <col min="6150" max="6160" width="4.875" customWidth="1"/>
    <col min="6161" max="6162" width="5.875" customWidth="1"/>
    <col min="6163" max="6170" width="4.875" customWidth="1"/>
    <col min="6171" max="6171" width="5.875" customWidth="1"/>
    <col min="6172" max="6172" width="6.375" customWidth="1"/>
    <col min="6173" max="6173" width="0" hidden="1" customWidth="1"/>
    <col min="6174" max="6175" width="5.625" customWidth="1"/>
    <col min="6176" max="6176" width="19.625" customWidth="1"/>
    <col min="6177" max="6200" width="5.625" customWidth="1"/>
    <col min="6201" max="6201" width="1.625" customWidth="1"/>
    <col min="6202" max="6202" width="7.625" customWidth="1"/>
    <col min="6398" max="6398" width="5.75" customWidth="1"/>
    <col min="6399" max="6400" width="5.625" customWidth="1"/>
    <col min="6401" max="6401" width="19.625" customWidth="1"/>
    <col min="6402" max="6404" width="7.75" customWidth="1"/>
    <col min="6405" max="6405" width="4.625" customWidth="1"/>
    <col min="6406" max="6416" width="4.875" customWidth="1"/>
    <col min="6417" max="6418" width="5.875" customWidth="1"/>
    <col min="6419" max="6426" width="4.875" customWidth="1"/>
    <col min="6427" max="6427" width="5.875" customWidth="1"/>
    <col min="6428" max="6428" width="6.375" customWidth="1"/>
    <col min="6429" max="6429" width="0" hidden="1" customWidth="1"/>
    <col min="6430" max="6431" width="5.625" customWidth="1"/>
    <col min="6432" max="6432" width="19.625" customWidth="1"/>
    <col min="6433" max="6456" width="5.625" customWidth="1"/>
    <col min="6457" max="6457" width="1.625" customWidth="1"/>
    <col min="6458" max="6458" width="7.625" customWidth="1"/>
    <col min="6654" max="6654" width="5.75" customWidth="1"/>
    <col min="6655" max="6656" width="5.625" customWidth="1"/>
    <col min="6657" max="6657" width="19.625" customWidth="1"/>
    <col min="6658" max="6660" width="7.75" customWidth="1"/>
    <col min="6661" max="6661" width="4.625" customWidth="1"/>
    <col min="6662" max="6672" width="4.875" customWidth="1"/>
    <col min="6673" max="6674" width="5.875" customWidth="1"/>
    <col min="6675" max="6682" width="4.875" customWidth="1"/>
    <col min="6683" max="6683" width="5.875" customWidth="1"/>
    <col min="6684" max="6684" width="6.375" customWidth="1"/>
    <col min="6685" max="6685" width="0" hidden="1" customWidth="1"/>
    <col min="6686" max="6687" width="5.625" customWidth="1"/>
    <col min="6688" max="6688" width="19.625" customWidth="1"/>
    <col min="6689" max="6712" width="5.625" customWidth="1"/>
    <col min="6713" max="6713" width="1.625" customWidth="1"/>
    <col min="6714" max="6714" width="7.625" customWidth="1"/>
    <col min="6910" max="6910" width="5.75" customWidth="1"/>
    <col min="6911" max="6912" width="5.625" customWidth="1"/>
    <col min="6913" max="6913" width="19.625" customWidth="1"/>
    <col min="6914" max="6916" width="7.75" customWidth="1"/>
    <col min="6917" max="6917" width="4.625" customWidth="1"/>
    <col min="6918" max="6928" width="4.875" customWidth="1"/>
    <col min="6929" max="6930" width="5.875" customWidth="1"/>
    <col min="6931" max="6938" width="4.875" customWidth="1"/>
    <col min="6939" max="6939" width="5.875" customWidth="1"/>
    <col min="6940" max="6940" width="6.375" customWidth="1"/>
    <col min="6941" max="6941" width="0" hidden="1" customWidth="1"/>
    <col min="6942" max="6943" width="5.625" customWidth="1"/>
    <col min="6944" max="6944" width="19.625" customWidth="1"/>
    <col min="6945" max="6968" width="5.625" customWidth="1"/>
    <col min="6969" max="6969" width="1.625" customWidth="1"/>
    <col min="6970" max="6970" width="7.625" customWidth="1"/>
    <col min="7166" max="7166" width="5.75" customWidth="1"/>
    <col min="7167" max="7168" width="5.625" customWidth="1"/>
    <col min="7169" max="7169" width="19.625" customWidth="1"/>
    <col min="7170" max="7172" width="7.75" customWidth="1"/>
    <col min="7173" max="7173" width="4.625" customWidth="1"/>
    <col min="7174" max="7184" width="4.875" customWidth="1"/>
    <col min="7185" max="7186" width="5.875" customWidth="1"/>
    <col min="7187" max="7194" width="4.875" customWidth="1"/>
    <col min="7195" max="7195" width="5.875" customWidth="1"/>
    <col min="7196" max="7196" width="6.375" customWidth="1"/>
    <col min="7197" max="7197" width="0" hidden="1" customWidth="1"/>
    <col min="7198" max="7199" width="5.625" customWidth="1"/>
    <col min="7200" max="7200" width="19.625" customWidth="1"/>
    <col min="7201" max="7224" width="5.625" customWidth="1"/>
    <col min="7225" max="7225" width="1.625" customWidth="1"/>
    <col min="7226" max="7226" width="7.625" customWidth="1"/>
    <col min="7422" max="7422" width="5.75" customWidth="1"/>
    <col min="7423" max="7424" width="5.625" customWidth="1"/>
    <col min="7425" max="7425" width="19.625" customWidth="1"/>
    <col min="7426" max="7428" width="7.75" customWidth="1"/>
    <col min="7429" max="7429" width="4.625" customWidth="1"/>
    <col min="7430" max="7440" width="4.875" customWidth="1"/>
    <col min="7441" max="7442" width="5.875" customWidth="1"/>
    <col min="7443" max="7450" width="4.875" customWidth="1"/>
    <col min="7451" max="7451" width="5.875" customWidth="1"/>
    <col min="7452" max="7452" width="6.375" customWidth="1"/>
    <col min="7453" max="7453" width="0" hidden="1" customWidth="1"/>
    <col min="7454" max="7455" width="5.625" customWidth="1"/>
    <col min="7456" max="7456" width="19.625" customWidth="1"/>
    <col min="7457" max="7480" width="5.625" customWidth="1"/>
    <col min="7481" max="7481" width="1.625" customWidth="1"/>
    <col min="7482" max="7482" width="7.625" customWidth="1"/>
    <col min="7678" max="7678" width="5.75" customWidth="1"/>
    <col min="7679" max="7680" width="5.625" customWidth="1"/>
    <col min="7681" max="7681" width="19.625" customWidth="1"/>
    <col min="7682" max="7684" width="7.75" customWidth="1"/>
    <col min="7685" max="7685" width="4.625" customWidth="1"/>
    <col min="7686" max="7696" width="4.875" customWidth="1"/>
    <col min="7697" max="7698" width="5.875" customWidth="1"/>
    <col min="7699" max="7706" width="4.875" customWidth="1"/>
    <col min="7707" max="7707" width="5.875" customWidth="1"/>
    <col min="7708" max="7708" width="6.375" customWidth="1"/>
    <col min="7709" max="7709" width="0" hidden="1" customWidth="1"/>
    <col min="7710" max="7711" width="5.625" customWidth="1"/>
    <col min="7712" max="7712" width="19.625" customWidth="1"/>
    <col min="7713" max="7736" width="5.625" customWidth="1"/>
    <col min="7737" max="7737" width="1.625" customWidth="1"/>
    <col min="7738" max="7738" width="7.625" customWidth="1"/>
    <col min="7934" max="7934" width="5.75" customWidth="1"/>
    <col min="7935" max="7936" width="5.625" customWidth="1"/>
    <col min="7937" max="7937" width="19.625" customWidth="1"/>
    <col min="7938" max="7940" width="7.75" customWidth="1"/>
    <col min="7941" max="7941" width="4.625" customWidth="1"/>
    <col min="7942" max="7952" width="4.875" customWidth="1"/>
    <col min="7953" max="7954" width="5.875" customWidth="1"/>
    <col min="7955" max="7962" width="4.875" customWidth="1"/>
    <col min="7963" max="7963" width="5.875" customWidth="1"/>
    <col min="7964" max="7964" width="6.375" customWidth="1"/>
    <col min="7965" max="7965" width="0" hidden="1" customWidth="1"/>
    <col min="7966" max="7967" width="5.625" customWidth="1"/>
    <col min="7968" max="7968" width="19.625" customWidth="1"/>
    <col min="7969" max="7992" width="5.625" customWidth="1"/>
    <col min="7993" max="7993" width="1.625" customWidth="1"/>
    <col min="7994" max="7994" width="7.625" customWidth="1"/>
    <col min="8190" max="8190" width="5.75" customWidth="1"/>
    <col min="8191" max="8192" width="5.625" customWidth="1"/>
    <col min="8193" max="8193" width="19.625" customWidth="1"/>
    <col min="8194" max="8196" width="7.75" customWidth="1"/>
    <col min="8197" max="8197" width="4.625" customWidth="1"/>
    <col min="8198" max="8208" width="4.875" customWidth="1"/>
    <col min="8209" max="8210" width="5.875" customWidth="1"/>
    <col min="8211" max="8218" width="4.875" customWidth="1"/>
    <col min="8219" max="8219" width="5.875" customWidth="1"/>
    <col min="8220" max="8220" width="6.375" customWidth="1"/>
    <col min="8221" max="8221" width="0" hidden="1" customWidth="1"/>
    <col min="8222" max="8223" width="5.625" customWidth="1"/>
    <col min="8224" max="8224" width="19.625" customWidth="1"/>
    <col min="8225" max="8248" width="5.625" customWidth="1"/>
    <col min="8249" max="8249" width="1.625" customWidth="1"/>
    <col min="8250" max="8250" width="7.625" customWidth="1"/>
    <col min="8446" max="8446" width="5.75" customWidth="1"/>
    <col min="8447" max="8448" width="5.625" customWidth="1"/>
    <col min="8449" max="8449" width="19.625" customWidth="1"/>
    <col min="8450" max="8452" width="7.75" customWidth="1"/>
    <col min="8453" max="8453" width="4.625" customWidth="1"/>
    <col min="8454" max="8464" width="4.875" customWidth="1"/>
    <col min="8465" max="8466" width="5.875" customWidth="1"/>
    <col min="8467" max="8474" width="4.875" customWidth="1"/>
    <col min="8475" max="8475" width="5.875" customWidth="1"/>
    <col min="8476" max="8476" width="6.375" customWidth="1"/>
    <col min="8477" max="8477" width="0" hidden="1" customWidth="1"/>
    <col min="8478" max="8479" width="5.625" customWidth="1"/>
    <col min="8480" max="8480" width="19.625" customWidth="1"/>
    <col min="8481" max="8504" width="5.625" customWidth="1"/>
    <col min="8505" max="8505" width="1.625" customWidth="1"/>
    <col min="8506" max="8506" width="7.625" customWidth="1"/>
    <col min="8702" max="8702" width="5.75" customWidth="1"/>
    <col min="8703" max="8704" width="5.625" customWidth="1"/>
    <col min="8705" max="8705" width="19.625" customWidth="1"/>
    <col min="8706" max="8708" width="7.75" customWidth="1"/>
    <col min="8709" max="8709" width="4.625" customWidth="1"/>
    <col min="8710" max="8720" width="4.875" customWidth="1"/>
    <col min="8721" max="8722" width="5.875" customWidth="1"/>
    <col min="8723" max="8730" width="4.875" customWidth="1"/>
    <col min="8731" max="8731" width="5.875" customWidth="1"/>
    <col min="8732" max="8732" width="6.375" customWidth="1"/>
    <col min="8733" max="8733" width="0" hidden="1" customWidth="1"/>
    <col min="8734" max="8735" width="5.625" customWidth="1"/>
    <col min="8736" max="8736" width="19.625" customWidth="1"/>
    <col min="8737" max="8760" width="5.625" customWidth="1"/>
    <col min="8761" max="8761" width="1.625" customWidth="1"/>
    <col min="8762" max="8762" width="7.625" customWidth="1"/>
    <col min="8958" max="8958" width="5.75" customWidth="1"/>
    <col min="8959" max="8960" width="5.625" customWidth="1"/>
    <col min="8961" max="8961" width="19.625" customWidth="1"/>
    <col min="8962" max="8964" width="7.75" customWidth="1"/>
    <col min="8965" max="8965" width="4.625" customWidth="1"/>
    <col min="8966" max="8976" width="4.875" customWidth="1"/>
    <col min="8977" max="8978" width="5.875" customWidth="1"/>
    <col min="8979" max="8986" width="4.875" customWidth="1"/>
    <col min="8987" max="8987" width="5.875" customWidth="1"/>
    <col min="8988" max="8988" width="6.375" customWidth="1"/>
    <col min="8989" max="8989" width="0" hidden="1" customWidth="1"/>
    <col min="8990" max="8991" width="5.625" customWidth="1"/>
    <col min="8992" max="8992" width="19.625" customWidth="1"/>
    <col min="8993" max="9016" width="5.625" customWidth="1"/>
    <col min="9017" max="9017" width="1.625" customWidth="1"/>
    <col min="9018" max="9018" width="7.625" customWidth="1"/>
    <col min="9214" max="9214" width="5.75" customWidth="1"/>
    <col min="9215" max="9216" width="5.625" customWidth="1"/>
    <col min="9217" max="9217" width="19.625" customWidth="1"/>
    <col min="9218" max="9220" width="7.75" customWidth="1"/>
    <col min="9221" max="9221" width="4.625" customWidth="1"/>
    <col min="9222" max="9232" width="4.875" customWidth="1"/>
    <col min="9233" max="9234" width="5.875" customWidth="1"/>
    <col min="9235" max="9242" width="4.875" customWidth="1"/>
    <col min="9243" max="9243" width="5.875" customWidth="1"/>
    <col min="9244" max="9244" width="6.375" customWidth="1"/>
    <col min="9245" max="9245" width="0" hidden="1" customWidth="1"/>
    <col min="9246" max="9247" width="5.625" customWidth="1"/>
    <col min="9248" max="9248" width="19.625" customWidth="1"/>
    <col min="9249" max="9272" width="5.625" customWidth="1"/>
    <col min="9273" max="9273" width="1.625" customWidth="1"/>
    <col min="9274" max="9274" width="7.625" customWidth="1"/>
    <col min="9470" max="9470" width="5.75" customWidth="1"/>
    <col min="9471" max="9472" width="5.625" customWidth="1"/>
    <col min="9473" max="9473" width="19.625" customWidth="1"/>
    <col min="9474" max="9476" width="7.75" customWidth="1"/>
    <col min="9477" max="9477" width="4.625" customWidth="1"/>
    <col min="9478" max="9488" width="4.875" customWidth="1"/>
    <col min="9489" max="9490" width="5.875" customWidth="1"/>
    <col min="9491" max="9498" width="4.875" customWidth="1"/>
    <col min="9499" max="9499" width="5.875" customWidth="1"/>
    <col min="9500" max="9500" width="6.375" customWidth="1"/>
    <col min="9501" max="9501" width="0" hidden="1" customWidth="1"/>
    <col min="9502" max="9503" width="5.625" customWidth="1"/>
    <col min="9504" max="9504" width="19.625" customWidth="1"/>
    <col min="9505" max="9528" width="5.625" customWidth="1"/>
    <col min="9529" max="9529" width="1.625" customWidth="1"/>
    <col min="9530" max="9530" width="7.625" customWidth="1"/>
    <col min="9726" max="9726" width="5.75" customWidth="1"/>
    <col min="9727" max="9728" width="5.625" customWidth="1"/>
    <col min="9729" max="9729" width="19.625" customWidth="1"/>
    <col min="9730" max="9732" width="7.75" customWidth="1"/>
    <col min="9733" max="9733" width="4.625" customWidth="1"/>
    <col min="9734" max="9744" width="4.875" customWidth="1"/>
    <col min="9745" max="9746" width="5.875" customWidth="1"/>
    <col min="9747" max="9754" width="4.875" customWidth="1"/>
    <col min="9755" max="9755" width="5.875" customWidth="1"/>
    <col min="9756" max="9756" width="6.375" customWidth="1"/>
    <col min="9757" max="9757" width="0" hidden="1" customWidth="1"/>
    <col min="9758" max="9759" width="5.625" customWidth="1"/>
    <col min="9760" max="9760" width="19.625" customWidth="1"/>
    <col min="9761" max="9784" width="5.625" customWidth="1"/>
    <col min="9785" max="9785" width="1.625" customWidth="1"/>
    <col min="9786" max="9786" width="7.625" customWidth="1"/>
    <col min="9982" max="9982" width="5.75" customWidth="1"/>
    <col min="9983" max="9984" width="5.625" customWidth="1"/>
    <col min="9985" max="9985" width="19.625" customWidth="1"/>
    <col min="9986" max="9988" width="7.75" customWidth="1"/>
    <col min="9989" max="9989" width="4.625" customWidth="1"/>
    <col min="9990" max="10000" width="4.875" customWidth="1"/>
    <col min="10001" max="10002" width="5.875" customWidth="1"/>
    <col min="10003" max="10010" width="4.875" customWidth="1"/>
    <col min="10011" max="10011" width="5.875" customWidth="1"/>
    <col min="10012" max="10012" width="6.375" customWidth="1"/>
    <col min="10013" max="10013" width="0" hidden="1" customWidth="1"/>
    <col min="10014" max="10015" width="5.625" customWidth="1"/>
    <col min="10016" max="10016" width="19.625" customWidth="1"/>
    <col min="10017" max="10040" width="5.625" customWidth="1"/>
    <col min="10041" max="10041" width="1.625" customWidth="1"/>
    <col min="10042" max="10042" width="7.625" customWidth="1"/>
    <col min="10238" max="10238" width="5.75" customWidth="1"/>
    <col min="10239" max="10240" width="5.625" customWidth="1"/>
    <col min="10241" max="10241" width="19.625" customWidth="1"/>
    <col min="10242" max="10244" width="7.75" customWidth="1"/>
    <col min="10245" max="10245" width="4.625" customWidth="1"/>
    <col min="10246" max="10256" width="4.875" customWidth="1"/>
    <col min="10257" max="10258" width="5.875" customWidth="1"/>
    <col min="10259" max="10266" width="4.875" customWidth="1"/>
    <col min="10267" max="10267" width="5.875" customWidth="1"/>
    <col min="10268" max="10268" width="6.375" customWidth="1"/>
    <col min="10269" max="10269" width="0" hidden="1" customWidth="1"/>
    <col min="10270" max="10271" width="5.625" customWidth="1"/>
    <col min="10272" max="10272" width="19.625" customWidth="1"/>
    <col min="10273" max="10296" width="5.625" customWidth="1"/>
    <col min="10297" max="10297" width="1.625" customWidth="1"/>
    <col min="10298" max="10298" width="7.625" customWidth="1"/>
    <col min="10494" max="10494" width="5.75" customWidth="1"/>
    <col min="10495" max="10496" width="5.625" customWidth="1"/>
    <col min="10497" max="10497" width="19.625" customWidth="1"/>
    <col min="10498" max="10500" width="7.75" customWidth="1"/>
    <col min="10501" max="10501" width="4.625" customWidth="1"/>
    <col min="10502" max="10512" width="4.875" customWidth="1"/>
    <col min="10513" max="10514" width="5.875" customWidth="1"/>
    <col min="10515" max="10522" width="4.875" customWidth="1"/>
    <col min="10523" max="10523" width="5.875" customWidth="1"/>
    <col min="10524" max="10524" width="6.375" customWidth="1"/>
    <col min="10525" max="10525" width="0" hidden="1" customWidth="1"/>
    <col min="10526" max="10527" width="5.625" customWidth="1"/>
    <col min="10528" max="10528" width="19.625" customWidth="1"/>
    <col min="10529" max="10552" width="5.625" customWidth="1"/>
    <col min="10553" max="10553" width="1.625" customWidth="1"/>
    <col min="10554" max="10554" width="7.625" customWidth="1"/>
    <col min="10750" max="10750" width="5.75" customWidth="1"/>
    <col min="10751" max="10752" width="5.625" customWidth="1"/>
    <col min="10753" max="10753" width="19.625" customWidth="1"/>
    <col min="10754" max="10756" width="7.75" customWidth="1"/>
    <col min="10757" max="10757" width="4.625" customWidth="1"/>
    <col min="10758" max="10768" width="4.875" customWidth="1"/>
    <col min="10769" max="10770" width="5.875" customWidth="1"/>
    <col min="10771" max="10778" width="4.875" customWidth="1"/>
    <col min="10779" max="10779" width="5.875" customWidth="1"/>
    <col min="10780" max="10780" width="6.375" customWidth="1"/>
    <col min="10781" max="10781" width="0" hidden="1" customWidth="1"/>
    <col min="10782" max="10783" width="5.625" customWidth="1"/>
    <col min="10784" max="10784" width="19.625" customWidth="1"/>
    <col min="10785" max="10808" width="5.625" customWidth="1"/>
    <col min="10809" max="10809" width="1.625" customWidth="1"/>
    <col min="10810" max="10810" width="7.625" customWidth="1"/>
    <col min="11006" max="11006" width="5.75" customWidth="1"/>
    <col min="11007" max="11008" width="5.625" customWidth="1"/>
    <col min="11009" max="11009" width="19.625" customWidth="1"/>
    <col min="11010" max="11012" width="7.75" customWidth="1"/>
    <col min="11013" max="11013" width="4.625" customWidth="1"/>
    <col min="11014" max="11024" width="4.875" customWidth="1"/>
    <col min="11025" max="11026" width="5.875" customWidth="1"/>
    <col min="11027" max="11034" width="4.875" customWidth="1"/>
    <col min="11035" max="11035" width="5.875" customWidth="1"/>
    <col min="11036" max="11036" width="6.375" customWidth="1"/>
    <col min="11037" max="11037" width="0" hidden="1" customWidth="1"/>
    <col min="11038" max="11039" width="5.625" customWidth="1"/>
    <col min="11040" max="11040" width="19.625" customWidth="1"/>
    <col min="11041" max="11064" width="5.625" customWidth="1"/>
    <col min="11065" max="11065" width="1.625" customWidth="1"/>
    <col min="11066" max="11066" width="7.625" customWidth="1"/>
    <col min="11262" max="11262" width="5.75" customWidth="1"/>
    <col min="11263" max="11264" width="5.625" customWidth="1"/>
    <col min="11265" max="11265" width="19.625" customWidth="1"/>
    <col min="11266" max="11268" width="7.75" customWidth="1"/>
    <col min="11269" max="11269" width="4.625" customWidth="1"/>
    <col min="11270" max="11280" width="4.875" customWidth="1"/>
    <col min="11281" max="11282" width="5.875" customWidth="1"/>
    <col min="11283" max="11290" width="4.875" customWidth="1"/>
    <col min="11291" max="11291" width="5.875" customWidth="1"/>
    <col min="11292" max="11292" width="6.375" customWidth="1"/>
    <col min="11293" max="11293" width="0" hidden="1" customWidth="1"/>
    <col min="11294" max="11295" width="5.625" customWidth="1"/>
    <col min="11296" max="11296" width="19.625" customWidth="1"/>
    <col min="11297" max="11320" width="5.625" customWidth="1"/>
    <col min="11321" max="11321" width="1.625" customWidth="1"/>
    <col min="11322" max="11322" width="7.625" customWidth="1"/>
    <col min="11518" max="11518" width="5.75" customWidth="1"/>
    <col min="11519" max="11520" width="5.625" customWidth="1"/>
    <col min="11521" max="11521" width="19.625" customWidth="1"/>
    <col min="11522" max="11524" width="7.75" customWidth="1"/>
    <col min="11525" max="11525" width="4.625" customWidth="1"/>
    <col min="11526" max="11536" width="4.875" customWidth="1"/>
    <col min="11537" max="11538" width="5.875" customWidth="1"/>
    <col min="11539" max="11546" width="4.875" customWidth="1"/>
    <col min="11547" max="11547" width="5.875" customWidth="1"/>
    <col min="11548" max="11548" width="6.375" customWidth="1"/>
    <col min="11549" max="11549" width="0" hidden="1" customWidth="1"/>
    <col min="11550" max="11551" width="5.625" customWidth="1"/>
    <col min="11552" max="11552" width="19.625" customWidth="1"/>
    <col min="11553" max="11576" width="5.625" customWidth="1"/>
    <col min="11577" max="11577" width="1.625" customWidth="1"/>
    <col min="11578" max="11578" width="7.625" customWidth="1"/>
    <col min="11774" max="11774" width="5.75" customWidth="1"/>
    <col min="11775" max="11776" width="5.625" customWidth="1"/>
    <col min="11777" max="11777" width="19.625" customWidth="1"/>
    <col min="11778" max="11780" width="7.75" customWidth="1"/>
    <col min="11781" max="11781" width="4.625" customWidth="1"/>
    <col min="11782" max="11792" width="4.875" customWidth="1"/>
    <col min="11793" max="11794" width="5.875" customWidth="1"/>
    <col min="11795" max="11802" width="4.875" customWidth="1"/>
    <col min="11803" max="11803" width="5.875" customWidth="1"/>
    <col min="11804" max="11804" width="6.375" customWidth="1"/>
    <col min="11805" max="11805" width="0" hidden="1" customWidth="1"/>
    <col min="11806" max="11807" width="5.625" customWidth="1"/>
    <col min="11808" max="11808" width="19.625" customWidth="1"/>
    <col min="11809" max="11832" width="5.625" customWidth="1"/>
    <col min="11833" max="11833" width="1.625" customWidth="1"/>
    <col min="11834" max="11834" width="7.625" customWidth="1"/>
    <col min="12030" max="12030" width="5.75" customWidth="1"/>
    <col min="12031" max="12032" width="5.625" customWidth="1"/>
    <col min="12033" max="12033" width="19.625" customWidth="1"/>
    <col min="12034" max="12036" width="7.75" customWidth="1"/>
    <col min="12037" max="12037" width="4.625" customWidth="1"/>
    <col min="12038" max="12048" width="4.875" customWidth="1"/>
    <col min="12049" max="12050" width="5.875" customWidth="1"/>
    <col min="12051" max="12058" width="4.875" customWidth="1"/>
    <col min="12059" max="12059" width="5.875" customWidth="1"/>
    <col min="12060" max="12060" width="6.375" customWidth="1"/>
    <col min="12061" max="12061" width="0" hidden="1" customWidth="1"/>
    <col min="12062" max="12063" width="5.625" customWidth="1"/>
    <col min="12064" max="12064" width="19.625" customWidth="1"/>
    <col min="12065" max="12088" width="5.625" customWidth="1"/>
    <col min="12089" max="12089" width="1.625" customWidth="1"/>
    <col min="12090" max="12090" width="7.625" customWidth="1"/>
    <col min="12286" max="12286" width="5.75" customWidth="1"/>
    <col min="12287" max="12288" width="5.625" customWidth="1"/>
    <col min="12289" max="12289" width="19.625" customWidth="1"/>
    <col min="12290" max="12292" width="7.75" customWidth="1"/>
    <col min="12293" max="12293" width="4.625" customWidth="1"/>
    <col min="12294" max="12304" width="4.875" customWidth="1"/>
    <col min="12305" max="12306" width="5.875" customWidth="1"/>
    <col min="12307" max="12314" width="4.875" customWidth="1"/>
    <col min="12315" max="12315" width="5.875" customWidth="1"/>
    <col min="12316" max="12316" width="6.375" customWidth="1"/>
    <col min="12317" max="12317" width="0" hidden="1" customWidth="1"/>
    <col min="12318" max="12319" width="5.625" customWidth="1"/>
    <col min="12320" max="12320" width="19.625" customWidth="1"/>
    <col min="12321" max="12344" width="5.625" customWidth="1"/>
    <col min="12345" max="12345" width="1.625" customWidth="1"/>
    <col min="12346" max="12346" width="7.625" customWidth="1"/>
    <col min="12542" max="12542" width="5.75" customWidth="1"/>
    <col min="12543" max="12544" width="5.625" customWidth="1"/>
    <col min="12545" max="12545" width="19.625" customWidth="1"/>
    <col min="12546" max="12548" width="7.75" customWidth="1"/>
    <col min="12549" max="12549" width="4.625" customWidth="1"/>
    <col min="12550" max="12560" width="4.875" customWidth="1"/>
    <col min="12561" max="12562" width="5.875" customWidth="1"/>
    <col min="12563" max="12570" width="4.875" customWidth="1"/>
    <col min="12571" max="12571" width="5.875" customWidth="1"/>
    <col min="12572" max="12572" width="6.375" customWidth="1"/>
    <col min="12573" max="12573" width="0" hidden="1" customWidth="1"/>
    <col min="12574" max="12575" width="5.625" customWidth="1"/>
    <col min="12576" max="12576" width="19.625" customWidth="1"/>
    <col min="12577" max="12600" width="5.625" customWidth="1"/>
    <col min="12601" max="12601" width="1.625" customWidth="1"/>
    <col min="12602" max="12602" width="7.625" customWidth="1"/>
    <col min="12798" max="12798" width="5.75" customWidth="1"/>
    <col min="12799" max="12800" width="5.625" customWidth="1"/>
    <col min="12801" max="12801" width="19.625" customWidth="1"/>
    <col min="12802" max="12804" width="7.75" customWidth="1"/>
    <col min="12805" max="12805" width="4.625" customWidth="1"/>
    <col min="12806" max="12816" width="4.875" customWidth="1"/>
    <col min="12817" max="12818" width="5.875" customWidth="1"/>
    <col min="12819" max="12826" width="4.875" customWidth="1"/>
    <col min="12827" max="12827" width="5.875" customWidth="1"/>
    <col min="12828" max="12828" width="6.375" customWidth="1"/>
    <col min="12829" max="12829" width="0" hidden="1" customWidth="1"/>
    <col min="12830" max="12831" width="5.625" customWidth="1"/>
    <col min="12832" max="12832" width="19.625" customWidth="1"/>
    <col min="12833" max="12856" width="5.625" customWidth="1"/>
    <col min="12857" max="12857" width="1.625" customWidth="1"/>
    <col min="12858" max="12858" width="7.625" customWidth="1"/>
    <col min="13054" max="13054" width="5.75" customWidth="1"/>
    <col min="13055" max="13056" width="5.625" customWidth="1"/>
    <col min="13057" max="13057" width="19.625" customWidth="1"/>
    <col min="13058" max="13060" width="7.75" customWidth="1"/>
    <col min="13061" max="13061" width="4.625" customWidth="1"/>
    <col min="13062" max="13072" width="4.875" customWidth="1"/>
    <col min="13073" max="13074" width="5.875" customWidth="1"/>
    <col min="13075" max="13082" width="4.875" customWidth="1"/>
    <col min="13083" max="13083" width="5.875" customWidth="1"/>
    <col min="13084" max="13084" width="6.375" customWidth="1"/>
    <col min="13085" max="13085" width="0" hidden="1" customWidth="1"/>
    <col min="13086" max="13087" width="5.625" customWidth="1"/>
    <col min="13088" max="13088" width="19.625" customWidth="1"/>
    <col min="13089" max="13112" width="5.625" customWidth="1"/>
    <col min="13113" max="13113" width="1.625" customWidth="1"/>
    <col min="13114" max="13114" width="7.625" customWidth="1"/>
    <col min="13310" max="13310" width="5.75" customWidth="1"/>
    <col min="13311" max="13312" width="5.625" customWidth="1"/>
    <col min="13313" max="13313" width="19.625" customWidth="1"/>
    <col min="13314" max="13316" width="7.75" customWidth="1"/>
    <col min="13317" max="13317" width="4.625" customWidth="1"/>
    <col min="13318" max="13328" width="4.875" customWidth="1"/>
    <col min="13329" max="13330" width="5.875" customWidth="1"/>
    <col min="13331" max="13338" width="4.875" customWidth="1"/>
    <col min="13339" max="13339" width="5.875" customWidth="1"/>
    <col min="13340" max="13340" width="6.375" customWidth="1"/>
    <col min="13341" max="13341" width="0" hidden="1" customWidth="1"/>
    <col min="13342" max="13343" width="5.625" customWidth="1"/>
    <col min="13344" max="13344" width="19.625" customWidth="1"/>
    <col min="13345" max="13368" width="5.625" customWidth="1"/>
    <col min="13369" max="13369" width="1.625" customWidth="1"/>
    <col min="13370" max="13370" width="7.625" customWidth="1"/>
    <col min="13566" max="13566" width="5.75" customWidth="1"/>
    <col min="13567" max="13568" width="5.625" customWidth="1"/>
    <col min="13569" max="13569" width="19.625" customWidth="1"/>
    <col min="13570" max="13572" width="7.75" customWidth="1"/>
    <col min="13573" max="13573" width="4.625" customWidth="1"/>
    <col min="13574" max="13584" width="4.875" customWidth="1"/>
    <col min="13585" max="13586" width="5.875" customWidth="1"/>
    <col min="13587" max="13594" width="4.875" customWidth="1"/>
    <col min="13595" max="13595" width="5.875" customWidth="1"/>
    <col min="13596" max="13596" width="6.375" customWidth="1"/>
    <col min="13597" max="13597" width="0" hidden="1" customWidth="1"/>
    <col min="13598" max="13599" width="5.625" customWidth="1"/>
    <col min="13600" max="13600" width="19.625" customWidth="1"/>
    <col min="13601" max="13624" width="5.625" customWidth="1"/>
    <col min="13625" max="13625" width="1.625" customWidth="1"/>
    <col min="13626" max="13626" width="7.625" customWidth="1"/>
    <col min="13822" max="13822" width="5.75" customWidth="1"/>
    <col min="13823" max="13824" width="5.625" customWidth="1"/>
    <col min="13825" max="13825" width="19.625" customWidth="1"/>
    <col min="13826" max="13828" width="7.75" customWidth="1"/>
    <col min="13829" max="13829" width="4.625" customWidth="1"/>
    <col min="13830" max="13840" width="4.875" customWidth="1"/>
    <col min="13841" max="13842" width="5.875" customWidth="1"/>
    <col min="13843" max="13850" width="4.875" customWidth="1"/>
    <col min="13851" max="13851" width="5.875" customWidth="1"/>
    <col min="13852" max="13852" width="6.375" customWidth="1"/>
    <col min="13853" max="13853" width="0" hidden="1" customWidth="1"/>
    <col min="13854" max="13855" width="5.625" customWidth="1"/>
    <col min="13856" max="13856" width="19.625" customWidth="1"/>
    <col min="13857" max="13880" width="5.625" customWidth="1"/>
    <col min="13881" max="13881" width="1.625" customWidth="1"/>
    <col min="13882" max="13882" width="7.625" customWidth="1"/>
    <col min="14078" max="14078" width="5.75" customWidth="1"/>
    <col min="14079" max="14080" width="5.625" customWidth="1"/>
    <col min="14081" max="14081" width="19.625" customWidth="1"/>
    <col min="14082" max="14084" width="7.75" customWidth="1"/>
    <col min="14085" max="14085" width="4.625" customWidth="1"/>
    <col min="14086" max="14096" width="4.875" customWidth="1"/>
    <col min="14097" max="14098" width="5.875" customWidth="1"/>
    <col min="14099" max="14106" width="4.875" customWidth="1"/>
    <col min="14107" max="14107" width="5.875" customWidth="1"/>
    <col min="14108" max="14108" width="6.375" customWidth="1"/>
    <col min="14109" max="14109" width="0" hidden="1" customWidth="1"/>
    <col min="14110" max="14111" width="5.625" customWidth="1"/>
    <col min="14112" max="14112" width="19.625" customWidth="1"/>
    <col min="14113" max="14136" width="5.625" customWidth="1"/>
    <col min="14137" max="14137" width="1.625" customWidth="1"/>
    <col min="14138" max="14138" width="7.625" customWidth="1"/>
    <col min="14334" max="14334" width="5.75" customWidth="1"/>
    <col min="14335" max="14336" width="5.625" customWidth="1"/>
    <col min="14337" max="14337" width="19.625" customWidth="1"/>
    <col min="14338" max="14340" width="7.75" customWidth="1"/>
    <col min="14341" max="14341" width="4.625" customWidth="1"/>
    <col min="14342" max="14352" width="4.875" customWidth="1"/>
    <col min="14353" max="14354" width="5.875" customWidth="1"/>
    <col min="14355" max="14362" width="4.875" customWidth="1"/>
    <col min="14363" max="14363" width="5.875" customWidth="1"/>
    <col min="14364" max="14364" width="6.375" customWidth="1"/>
    <col min="14365" max="14365" width="0" hidden="1" customWidth="1"/>
    <col min="14366" max="14367" width="5.625" customWidth="1"/>
    <col min="14368" max="14368" width="19.625" customWidth="1"/>
    <col min="14369" max="14392" width="5.625" customWidth="1"/>
    <col min="14393" max="14393" width="1.625" customWidth="1"/>
    <col min="14394" max="14394" width="7.625" customWidth="1"/>
    <col min="14590" max="14590" width="5.75" customWidth="1"/>
    <col min="14591" max="14592" width="5.625" customWidth="1"/>
    <col min="14593" max="14593" width="19.625" customWidth="1"/>
    <col min="14594" max="14596" width="7.75" customWidth="1"/>
    <col min="14597" max="14597" width="4.625" customWidth="1"/>
    <col min="14598" max="14608" width="4.875" customWidth="1"/>
    <col min="14609" max="14610" width="5.875" customWidth="1"/>
    <col min="14611" max="14618" width="4.875" customWidth="1"/>
    <col min="14619" max="14619" width="5.875" customWidth="1"/>
    <col min="14620" max="14620" width="6.375" customWidth="1"/>
    <col min="14621" max="14621" width="0" hidden="1" customWidth="1"/>
    <col min="14622" max="14623" width="5.625" customWidth="1"/>
    <col min="14624" max="14624" width="19.625" customWidth="1"/>
    <col min="14625" max="14648" width="5.625" customWidth="1"/>
    <col min="14649" max="14649" width="1.625" customWidth="1"/>
    <col min="14650" max="14650" width="7.625" customWidth="1"/>
    <col min="14846" max="14846" width="5.75" customWidth="1"/>
    <col min="14847" max="14848" width="5.625" customWidth="1"/>
    <col min="14849" max="14849" width="19.625" customWidth="1"/>
    <col min="14850" max="14852" width="7.75" customWidth="1"/>
    <col min="14853" max="14853" width="4.625" customWidth="1"/>
    <col min="14854" max="14864" width="4.875" customWidth="1"/>
    <col min="14865" max="14866" width="5.875" customWidth="1"/>
    <col min="14867" max="14874" width="4.875" customWidth="1"/>
    <col min="14875" max="14875" width="5.875" customWidth="1"/>
    <col min="14876" max="14876" width="6.375" customWidth="1"/>
    <col min="14877" max="14877" width="0" hidden="1" customWidth="1"/>
    <col min="14878" max="14879" width="5.625" customWidth="1"/>
    <col min="14880" max="14880" width="19.625" customWidth="1"/>
    <col min="14881" max="14904" width="5.625" customWidth="1"/>
    <col min="14905" max="14905" width="1.625" customWidth="1"/>
    <col min="14906" max="14906" width="7.625" customWidth="1"/>
    <col min="15102" max="15102" width="5.75" customWidth="1"/>
    <col min="15103" max="15104" width="5.625" customWidth="1"/>
    <col min="15105" max="15105" width="19.625" customWidth="1"/>
    <col min="15106" max="15108" width="7.75" customWidth="1"/>
    <col min="15109" max="15109" width="4.625" customWidth="1"/>
    <col min="15110" max="15120" width="4.875" customWidth="1"/>
    <col min="15121" max="15122" width="5.875" customWidth="1"/>
    <col min="15123" max="15130" width="4.875" customWidth="1"/>
    <col min="15131" max="15131" width="5.875" customWidth="1"/>
    <col min="15132" max="15132" width="6.375" customWidth="1"/>
    <col min="15133" max="15133" width="0" hidden="1" customWidth="1"/>
    <col min="15134" max="15135" width="5.625" customWidth="1"/>
    <col min="15136" max="15136" width="19.625" customWidth="1"/>
    <col min="15137" max="15160" width="5.625" customWidth="1"/>
    <col min="15161" max="15161" width="1.625" customWidth="1"/>
    <col min="15162" max="15162" width="7.625" customWidth="1"/>
    <col min="15358" max="15358" width="5.75" customWidth="1"/>
    <col min="15359" max="15360" width="5.625" customWidth="1"/>
    <col min="15361" max="15361" width="19.625" customWidth="1"/>
    <col min="15362" max="15364" width="7.75" customWidth="1"/>
    <col min="15365" max="15365" width="4.625" customWidth="1"/>
    <col min="15366" max="15376" width="4.875" customWidth="1"/>
    <col min="15377" max="15378" width="5.875" customWidth="1"/>
    <col min="15379" max="15386" width="4.875" customWidth="1"/>
    <col min="15387" max="15387" width="5.875" customWidth="1"/>
    <col min="15388" max="15388" width="6.375" customWidth="1"/>
    <col min="15389" max="15389" width="0" hidden="1" customWidth="1"/>
    <col min="15390" max="15391" width="5.625" customWidth="1"/>
    <col min="15392" max="15392" width="19.625" customWidth="1"/>
    <col min="15393" max="15416" width="5.625" customWidth="1"/>
    <col min="15417" max="15417" width="1.625" customWidth="1"/>
    <col min="15418" max="15418" width="7.625" customWidth="1"/>
    <col min="15614" max="15614" width="5.75" customWidth="1"/>
    <col min="15615" max="15616" width="5.625" customWidth="1"/>
    <col min="15617" max="15617" width="19.625" customWidth="1"/>
    <col min="15618" max="15620" width="7.75" customWidth="1"/>
    <col min="15621" max="15621" width="4.625" customWidth="1"/>
    <col min="15622" max="15632" width="4.875" customWidth="1"/>
    <col min="15633" max="15634" width="5.875" customWidth="1"/>
    <col min="15635" max="15642" width="4.875" customWidth="1"/>
    <col min="15643" max="15643" width="5.875" customWidth="1"/>
    <col min="15644" max="15644" width="6.375" customWidth="1"/>
    <col min="15645" max="15645" width="0" hidden="1" customWidth="1"/>
    <col min="15646" max="15647" width="5.625" customWidth="1"/>
    <col min="15648" max="15648" width="19.625" customWidth="1"/>
    <col min="15649" max="15672" width="5.625" customWidth="1"/>
    <col min="15673" max="15673" width="1.625" customWidth="1"/>
    <col min="15674" max="15674" width="7.625" customWidth="1"/>
    <col min="15870" max="15870" width="5.75" customWidth="1"/>
    <col min="15871" max="15872" width="5.625" customWidth="1"/>
    <col min="15873" max="15873" width="19.625" customWidth="1"/>
    <col min="15874" max="15876" width="7.75" customWidth="1"/>
    <col min="15877" max="15877" width="4.625" customWidth="1"/>
    <col min="15878" max="15888" width="4.875" customWidth="1"/>
    <col min="15889" max="15890" width="5.875" customWidth="1"/>
    <col min="15891" max="15898" width="4.875" customWidth="1"/>
    <col min="15899" max="15899" width="5.875" customWidth="1"/>
    <col min="15900" max="15900" width="6.375" customWidth="1"/>
    <col min="15901" max="15901" width="0" hidden="1" customWidth="1"/>
    <col min="15902" max="15903" width="5.625" customWidth="1"/>
    <col min="15904" max="15904" width="19.625" customWidth="1"/>
    <col min="15905" max="15928" width="5.625" customWidth="1"/>
    <col min="15929" max="15929" width="1.625" customWidth="1"/>
    <col min="15930" max="15930" width="7.625" customWidth="1"/>
    <col min="16126" max="16126" width="5.75" customWidth="1"/>
    <col min="16127" max="16128" width="5.625" customWidth="1"/>
    <col min="16129" max="16129" width="19.625" customWidth="1"/>
    <col min="16130" max="16132" width="7.75" customWidth="1"/>
    <col min="16133" max="16133" width="4.625" customWidth="1"/>
    <col min="16134" max="16144" width="4.875" customWidth="1"/>
    <col min="16145" max="16146" width="5.875" customWidth="1"/>
    <col min="16147" max="16154" width="4.875" customWidth="1"/>
    <col min="16155" max="16155" width="5.875" customWidth="1"/>
    <col min="16156" max="16156" width="6.375" customWidth="1"/>
    <col min="16157" max="16157" width="0" hidden="1" customWidth="1"/>
    <col min="16158" max="16159" width="5.625" customWidth="1"/>
    <col min="16160" max="16160" width="19.625" customWidth="1"/>
    <col min="16161" max="16184" width="5.625" customWidth="1"/>
    <col min="16185" max="16185" width="1.625" customWidth="1"/>
    <col min="16186" max="16186" width="7.625" customWidth="1"/>
  </cols>
  <sheetData>
    <row r="1" spans="1:59" ht="10.5" customHeight="1">
      <c r="BF1" s="2"/>
    </row>
    <row r="2" spans="1:59" ht="19.5" customHeight="1">
      <c r="C2" s="3" t="s">
        <v>534</v>
      </c>
      <c r="D2" s="811" t="s">
        <v>0</v>
      </c>
      <c r="E2" s="811"/>
      <c r="F2" s="811"/>
      <c r="G2" s="811"/>
      <c r="H2" s="811"/>
      <c r="I2" s="811"/>
      <c r="J2" s="811"/>
      <c r="K2" s="811"/>
      <c r="L2" s="811"/>
      <c r="M2" s="811"/>
      <c r="N2" s="811"/>
      <c r="O2" s="811"/>
      <c r="P2" s="811"/>
      <c r="Q2" s="811"/>
      <c r="R2" s="811"/>
      <c r="S2" s="811"/>
      <c r="T2" s="811"/>
      <c r="U2" s="4" t="s">
        <v>344</v>
      </c>
      <c r="V2" s="4"/>
      <c r="AD2" s="5"/>
      <c r="AE2" s="5"/>
      <c r="AF2" s="5"/>
      <c r="AG2" s="5"/>
      <c r="AH2" s="5"/>
      <c r="AI2" s="532"/>
      <c r="AJ2" s="6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E2" s="5"/>
      <c r="BF2" s="5"/>
    </row>
    <row r="3" spans="1:59" ht="15" thickBot="1">
      <c r="B3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5" t="s">
        <v>2</v>
      </c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8"/>
      <c r="BE3" s="7"/>
      <c r="BF3" s="7"/>
      <c r="BG3" s="9"/>
    </row>
    <row r="4" spans="1:59" ht="14.25" customHeight="1">
      <c r="A4" s="10"/>
      <c r="B4" s="11"/>
      <c r="C4" s="11"/>
      <c r="D4" s="12" t="s">
        <v>3</v>
      </c>
      <c r="E4" s="12" t="s">
        <v>4</v>
      </c>
      <c r="F4" s="12" t="s">
        <v>5</v>
      </c>
      <c r="G4" s="798" t="s">
        <v>345</v>
      </c>
      <c r="H4" s="798" t="s">
        <v>346</v>
      </c>
      <c r="I4" s="798" t="s">
        <v>347</v>
      </c>
      <c r="J4" s="798" t="s">
        <v>348</v>
      </c>
      <c r="K4" s="798" t="s">
        <v>349</v>
      </c>
      <c r="L4" s="798" t="s">
        <v>350</v>
      </c>
      <c r="M4" s="798" t="s">
        <v>351</v>
      </c>
      <c r="N4" s="798" t="s">
        <v>352</v>
      </c>
      <c r="O4" s="798" t="s">
        <v>353</v>
      </c>
      <c r="P4" s="798" t="s">
        <v>354</v>
      </c>
      <c r="Q4" s="798" t="s">
        <v>355</v>
      </c>
      <c r="R4" s="798" t="s">
        <v>292</v>
      </c>
      <c r="S4" s="798" t="s">
        <v>356</v>
      </c>
      <c r="T4" s="798" t="s">
        <v>324</v>
      </c>
      <c r="U4" s="798" t="s">
        <v>293</v>
      </c>
      <c r="V4" s="798" t="s">
        <v>294</v>
      </c>
      <c r="W4" s="798" t="s">
        <v>325</v>
      </c>
      <c r="X4" s="798" t="s">
        <v>326</v>
      </c>
      <c r="Y4" s="798" t="s">
        <v>295</v>
      </c>
      <c r="Z4" s="798" t="s">
        <v>296</v>
      </c>
      <c r="AA4" s="798" t="s">
        <v>327</v>
      </c>
      <c r="AB4" s="798" t="s">
        <v>328</v>
      </c>
      <c r="AC4" s="804" t="s">
        <v>297</v>
      </c>
      <c r="AD4" s="13"/>
      <c r="AE4" s="13"/>
      <c r="AF4" s="10"/>
      <c r="AG4" s="11"/>
      <c r="AH4" s="14"/>
      <c r="AI4" s="798" t="s">
        <v>298</v>
      </c>
      <c r="AJ4" s="798" t="s">
        <v>329</v>
      </c>
      <c r="AK4" s="798" t="s">
        <v>330</v>
      </c>
      <c r="AL4" s="798" t="s">
        <v>299</v>
      </c>
      <c r="AM4" s="798" t="s">
        <v>300</v>
      </c>
      <c r="AN4" s="798" t="s">
        <v>331</v>
      </c>
      <c r="AO4" s="798" t="s">
        <v>6</v>
      </c>
      <c r="AP4" s="798" t="s">
        <v>332</v>
      </c>
      <c r="AQ4" s="798" t="s">
        <v>301</v>
      </c>
      <c r="AR4" s="798" t="s">
        <v>333</v>
      </c>
      <c r="AS4" s="798" t="s">
        <v>334</v>
      </c>
      <c r="AT4" s="798" t="s">
        <v>302</v>
      </c>
      <c r="AU4" s="798" t="s">
        <v>303</v>
      </c>
      <c r="AV4" s="798" t="s">
        <v>335</v>
      </c>
      <c r="AW4" s="798" t="s">
        <v>336</v>
      </c>
      <c r="AX4" s="798" t="s">
        <v>337</v>
      </c>
      <c r="AY4" s="798" t="s">
        <v>338</v>
      </c>
      <c r="AZ4" s="798" t="s">
        <v>339</v>
      </c>
      <c r="BA4" s="798" t="s">
        <v>340</v>
      </c>
      <c r="BB4" s="798" t="s">
        <v>341</v>
      </c>
      <c r="BC4" s="798" t="s">
        <v>304</v>
      </c>
      <c r="BD4" s="801" t="s">
        <v>342</v>
      </c>
      <c r="BE4" s="798" t="s">
        <v>343</v>
      </c>
      <c r="BF4" s="804" t="s">
        <v>7</v>
      </c>
      <c r="BG4" s="9"/>
    </row>
    <row r="5" spans="1:59" ht="14.25">
      <c r="A5" s="15" t="s">
        <v>305</v>
      </c>
      <c r="B5" s="16"/>
      <c r="C5" s="16"/>
      <c r="D5" s="17"/>
      <c r="E5" s="17"/>
      <c r="F5" s="17"/>
      <c r="G5" s="799"/>
      <c r="H5" s="799"/>
      <c r="I5" s="799"/>
      <c r="J5" s="799"/>
      <c r="K5" s="799"/>
      <c r="L5" s="799"/>
      <c r="M5" s="799"/>
      <c r="N5" s="799"/>
      <c r="O5" s="799" t="s">
        <v>8</v>
      </c>
      <c r="P5" s="799"/>
      <c r="Q5" s="799"/>
      <c r="R5" s="799"/>
      <c r="S5" s="799"/>
      <c r="T5" s="799"/>
      <c r="U5" s="799"/>
      <c r="V5" s="799"/>
      <c r="W5" s="799"/>
      <c r="X5" s="799"/>
      <c r="Y5" s="799"/>
      <c r="Z5" s="799"/>
      <c r="AA5" s="799"/>
      <c r="AB5" s="799"/>
      <c r="AC5" s="805"/>
      <c r="AD5" s="13"/>
      <c r="AE5" s="13"/>
      <c r="AF5" s="15" t="s">
        <v>305</v>
      </c>
      <c r="AG5" s="16"/>
      <c r="AH5" s="18"/>
      <c r="AI5" s="799"/>
      <c r="AJ5" s="799"/>
      <c r="AK5" s="799"/>
      <c r="AL5" s="799"/>
      <c r="AM5" s="799"/>
      <c r="AN5" s="799"/>
      <c r="AO5" s="799" t="s">
        <v>9</v>
      </c>
      <c r="AP5" s="799"/>
      <c r="AQ5" s="799"/>
      <c r="AR5" s="799"/>
      <c r="AS5" s="799"/>
      <c r="AT5" s="799"/>
      <c r="AU5" s="799"/>
      <c r="AV5" s="799"/>
      <c r="AW5" s="799"/>
      <c r="AX5" s="799"/>
      <c r="AY5" s="799"/>
      <c r="AZ5" s="799"/>
      <c r="BA5" s="799"/>
      <c r="BB5" s="799"/>
      <c r="BC5" s="799"/>
      <c r="BD5" s="802"/>
      <c r="BE5" s="799"/>
      <c r="BF5" s="805" t="s">
        <v>306</v>
      </c>
      <c r="BG5" s="9"/>
    </row>
    <row r="6" spans="1:59" ht="14.25">
      <c r="A6" s="19"/>
      <c r="C6" s="16"/>
      <c r="D6" s="20" t="s">
        <v>10</v>
      </c>
      <c r="E6" s="20" t="s">
        <v>3</v>
      </c>
      <c r="F6" s="20" t="s">
        <v>3</v>
      </c>
      <c r="G6" s="800"/>
      <c r="H6" s="800" t="s">
        <v>11</v>
      </c>
      <c r="I6" s="800" t="s">
        <v>12</v>
      </c>
      <c r="J6" s="800" t="s">
        <v>357</v>
      </c>
      <c r="K6" s="800" t="s">
        <v>13</v>
      </c>
      <c r="L6" s="800" t="s">
        <v>358</v>
      </c>
      <c r="M6" s="800" t="s">
        <v>14</v>
      </c>
      <c r="N6" s="800" t="s">
        <v>15</v>
      </c>
      <c r="O6" s="800" t="s">
        <v>16</v>
      </c>
      <c r="P6" s="800" t="s">
        <v>359</v>
      </c>
      <c r="Q6" s="800" t="s">
        <v>17</v>
      </c>
      <c r="R6" s="800" t="s">
        <v>18</v>
      </c>
      <c r="S6" s="800" t="s">
        <v>19</v>
      </c>
      <c r="T6" s="800" t="s">
        <v>360</v>
      </c>
      <c r="U6" s="800" t="s">
        <v>20</v>
      </c>
      <c r="V6" s="800" t="s">
        <v>361</v>
      </c>
      <c r="W6" s="800" t="s">
        <v>21</v>
      </c>
      <c r="X6" s="800"/>
      <c r="Y6" s="800"/>
      <c r="Z6" s="800"/>
      <c r="AA6" s="800"/>
      <c r="AB6" s="800"/>
      <c r="AC6" s="806"/>
      <c r="AD6" s="13"/>
      <c r="AE6" s="13"/>
      <c r="AF6" s="19"/>
      <c r="AH6" s="21"/>
      <c r="AI6" s="800" t="s">
        <v>362</v>
      </c>
      <c r="AJ6" s="800" t="s">
        <v>363</v>
      </c>
      <c r="AK6" s="800" t="s">
        <v>22</v>
      </c>
      <c r="AL6" s="800" t="s">
        <v>364</v>
      </c>
      <c r="AM6" s="800" t="s">
        <v>23</v>
      </c>
      <c r="AN6" s="800" t="s">
        <v>365</v>
      </c>
      <c r="AO6" s="800" t="s">
        <v>24</v>
      </c>
      <c r="AP6" s="800" t="s">
        <v>25</v>
      </c>
      <c r="AQ6" s="800" t="s">
        <v>24</v>
      </c>
      <c r="AR6" s="800" t="s">
        <v>366</v>
      </c>
      <c r="AS6" s="800"/>
      <c r="AT6" s="800"/>
      <c r="AU6" s="800" t="s">
        <v>367</v>
      </c>
      <c r="AV6" s="800" t="s">
        <v>26</v>
      </c>
      <c r="AW6" s="800" t="s">
        <v>16</v>
      </c>
      <c r="AX6" s="800" t="s">
        <v>368</v>
      </c>
      <c r="AY6" s="800" t="s">
        <v>27</v>
      </c>
      <c r="AZ6" s="800" t="s">
        <v>28</v>
      </c>
      <c r="BA6" s="800" t="s">
        <v>29</v>
      </c>
      <c r="BB6" s="800" t="s">
        <v>30</v>
      </c>
      <c r="BC6" s="800" t="s">
        <v>31</v>
      </c>
      <c r="BD6" s="803" t="s">
        <v>29</v>
      </c>
      <c r="BE6" s="800" t="s">
        <v>32</v>
      </c>
      <c r="BF6" s="806" t="s">
        <v>33</v>
      </c>
      <c r="BG6" s="9"/>
    </row>
    <row r="7" spans="1:59" s="27" customFormat="1" ht="14.25">
      <c r="A7" s="776" t="s">
        <v>369</v>
      </c>
      <c r="B7" s="737"/>
      <c r="C7" s="737"/>
      <c r="D7" s="22">
        <v>43</v>
      </c>
      <c r="E7" s="22">
        <v>39</v>
      </c>
      <c r="F7" s="22">
        <v>4</v>
      </c>
      <c r="G7" s="24">
        <v>0</v>
      </c>
      <c r="H7" s="24">
        <v>0</v>
      </c>
      <c r="I7" s="24">
        <v>0</v>
      </c>
      <c r="J7" s="24">
        <v>0</v>
      </c>
      <c r="K7" s="24">
        <v>0</v>
      </c>
      <c r="L7" s="24">
        <v>0</v>
      </c>
      <c r="M7" s="24">
        <v>0</v>
      </c>
      <c r="N7" s="24">
        <v>0</v>
      </c>
      <c r="O7" s="24">
        <v>2</v>
      </c>
      <c r="P7" s="24">
        <v>0</v>
      </c>
      <c r="Q7" s="24">
        <v>0</v>
      </c>
      <c r="R7" s="24">
        <v>0</v>
      </c>
      <c r="S7" s="24">
        <v>0</v>
      </c>
      <c r="T7" s="24">
        <v>0</v>
      </c>
      <c r="U7" s="24">
        <v>0</v>
      </c>
      <c r="V7" s="24">
        <v>0</v>
      </c>
      <c r="W7" s="24">
        <v>0</v>
      </c>
      <c r="X7" s="24">
        <v>0</v>
      </c>
      <c r="Y7" s="24">
        <v>0</v>
      </c>
      <c r="Z7" s="24">
        <v>0</v>
      </c>
      <c r="AA7" s="24">
        <v>0</v>
      </c>
      <c r="AB7" s="24">
        <v>0</v>
      </c>
      <c r="AC7" s="258">
        <v>1</v>
      </c>
      <c r="AD7" s="25"/>
      <c r="AE7" s="25"/>
      <c r="AF7" s="819" t="s">
        <v>369</v>
      </c>
      <c r="AG7" s="763"/>
      <c r="AH7" s="763"/>
      <c r="AI7" s="26">
        <v>0</v>
      </c>
      <c r="AJ7" s="26">
        <v>0</v>
      </c>
      <c r="AK7" s="26">
        <v>0</v>
      </c>
      <c r="AL7" s="26">
        <v>0</v>
      </c>
      <c r="AM7" s="26">
        <v>0</v>
      </c>
      <c r="AN7" s="26">
        <v>0</v>
      </c>
      <c r="AO7" s="26">
        <v>0</v>
      </c>
      <c r="AP7" s="26">
        <v>0</v>
      </c>
      <c r="AQ7" s="26">
        <v>0</v>
      </c>
      <c r="AR7" s="26">
        <v>0</v>
      </c>
      <c r="AS7" s="26">
        <v>0</v>
      </c>
      <c r="AT7" s="26">
        <v>0</v>
      </c>
      <c r="AU7" s="26">
        <v>0</v>
      </c>
      <c r="AV7" s="26">
        <v>0</v>
      </c>
      <c r="AW7" s="26">
        <v>0</v>
      </c>
      <c r="AX7" s="26">
        <v>0</v>
      </c>
      <c r="AY7" s="26">
        <v>0</v>
      </c>
      <c r="AZ7" s="26">
        <v>0</v>
      </c>
      <c r="BA7" s="26">
        <v>0</v>
      </c>
      <c r="BB7" s="26">
        <v>0</v>
      </c>
      <c r="BC7" s="26">
        <v>0</v>
      </c>
      <c r="BD7" s="26">
        <v>1</v>
      </c>
      <c r="BE7" s="26">
        <v>0</v>
      </c>
      <c r="BF7" s="259">
        <v>0</v>
      </c>
      <c r="BG7" s="25"/>
    </row>
    <row r="8" spans="1:59" s="27" customFormat="1" ht="14.25">
      <c r="A8" s="776" t="s">
        <v>370</v>
      </c>
      <c r="B8" s="737"/>
      <c r="C8" s="737"/>
      <c r="D8" s="22">
        <v>19</v>
      </c>
      <c r="E8" s="22">
        <v>17</v>
      </c>
      <c r="F8" s="22">
        <v>2</v>
      </c>
      <c r="G8" s="24">
        <v>0</v>
      </c>
      <c r="H8" s="24">
        <v>0</v>
      </c>
      <c r="I8" s="24">
        <v>0</v>
      </c>
      <c r="J8" s="24">
        <v>0</v>
      </c>
      <c r="K8" s="24">
        <v>0</v>
      </c>
      <c r="L8" s="24">
        <v>0</v>
      </c>
      <c r="M8" s="24">
        <v>0</v>
      </c>
      <c r="N8" s="24">
        <v>0</v>
      </c>
      <c r="O8" s="24">
        <v>0</v>
      </c>
      <c r="P8" s="24">
        <v>0</v>
      </c>
      <c r="Q8" s="24">
        <v>0</v>
      </c>
      <c r="R8" s="24">
        <v>0</v>
      </c>
      <c r="S8" s="24">
        <v>1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>
        <v>0</v>
      </c>
      <c r="Z8" s="24">
        <v>0</v>
      </c>
      <c r="AA8" s="24">
        <v>0</v>
      </c>
      <c r="AB8" s="24">
        <v>0</v>
      </c>
      <c r="AC8" s="258">
        <v>0</v>
      </c>
      <c r="AD8" s="25"/>
      <c r="AE8" s="25"/>
      <c r="AF8" s="819" t="s">
        <v>370</v>
      </c>
      <c r="AG8" s="763"/>
      <c r="AH8" s="763"/>
      <c r="AI8" s="26">
        <v>0</v>
      </c>
      <c r="AJ8" s="26">
        <v>0</v>
      </c>
      <c r="AK8" s="26">
        <v>0</v>
      </c>
      <c r="AL8" s="26">
        <v>0</v>
      </c>
      <c r="AM8" s="26">
        <v>0</v>
      </c>
      <c r="AN8" s="26">
        <v>0</v>
      </c>
      <c r="AO8" s="26">
        <v>0</v>
      </c>
      <c r="AP8" s="26">
        <v>0</v>
      </c>
      <c r="AQ8" s="26">
        <v>0</v>
      </c>
      <c r="AR8" s="26">
        <v>0</v>
      </c>
      <c r="AS8" s="26">
        <v>0</v>
      </c>
      <c r="AT8" s="26">
        <v>0</v>
      </c>
      <c r="AU8" s="26">
        <v>0</v>
      </c>
      <c r="AV8" s="26">
        <v>0</v>
      </c>
      <c r="AW8" s="26">
        <v>0</v>
      </c>
      <c r="AX8" s="26">
        <v>0</v>
      </c>
      <c r="AY8" s="26">
        <v>0</v>
      </c>
      <c r="AZ8" s="26">
        <v>0</v>
      </c>
      <c r="BA8" s="26">
        <v>0</v>
      </c>
      <c r="BB8" s="26">
        <v>0</v>
      </c>
      <c r="BC8" s="26">
        <v>1</v>
      </c>
      <c r="BD8" s="26">
        <v>0</v>
      </c>
      <c r="BE8" s="26">
        <v>0</v>
      </c>
      <c r="BF8" s="259">
        <v>0</v>
      </c>
      <c r="BG8" s="25"/>
    </row>
    <row r="9" spans="1:59" s="27" customFormat="1" ht="14.25">
      <c r="A9" s="776" t="s">
        <v>371</v>
      </c>
      <c r="B9" s="737"/>
      <c r="C9" s="737"/>
      <c r="D9" s="22">
        <v>5</v>
      </c>
      <c r="E9" s="22">
        <v>3</v>
      </c>
      <c r="F9" s="22">
        <v>2</v>
      </c>
      <c r="G9" s="24">
        <v>0</v>
      </c>
      <c r="H9" s="24">
        <v>0</v>
      </c>
      <c r="I9" s="24">
        <v>0</v>
      </c>
      <c r="J9" s="24">
        <v>0</v>
      </c>
      <c r="K9" s="24">
        <v>0</v>
      </c>
      <c r="L9" s="24">
        <v>0</v>
      </c>
      <c r="M9" s="24">
        <v>0</v>
      </c>
      <c r="N9" s="24">
        <v>0</v>
      </c>
      <c r="O9" s="24">
        <v>0</v>
      </c>
      <c r="P9" s="24">
        <v>0</v>
      </c>
      <c r="Q9" s="24">
        <v>0</v>
      </c>
      <c r="R9" s="24">
        <v>0</v>
      </c>
      <c r="S9" s="24">
        <v>1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>
        <v>0</v>
      </c>
      <c r="Z9" s="24">
        <v>0</v>
      </c>
      <c r="AA9" s="24">
        <v>0</v>
      </c>
      <c r="AB9" s="24">
        <v>0</v>
      </c>
      <c r="AC9" s="258">
        <v>0</v>
      </c>
      <c r="AD9" s="25"/>
      <c r="AE9" s="25"/>
      <c r="AF9" s="819" t="s">
        <v>372</v>
      </c>
      <c r="AG9" s="763"/>
      <c r="AH9" s="763"/>
      <c r="AI9" s="26">
        <v>0</v>
      </c>
      <c r="AJ9" s="26">
        <v>0</v>
      </c>
      <c r="AK9" s="26">
        <v>0</v>
      </c>
      <c r="AL9" s="26">
        <v>1</v>
      </c>
      <c r="AM9" s="26">
        <v>0</v>
      </c>
      <c r="AN9" s="26">
        <v>0</v>
      </c>
      <c r="AO9" s="26">
        <v>0</v>
      </c>
      <c r="AP9" s="26">
        <v>0</v>
      </c>
      <c r="AQ9" s="26">
        <v>0</v>
      </c>
      <c r="AR9" s="26">
        <v>0</v>
      </c>
      <c r="AS9" s="26">
        <v>0</v>
      </c>
      <c r="AT9" s="26">
        <v>0</v>
      </c>
      <c r="AU9" s="26">
        <v>0</v>
      </c>
      <c r="AV9" s="26">
        <v>0</v>
      </c>
      <c r="AW9" s="26">
        <v>0</v>
      </c>
      <c r="AX9" s="26">
        <v>0</v>
      </c>
      <c r="AY9" s="26">
        <v>0</v>
      </c>
      <c r="AZ9" s="26">
        <v>0</v>
      </c>
      <c r="BA9" s="26">
        <v>0</v>
      </c>
      <c r="BB9" s="26">
        <v>0</v>
      </c>
      <c r="BC9" s="26">
        <v>0</v>
      </c>
      <c r="BD9" s="26">
        <v>0</v>
      </c>
      <c r="BE9" s="26">
        <v>0</v>
      </c>
      <c r="BF9" s="259">
        <v>0</v>
      </c>
      <c r="BG9" s="25"/>
    </row>
    <row r="10" spans="1:59" s="27" customFormat="1" ht="14.25">
      <c r="A10" s="776" t="s">
        <v>373</v>
      </c>
      <c r="B10" s="737"/>
      <c r="C10" s="737"/>
      <c r="D10" s="22">
        <v>345</v>
      </c>
      <c r="E10" s="22">
        <v>148</v>
      </c>
      <c r="F10" s="22">
        <v>197</v>
      </c>
      <c r="G10" s="24">
        <v>0</v>
      </c>
      <c r="H10" s="24">
        <v>0</v>
      </c>
      <c r="I10" s="24">
        <v>0</v>
      </c>
      <c r="J10" s="24">
        <v>0</v>
      </c>
      <c r="K10" s="24">
        <v>0</v>
      </c>
      <c r="L10" s="24">
        <v>0</v>
      </c>
      <c r="M10" s="24">
        <v>0</v>
      </c>
      <c r="N10" s="24">
        <v>0</v>
      </c>
      <c r="O10" s="24">
        <v>2</v>
      </c>
      <c r="P10" s="24">
        <v>0</v>
      </c>
      <c r="Q10" s="24">
        <v>10</v>
      </c>
      <c r="R10" s="24">
        <v>5</v>
      </c>
      <c r="S10" s="24">
        <v>73</v>
      </c>
      <c r="T10" s="24">
        <v>3</v>
      </c>
      <c r="U10" s="24">
        <v>0</v>
      </c>
      <c r="V10" s="24">
        <v>0</v>
      </c>
      <c r="W10" s="24">
        <v>0</v>
      </c>
      <c r="X10" s="24">
        <v>0</v>
      </c>
      <c r="Y10" s="24">
        <v>0</v>
      </c>
      <c r="Z10" s="24">
        <v>0</v>
      </c>
      <c r="AA10" s="24">
        <v>0</v>
      </c>
      <c r="AB10" s="24">
        <v>1</v>
      </c>
      <c r="AC10" s="258">
        <v>4</v>
      </c>
      <c r="AD10" s="25"/>
      <c r="AE10" s="25"/>
      <c r="AF10" s="819" t="s">
        <v>373</v>
      </c>
      <c r="AG10" s="763"/>
      <c r="AH10" s="763"/>
      <c r="AI10" s="26">
        <v>1</v>
      </c>
      <c r="AJ10" s="26">
        <v>0</v>
      </c>
      <c r="AK10" s="26">
        <v>2</v>
      </c>
      <c r="AL10" s="26">
        <v>35</v>
      </c>
      <c r="AM10" s="26">
        <v>2</v>
      </c>
      <c r="AN10" s="26">
        <v>0</v>
      </c>
      <c r="AO10" s="26">
        <v>0</v>
      </c>
      <c r="AP10" s="26">
        <v>0</v>
      </c>
      <c r="AQ10" s="26">
        <v>0</v>
      </c>
      <c r="AR10" s="26">
        <v>0</v>
      </c>
      <c r="AS10" s="26">
        <v>1</v>
      </c>
      <c r="AT10" s="26">
        <v>0</v>
      </c>
      <c r="AU10" s="26">
        <v>0</v>
      </c>
      <c r="AV10" s="26">
        <v>0</v>
      </c>
      <c r="AW10" s="26">
        <v>0</v>
      </c>
      <c r="AX10" s="26">
        <v>0</v>
      </c>
      <c r="AY10" s="26">
        <v>53</v>
      </c>
      <c r="AZ10" s="26">
        <v>2</v>
      </c>
      <c r="BA10" s="26">
        <v>0</v>
      </c>
      <c r="BB10" s="26">
        <v>2</v>
      </c>
      <c r="BC10" s="26">
        <v>0</v>
      </c>
      <c r="BD10" s="26">
        <v>1</v>
      </c>
      <c r="BE10" s="26">
        <v>0</v>
      </c>
      <c r="BF10" s="259">
        <v>0</v>
      </c>
      <c r="BG10" s="25"/>
    </row>
    <row r="11" spans="1:59" s="27" customFormat="1" ht="14.25" customHeight="1">
      <c r="A11" s="29"/>
      <c r="B11" s="796" t="s">
        <v>34</v>
      </c>
      <c r="C11" s="797"/>
      <c r="D11" s="30">
        <v>258</v>
      </c>
      <c r="E11" s="260">
        <v>185</v>
      </c>
      <c r="F11" s="260">
        <v>73</v>
      </c>
      <c r="G11" s="261">
        <v>0</v>
      </c>
      <c r="H11" s="261">
        <v>0</v>
      </c>
      <c r="I11" s="261">
        <v>0</v>
      </c>
      <c r="J11" s="261">
        <v>0</v>
      </c>
      <c r="K11" s="261">
        <v>0</v>
      </c>
      <c r="L11" s="261">
        <v>0</v>
      </c>
      <c r="M11" s="261">
        <v>0</v>
      </c>
      <c r="N11" s="261">
        <v>0</v>
      </c>
      <c r="O11" s="261">
        <v>0</v>
      </c>
      <c r="P11" s="261">
        <v>0</v>
      </c>
      <c r="Q11" s="261">
        <v>3</v>
      </c>
      <c r="R11" s="261">
        <v>2</v>
      </c>
      <c r="S11" s="261">
        <v>30</v>
      </c>
      <c r="T11" s="261">
        <v>3</v>
      </c>
      <c r="U11" s="261">
        <v>0</v>
      </c>
      <c r="V11" s="261">
        <v>0</v>
      </c>
      <c r="W11" s="261">
        <v>0</v>
      </c>
      <c r="X11" s="261">
        <v>0</v>
      </c>
      <c r="Y11" s="261">
        <v>0</v>
      </c>
      <c r="Z11" s="261">
        <v>0</v>
      </c>
      <c r="AA11" s="261">
        <v>0</v>
      </c>
      <c r="AB11" s="261">
        <v>0</v>
      </c>
      <c r="AC11" s="262">
        <v>10</v>
      </c>
      <c r="AD11" s="25"/>
      <c r="AE11" s="25"/>
      <c r="AF11" s="573"/>
      <c r="AG11" s="830" t="s">
        <v>34</v>
      </c>
      <c r="AH11" s="831"/>
      <c r="AI11" s="263">
        <v>0</v>
      </c>
      <c r="AJ11" s="263">
        <v>0</v>
      </c>
      <c r="AK11" s="263">
        <v>2</v>
      </c>
      <c r="AL11" s="263">
        <v>5</v>
      </c>
      <c r="AM11" s="263">
        <v>2</v>
      </c>
      <c r="AN11" s="263">
        <v>0</v>
      </c>
      <c r="AO11" s="263">
        <v>0</v>
      </c>
      <c r="AP11" s="263">
        <v>0</v>
      </c>
      <c r="AQ11" s="263">
        <v>0</v>
      </c>
      <c r="AR11" s="263">
        <v>0</v>
      </c>
      <c r="AS11" s="263">
        <v>0</v>
      </c>
      <c r="AT11" s="263">
        <v>0</v>
      </c>
      <c r="AU11" s="263">
        <v>0</v>
      </c>
      <c r="AV11" s="263">
        <v>0</v>
      </c>
      <c r="AW11" s="263">
        <v>0</v>
      </c>
      <c r="AX11" s="263">
        <v>0</v>
      </c>
      <c r="AY11" s="263">
        <v>8</v>
      </c>
      <c r="AZ11" s="263">
        <v>0</v>
      </c>
      <c r="BA11" s="263">
        <v>0</v>
      </c>
      <c r="BB11" s="263">
        <v>3</v>
      </c>
      <c r="BC11" s="263">
        <v>0</v>
      </c>
      <c r="BD11" s="263">
        <v>5</v>
      </c>
      <c r="BE11" s="263">
        <v>0</v>
      </c>
      <c r="BF11" s="264">
        <v>0</v>
      </c>
      <c r="BG11" s="25"/>
    </row>
    <row r="12" spans="1:59" s="27" customFormat="1" ht="14.25" customHeight="1">
      <c r="A12" s="33" t="s">
        <v>35</v>
      </c>
      <c r="B12" s="787" t="s">
        <v>36</v>
      </c>
      <c r="C12" s="789"/>
      <c r="D12" s="30">
        <v>33</v>
      </c>
      <c r="E12" s="34">
        <v>29</v>
      </c>
      <c r="F12" s="34">
        <v>4</v>
      </c>
      <c r="G12" s="35">
        <v>0</v>
      </c>
      <c r="H12" s="35">
        <v>0</v>
      </c>
      <c r="I12" s="35">
        <v>0</v>
      </c>
      <c r="J12" s="35">
        <v>0</v>
      </c>
      <c r="K12" s="35">
        <v>0</v>
      </c>
      <c r="L12" s="35">
        <v>0</v>
      </c>
      <c r="M12" s="35">
        <v>0</v>
      </c>
      <c r="N12" s="35">
        <v>0</v>
      </c>
      <c r="O12" s="35">
        <v>0</v>
      </c>
      <c r="P12" s="35">
        <v>0</v>
      </c>
      <c r="Q12" s="35">
        <v>0</v>
      </c>
      <c r="R12" s="35">
        <v>0</v>
      </c>
      <c r="S12" s="35">
        <v>0</v>
      </c>
      <c r="T12" s="35">
        <v>0</v>
      </c>
      <c r="U12" s="35">
        <v>0</v>
      </c>
      <c r="V12" s="35">
        <v>0</v>
      </c>
      <c r="W12" s="35">
        <v>0</v>
      </c>
      <c r="X12" s="35">
        <v>0</v>
      </c>
      <c r="Y12" s="35">
        <v>0</v>
      </c>
      <c r="Z12" s="35">
        <v>0</v>
      </c>
      <c r="AA12" s="35">
        <v>0</v>
      </c>
      <c r="AB12" s="35">
        <v>0</v>
      </c>
      <c r="AC12" s="265">
        <v>0</v>
      </c>
      <c r="AD12" s="25"/>
      <c r="AE12" s="25"/>
      <c r="AF12" s="574" t="s">
        <v>35</v>
      </c>
      <c r="AG12" s="824" t="s">
        <v>36</v>
      </c>
      <c r="AH12" s="825"/>
      <c r="AI12" s="36">
        <v>0</v>
      </c>
      <c r="AJ12" s="36">
        <v>0</v>
      </c>
      <c r="AK12" s="36">
        <v>0</v>
      </c>
      <c r="AL12" s="36">
        <v>0</v>
      </c>
      <c r="AM12" s="36">
        <v>0</v>
      </c>
      <c r="AN12" s="36">
        <v>0</v>
      </c>
      <c r="AO12" s="36">
        <v>0</v>
      </c>
      <c r="AP12" s="36">
        <v>0</v>
      </c>
      <c r="AQ12" s="36">
        <v>0</v>
      </c>
      <c r="AR12" s="36">
        <v>0</v>
      </c>
      <c r="AS12" s="36">
        <v>0</v>
      </c>
      <c r="AT12" s="36">
        <v>0</v>
      </c>
      <c r="AU12" s="36">
        <v>0</v>
      </c>
      <c r="AV12" s="36">
        <v>0</v>
      </c>
      <c r="AW12" s="36">
        <v>0</v>
      </c>
      <c r="AX12" s="36">
        <v>0</v>
      </c>
      <c r="AY12" s="36">
        <v>2</v>
      </c>
      <c r="AZ12" s="36">
        <v>0</v>
      </c>
      <c r="BA12" s="36">
        <v>0</v>
      </c>
      <c r="BB12" s="36">
        <v>0</v>
      </c>
      <c r="BC12" s="36">
        <v>0</v>
      </c>
      <c r="BD12" s="36">
        <v>2</v>
      </c>
      <c r="BE12" s="36">
        <v>0</v>
      </c>
      <c r="BF12" s="266">
        <v>0</v>
      </c>
      <c r="BG12" s="25"/>
    </row>
    <row r="13" spans="1:59" s="27" customFormat="1" ht="14.25" customHeight="1">
      <c r="A13" s="33"/>
      <c r="B13" s="787" t="s">
        <v>37</v>
      </c>
      <c r="C13" s="789"/>
      <c r="D13" s="30">
        <v>28</v>
      </c>
      <c r="E13" s="34">
        <v>20</v>
      </c>
      <c r="F13" s="34">
        <v>8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v>0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v>0</v>
      </c>
      <c r="AC13" s="265">
        <v>2</v>
      </c>
      <c r="AD13" s="25"/>
      <c r="AE13" s="25"/>
      <c r="AF13" s="574"/>
      <c r="AG13" s="824" t="s">
        <v>37</v>
      </c>
      <c r="AH13" s="825"/>
      <c r="AI13" s="36">
        <v>0</v>
      </c>
      <c r="AJ13" s="36">
        <v>0</v>
      </c>
      <c r="AK13" s="36">
        <v>2</v>
      </c>
      <c r="AL13" s="36">
        <v>2</v>
      </c>
      <c r="AM13" s="36">
        <v>0</v>
      </c>
      <c r="AN13" s="36">
        <v>0</v>
      </c>
      <c r="AO13" s="36">
        <v>0</v>
      </c>
      <c r="AP13" s="36">
        <v>0</v>
      </c>
      <c r="AQ13" s="36">
        <v>0</v>
      </c>
      <c r="AR13" s="36">
        <v>0</v>
      </c>
      <c r="AS13" s="36">
        <v>0</v>
      </c>
      <c r="AT13" s="36">
        <v>0</v>
      </c>
      <c r="AU13" s="36">
        <v>0</v>
      </c>
      <c r="AV13" s="36">
        <v>2</v>
      </c>
      <c r="AW13" s="36">
        <v>0</v>
      </c>
      <c r="AX13" s="36">
        <v>0</v>
      </c>
      <c r="AY13" s="36">
        <v>0</v>
      </c>
      <c r="AZ13" s="36">
        <v>0</v>
      </c>
      <c r="BA13" s="36">
        <v>0</v>
      </c>
      <c r="BB13" s="36">
        <v>0</v>
      </c>
      <c r="BC13" s="36">
        <v>0</v>
      </c>
      <c r="BD13" s="36">
        <v>0</v>
      </c>
      <c r="BE13" s="36">
        <v>0</v>
      </c>
      <c r="BF13" s="266">
        <v>0</v>
      </c>
      <c r="BG13" s="25"/>
    </row>
    <row r="14" spans="1:59" s="27" customFormat="1" ht="14.25" customHeight="1">
      <c r="A14" s="33"/>
      <c r="B14" s="793" t="s">
        <v>374</v>
      </c>
      <c r="C14" s="794"/>
      <c r="D14" s="30">
        <v>2</v>
      </c>
      <c r="E14" s="34">
        <v>1</v>
      </c>
      <c r="F14" s="34">
        <v>1</v>
      </c>
      <c r="G14" s="35">
        <v>0</v>
      </c>
      <c r="H14" s="35">
        <v>0</v>
      </c>
      <c r="I14" s="35">
        <v>0</v>
      </c>
      <c r="J14" s="35">
        <v>0</v>
      </c>
      <c r="K14" s="35">
        <v>0</v>
      </c>
      <c r="L14" s="35">
        <v>0</v>
      </c>
      <c r="M14" s="35">
        <v>0</v>
      </c>
      <c r="N14" s="35">
        <v>0</v>
      </c>
      <c r="O14" s="35">
        <v>0</v>
      </c>
      <c r="P14" s="35">
        <v>0</v>
      </c>
      <c r="Q14" s="35">
        <v>0</v>
      </c>
      <c r="R14" s="35">
        <v>0</v>
      </c>
      <c r="S14" s="35">
        <v>0</v>
      </c>
      <c r="T14" s="35">
        <v>0</v>
      </c>
      <c r="U14" s="35">
        <v>0</v>
      </c>
      <c r="V14" s="35">
        <v>0</v>
      </c>
      <c r="W14" s="35">
        <v>0</v>
      </c>
      <c r="X14" s="35">
        <v>0</v>
      </c>
      <c r="Y14" s="35">
        <v>0</v>
      </c>
      <c r="Z14" s="35">
        <v>0</v>
      </c>
      <c r="AA14" s="35">
        <v>0</v>
      </c>
      <c r="AB14" s="35">
        <v>0</v>
      </c>
      <c r="AC14" s="265">
        <v>0</v>
      </c>
      <c r="AD14" s="25"/>
      <c r="AE14" s="25"/>
      <c r="AF14" s="574"/>
      <c r="AG14" s="828" t="s">
        <v>375</v>
      </c>
      <c r="AH14" s="829"/>
      <c r="AI14" s="36">
        <v>0</v>
      </c>
      <c r="AJ14" s="36">
        <v>0</v>
      </c>
      <c r="AK14" s="36">
        <v>0</v>
      </c>
      <c r="AL14" s="36">
        <v>0</v>
      </c>
      <c r="AM14" s="36">
        <v>0</v>
      </c>
      <c r="AN14" s="36">
        <v>0</v>
      </c>
      <c r="AO14" s="36">
        <v>0</v>
      </c>
      <c r="AP14" s="36">
        <v>0</v>
      </c>
      <c r="AQ14" s="36">
        <v>0</v>
      </c>
      <c r="AR14" s="36">
        <v>0</v>
      </c>
      <c r="AS14" s="36">
        <v>0</v>
      </c>
      <c r="AT14" s="36">
        <v>0</v>
      </c>
      <c r="AU14" s="36">
        <v>0</v>
      </c>
      <c r="AV14" s="36">
        <v>0</v>
      </c>
      <c r="AW14" s="36">
        <v>0</v>
      </c>
      <c r="AX14" s="36">
        <v>0</v>
      </c>
      <c r="AY14" s="36">
        <v>0</v>
      </c>
      <c r="AZ14" s="36">
        <v>0</v>
      </c>
      <c r="BA14" s="36">
        <v>0</v>
      </c>
      <c r="BB14" s="36">
        <v>0</v>
      </c>
      <c r="BC14" s="36">
        <v>0</v>
      </c>
      <c r="BD14" s="36">
        <v>1</v>
      </c>
      <c r="BE14" s="36">
        <v>0</v>
      </c>
      <c r="BF14" s="266">
        <v>0</v>
      </c>
      <c r="BG14" s="25"/>
    </row>
    <row r="15" spans="1:59" s="27" customFormat="1" ht="14.25" customHeight="1">
      <c r="A15" s="33"/>
      <c r="B15" s="787" t="s">
        <v>376</v>
      </c>
      <c r="C15" s="789"/>
      <c r="D15" s="30">
        <v>8</v>
      </c>
      <c r="E15" s="34">
        <v>3</v>
      </c>
      <c r="F15" s="34">
        <v>5</v>
      </c>
      <c r="G15" s="35">
        <v>0</v>
      </c>
      <c r="H15" s="35">
        <v>0</v>
      </c>
      <c r="I15" s="35">
        <v>0</v>
      </c>
      <c r="J15" s="35">
        <v>0</v>
      </c>
      <c r="K15" s="35">
        <v>0</v>
      </c>
      <c r="L15" s="35">
        <v>0</v>
      </c>
      <c r="M15" s="35">
        <v>0</v>
      </c>
      <c r="N15" s="35">
        <v>0</v>
      </c>
      <c r="O15" s="35">
        <v>0</v>
      </c>
      <c r="P15" s="35">
        <v>0</v>
      </c>
      <c r="Q15" s="35">
        <v>0</v>
      </c>
      <c r="R15" s="35">
        <v>0</v>
      </c>
      <c r="S15" s="35">
        <v>0</v>
      </c>
      <c r="T15" s="35">
        <v>1</v>
      </c>
      <c r="U15" s="35">
        <v>0</v>
      </c>
      <c r="V15" s="35">
        <v>0</v>
      </c>
      <c r="W15" s="35">
        <v>0</v>
      </c>
      <c r="X15" s="35">
        <v>0</v>
      </c>
      <c r="Y15" s="35">
        <v>0</v>
      </c>
      <c r="Z15" s="35">
        <v>0</v>
      </c>
      <c r="AA15" s="35">
        <v>0</v>
      </c>
      <c r="AB15" s="35">
        <v>0</v>
      </c>
      <c r="AC15" s="265">
        <v>2</v>
      </c>
      <c r="AD15" s="25"/>
      <c r="AE15" s="25"/>
      <c r="AF15" s="574"/>
      <c r="AG15" s="824" t="s">
        <v>376</v>
      </c>
      <c r="AH15" s="825"/>
      <c r="AI15" s="36">
        <v>0</v>
      </c>
      <c r="AJ15" s="36">
        <v>2</v>
      </c>
      <c r="AK15" s="36">
        <v>0</v>
      </c>
      <c r="AL15" s="36">
        <v>0</v>
      </c>
      <c r="AM15" s="36">
        <v>0</v>
      </c>
      <c r="AN15" s="36">
        <v>0</v>
      </c>
      <c r="AO15" s="36">
        <v>0</v>
      </c>
      <c r="AP15" s="36">
        <v>0</v>
      </c>
      <c r="AQ15" s="36">
        <v>0</v>
      </c>
      <c r="AR15" s="36">
        <v>0</v>
      </c>
      <c r="AS15" s="36">
        <v>0</v>
      </c>
      <c r="AT15" s="36">
        <v>0</v>
      </c>
      <c r="AU15" s="36">
        <v>0</v>
      </c>
      <c r="AV15" s="36">
        <v>0</v>
      </c>
      <c r="AW15" s="36">
        <v>0</v>
      </c>
      <c r="AX15" s="36">
        <v>0</v>
      </c>
      <c r="AY15" s="36">
        <v>0</v>
      </c>
      <c r="AZ15" s="36">
        <v>0</v>
      </c>
      <c r="BA15" s="36">
        <v>0</v>
      </c>
      <c r="BB15" s="36">
        <v>0</v>
      </c>
      <c r="BC15" s="36">
        <v>0</v>
      </c>
      <c r="BD15" s="36">
        <v>0</v>
      </c>
      <c r="BE15" s="36">
        <v>0</v>
      </c>
      <c r="BF15" s="266">
        <v>0</v>
      </c>
      <c r="BG15" s="25"/>
    </row>
    <row r="16" spans="1:59" s="27" customFormat="1" ht="14.25" customHeight="1">
      <c r="A16" s="33"/>
      <c r="B16" s="787" t="s">
        <v>377</v>
      </c>
      <c r="C16" s="789"/>
      <c r="D16" s="30">
        <v>25</v>
      </c>
      <c r="E16" s="34">
        <v>9</v>
      </c>
      <c r="F16" s="34">
        <v>16</v>
      </c>
      <c r="G16" s="35">
        <v>0</v>
      </c>
      <c r="H16" s="35">
        <v>0</v>
      </c>
      <c r="I16" s="35">
        <v>0</v>
      </c>
      <c r="J16" s="35">
        <v>0</v>
      </c>
      <c r="K16" s="35">
        <v>0</v>
      </c>
      <c r="L16" s="35">
        <v>0</v>
      </c>
      <c r="M16" s="35">
        <v>0</v>
      </c>
      <c r="N16" s="35">
        <v>1</v>
      </c>
      <c r="O16" s="35">
        <v>0</v>
      </c>
      <c r="P16" s="35">
        <v>0</v>
      </c>
      <c r="Q16" s="35">
        <v>2</v>
      </c>
      <c r="R16" s="35">
        <v>0</v>
      </c>
      <c r="S16" s="35">
        <v>1</v>
      </c>
      <c r="T16" s="35">
        <v>1</v>
      </c>
      <c r="U16" s="35">
        <v>0</v>
      </c>
      <c r="V16" s="35">
        <v>0</v>
      </c>
      <c r="W16" s="35">
        <v>0</v>
      </c>
      <c r="X16" s="35">
        <v>0</v>
      </c>
      <c r="Y16" s="35">
        <v>0</v>
      </c>
      <c r="Z16" s="35">
        <v>0</v>
      </c>
      <c r="AA16" s="35">
        <v>0</v>
      </c>
      <c r="AB16" s="35">
        <v>3</v>
      </c>
      <c r="AC16" s="265">
        <v>4</v>
      </c>
      <c r="AD16" s="25"/>
      <c r="AE16" s="25"/>
      <c r="AF16" s="574"/>
      <c r="AG16" s="824" t="s">
        <v>377</v>
      </c>
      <c r="AH16" s="825"/>
      <c r="AI16" s="36">
        <v>0</v>
      </c>
      <c r="AJ16" s="36">
        <v>0</v>
      </c>
      <c r="AK16" s="36">
        <v>0</v>
      </c>
      <c r="AL16" s="36">
        <v>3</v>
      </c>
      <c r="AM16" s="36">
        <v>0</v>
      </c>
      <c r="AN16" s="36">
        <v>0</v>
      </c>
      <c r="AO16" s="36">
        <v>0</v>
      </c>
      <c r="AP16" s="36">
        <v>0</v>
      </c>
      <c r="AQ16" s="36">
        <v>0</v>
      </c>
      <c r="AR16" s="36">
        <v>0</v>
      </c>
      <c r="AS16" s="36">
        <v>0</v>
      </c>
      <c r="AT16" s="36">
        <v>0</v>
      </c>
      <c r="AU16" s="36">
        <v>0</v>
      </c>
      <c r="AV16" s="36">
        <v>0</v>
      </c>
      <c r="AW16" s="36">
        <v>0</v>
      </c>
      <c r="AX16" s="36">
        <v>0</v>
      </c>
      <c r="AY16" s="36">
        <v>1</v>
      </c>
      <c r="AZ16" s="36">
        <v>0</v>
      </c>
      <c r="BA16" s="36">
        <v>0</v>
      </c>
      <c r="BB16" s="36">
        <v>0</v>
      </c>
      <c r="BC16" s="36">
        <v>0</v>
      </c>
      <c r="BD16" s="36">
        <v>0</v>
      </c>
      <c r="BE16" s="36">
        <v>0</v>
      </c>
      <c r="BF16" s="266">
        <v>0</v>
      </c>
      <c r="BG16" s="25"/>
    </row>
    <row r="17" spans="1:59" s="27" customFormat="1" ht="14.25" customHeight="1">
      <c r="A17" s="33"/>
      <c r="B17" s="787" t="s">
        <v>378</v>
      </c>
      <c r="C17" s="789"/>
      <c r="D17" s="30">
        <v>25</v>
      </c>
      <c r="E17" s="34">
        <v>9</v>
      </c>
      <c r="F17" s="34">
        <v>16</v>
      </c>
      <c r="G17" s="35">
        <v>0</v>
      </c>
      <c r="H17" s="35">
        <v>0</v>
      </c>
      <c r="I17" s="35">
        <v>0</v>
      </c>
      <c r="J17" s="35">
        <v>0</v>
      </c>
      <c r="K17" s="35">
        <v>0</v>
      </c>
      <c r="L17" s="35">
        <v>0</v>
      </c>
      <c r="M17" s="35">
        <v>0</v>
      </c>
      <c r="N17" s="35">
        <v>0</v>
      </c>
      <c r="O17" s="35">
        <v>0</v>
      </c>
      <c r="P17" s="35">
        <v>0</v>
      </c>
      <c r="Q17" s="35">
        <v>2</v>
      </c>
      <c r="R17" s="35">
        <v>2</v>
      </c>
      <c r="S17" s="35">
        <v>5</v>
      </c>
      <c r="T17" s="35">
        <v>1</v>
      </c>
      <c r="U17" s="35">
        <v>0</v>
      </c>
      <c r="V17" s="35">
        <v>0</v>
      </c>
      <c r="W17" s="35">
        <v>0</v>
      </c>
      <c r="X17" s="35">
        <v>0</v>
      </c>
      <c r="Y17" s="35">
        <v>0</v>
      </c>
      <c r="Z17" s="35">
        <v>0</v>
      </c>
      <c r="AA17" s="35">
        <v>0</v>
      </c>
      <c r="AB17" s="35">
        <v>0</v>
      </c>
      <c r="AC17" s="265">
        <v>1</v>
      </c>
      <c r="AD17" s="25"/>
      <c r="AE17" s="25"/>
      <c r="AF17" s="574"/>
      <c r="AG17" s="824" t="s">
        <v>378</v>
      </c>
      <c r="AH17" s="825"/>
      <c r="AI17" s="36">
        <v>0</v>
      </c>
      <c r="AJ17" s="36">
        <v>0</v>
      </c>
      <c r="AK17" s="36">
        <v>1</v>
      </c>
      <c r="AL17" s="36">
        <v>1</v>
      </c>
      <c r="AM17" s="36">
        <v>0</v>
      </c>
      <c r="AN17" s="36">
        <v>0</v>
      </c>
      <c r="AO17" s="36">
        <v>0</v>
      </c>
      <c r="AP17" s="36">
        <v>0</v>
      </c>
      <c r="AQ17" s="36">
        <v>0</v>
      </c>
      <c r="AR17" s="36">
        <v>0</v>
      </c>
      <c r="AS17" s="36">
        <v>0</v>
      </c>
      <c r="AT17" s="36">
        <v>0</v>
      </c>
      <c r="AU17" s="36">
        <v>0</v>
      </c>
      <c r="AV17" s="36">
        <v>0</v>
      </c>
      <c r="AW17" s="36">
        <v>0</v>
      </c>
      <c r="AX17" s="36">
        <v>0</v>
      </c>
      <c r="AY17" s="36">
        <v>3</v>
      </c>
      <c r="AZ17" s="36">
        <v>0</v>
      </c>
      <c r="BA17" s="36">
        <v>0</v>
      </c>
      <c r="BB17" s="36">
        <v>0</v>
      </c>
      <c r="BC17" s="36">
        <v>0</v>
      </c>
      <c r="BD17" s="36">
        <v>0</v>
      </c>
      <c r="BE17" s="36">
        <v>0</v>
      </c>
      <c r="BF17" s="266">
        <v>0</v>
      </c>
      <c r="BG17" s="25"/>
    </row>
    <row r="18" spans="1:59" s="27" customFormat="1" ht="14.25" customHeight="1">
      <c r="A18" s="33"/>
      <c r="B18" s="787" t="s">
        <v>38</v>
      </c>
      <c r="C18" s="789"/>
      <c r="D18" s="30">
        <v>39</v>
      </c>
      <c r="E18" s="34">
        <v>4</v>
      </c>
      <c r="F18" s="34">
        <v>35</v>
      </c>
      <c r="G18" s="35">
        <v>0</v>
      </c>
      <c r="H18" s="35">
        <v>0</v>
      </c>
      <c r="I18" s="35">
        <v>0</v>
      </c>
      <c r="J18" s="35">
        <v>0</v>
      </c>
      <c r="K18" s="35">
        <v>0</v>
      </c>
      <c r="L18" s="35">
        <v>0</v>
      </c>
      <c r="M18" s="35">
        <v>0</v>
      </c>
      <c r="N18" s="35">
        <v>0</v>
      </c>
      <c r="O18" s="35">
        <v>0</v>
      </c>
      <c r="P18" s="35">
        <v>0</v>
      </c>
      <c r="Q18" s="35">
        <v>0</v>
      </c>
      <c r="R18" s="35">
        <v>7</v>
      </c>
      <c r="S18" s="35">
        <v>3</v>
      </c>
      <c r="T18" s="35">
        <v>11</v>
      </c>
      <c r="U18" s="35">
        <v>0</v>
      </c>
      <c r="V18" s="35">
        <v>0</v>
      </c>
      <c r="W18" s="35">
        <v>0</v>
      </c>
      <c r="X18" s="35">
        <v>0</v>
      </c>
      <c r="Y18" s="35">
        <v>0</v>
      </c>
      <c r="Z18" s="35">
        <v>0</v>
      </c>
      <c r="AA18" s="35">
        <v>0</v>
      </c>
      <c r="AB18" s="35">
        <v>0</v>
      </c>
      <c r="AC18" s="265">
        <v>1</v>
      </c>
      <c r="AD18" s="25"/>
      <c r="AE18" s="25"/>
      <c r="AF18" s="574"/>
      <c r="AG18" s="824" t="s">
        <v>38</v>
      </c>
      <c r="AH18" s="825"/>
      <c r="AI18" s="36">
        <v>0</v>
      </c>
      <c r="AJ18" s="36">
        <v>0</v>
      </c>
      <c r="AK18" s="36">
        <v>0</v>
      </c>
      <c r="AL18" s="36">
        <v>4</v>
      </c>
      <c r="AM18" s="36">
        <v>4</v>
      </c>
      <c r="AN18" s="36">
        <v>0</v>
      </c>
      <c r="AO18" s="36">
        <v>0</v>
      </c>
      <c r="AP18" s="36">
        <v>0</v>
      </c>
      <c r="AQ18" s="36">
        <v>0</v>
      </c>
      <c r="AR18" s="36">
        <v>0</v>
      </c>
      <c r="AS18" s="36">
        <v>0</v>
      </c>
      <c r="AT18" s="36">
        <v>2</v>
      </c>
      <c r="AU18" s="36">
        <v>0</v>
      </c>
      <c r="AV18" s="36">
        <v>0</v>
      </c>
      <c r="AW18" s="36">
        <v>0</v>
      </c>
      <c r="AX18" s="36">
        <v>0</v>
      </c>
      <c r="AY18" s="36">
        <v>1</v>
      </c>
      <c r="AZ18" s="36">
        <v>0</v>
      </c>
      <c r="BA18" s="36">
        <v>0</v>
      </c>
      <c r="BB18" s="36">
        <v>1</v>
      </c>
      <c r="BC18" s="36">
        <v>0</v>
      </c>
      <c r="BD18" s="36">
        <v>1</v>
      </c>
      <c r="BE18" s="36">
        <v>0</v>
      </c>
      <c r="BF18" s="266">
        <v>0</v>
      </c>
      <c r="BG18" s="25"/>
    </row>
    <row r="19" spans="1:59" s="27" customFormat="1" ht="14.25" customHeight="1">
      <c r="A19" s="33"/>
      <c r="B19" s="787" t="s">
        <v>379</v>
      </c>
      <c r="C19" s="789"/>
      <c r="D19" s="30">
        <v>12</v>
      </c>
      <c r="E19" s="34">
        <v>0</v>
      </c>
      <c r="F19" s="34">
        <v>12</v>
      </c>
      <c r="G19" s="35">
        <v>0</v>
      </c>
      <c r="H19" s="35">
        <v>0</v>
      </c>
      <c r="I19" s="35">
        <v>0</v>
      </c>
      <c r="J19" s="35">
        <v>0</v>
      </c>
      <c r="K19" s="35">
        <v>0</v>
      </c>
      <c r="L19" s="35">
        <v>0</v>
      </c>
      <c r="M19" s="35">
        <v>0</v>
      </c>
      <c r="N19" s="35">
        <v>0</v>
      </c>
      <c r="O19" s="35">
        <v>0</v>
      </c>
      <c r="P19" s="35">
        <v>0</v>
      </c>
      <c r="Q19" s="35">
        <v>0</v>
      </c>
      <c r="R19" s="35">
        <v>7</v>
      </c>
      <c r="S19" s="35">
        <v>0</v>
      </c>
      <c r="T19" s="35">
        <v>5</v>
      </c>
      <c r="U19" s="35">
        <v>0</v>
      </c>
      <c r="V19" s="35">
        <v>0</v>
      </c>
      <c r="W19" s="35">
        <v>0</v>
      </c>
      <c r="X19" s="35">
        <v>0</v>
      </c>
      <c r="Y19" s="35">
        <v>0</v>
      </c>
      <c r="Z19" s="35">
        <v>0</v>
      </c>
      <c r="AA19" s="35">
        <v>0</v>
      </c>
      <c r="AB19" s="35">
        <v>0</v>
      </c>
      <c r="AC19" s="265">
        <v>0</v>
      </c>
      <c r="AD19" s="25"/>
      <c r="AE19" s="25"/>
      <c r="AF19" s="574"/>
      <c r="AG19" s="824" t="s">
        <v>379</v>
      </c>
      <c r="AH19" s="825"/>
      <c r="AI19" s="36">
        <v>0</v>
      </c>
      <c r="AJ19" s="36">
        <v>0</v>
      </c>
      <c r="AK19" s="36">
        <v>0</v>
      </c>
      <c r="AL19" s="36">
        <v>0</v>
      </c>
      <c r="AM19" s="36">
        <v>0</v>
      </c>
      <c r="AN19" s="36">
        <v>0</v>
      </c>
      <c r="AO19" s="36">
        <v>0</v>
      </c>
      <c r="AP19" s="36">
        <v>0</v>
      </c>
      <c r="AQ19" s="36">
        <v>0</v>
      </c>
      <c r="AR19" s="36">
        <v>0</v>
      </c>
      <c r="AS19" s="36">
        <v>0</v>
      </c>
      <c r="AT19" s="36">
        <v>0</v>
      </c>
      <c r="AU19" s="36">
        <v>0</v>
      </c>
      <c r="AV19" s="36">
        <v>0</v>
      </c>
      <c r="AW19" s="36">
        <v>0</v>
      </c>
      <c r="AX19" s="36">
        <v>0</v>
      </c>
      <c r="AY19" s="36">
        <v>0</v>
      </c>
      <c r="AZ19" s="36">
        <v>0</v>
      </c>
      <c r="BA19" s="36">
        <v>0</v>
      </c>
      <c r="BB19" s="36">
        <v>0</v>
      </c>
      <c r="BC19" s="36">
        <v>0</v>
      </c>
      <c r="BD19" s="36">
        <v>0</v>
      </c>
      <c r="BE19" s="36">
        <v>0</v>
      </c>
      <c r="BF19" s="266">
        <v>0</v>
      </c>
      <c r="BG19" s="25"/>
    </row>
    <row r="20" spans="1:59" s="27" customFormat="1" ht="14.25" customHeight="1">
      <c r="A20" s="33"/>
      <c r="B20" s="787" t="s">
        <v>380</v>
      </c>
      <c r="C20" s="789"/>
      <c r="D20" s="30">
        <v>23</v>
      </c>
      <c r="E20" s="34">
        <v>14</v>
      </c>
      <c r="F20" s="34">
        <v>9</v>
      </c>
      <c r="G20" s="35">
        <v>0</v>
      </c>
      <c r="H20" s="35">
        <v>0</v>
      </c>
      <c r="I20" s="35">
        <v>0</v>
      </c>
      <c r="J20" s="35">
        <v>0</v>
      </c>
      <c r="K20" s="35">
        <v>0</v>
      </c>
      <c r="L20" s="35">
        <v>0</v>
      </c>
      <c r="M20" s="35">
        <v>0</v>
      </c>
      <c r="N20" s="35">
        <v>0</v>
      </c>
      <c r="O20" s="35">
        <v>0</v>
      </c>
      <c r="P20" s="35">
        <v>0</v>
      </c>
      <c r="Q20" s="35">
        <v>1</v>
      </c>
      <c r="R20" s="35">
        <v>0</v>
      </c>
      <c r="S20" s="35">
        <v>0</v>
      </c>
      <c r="T20" s="35">
        <v>0</v>
      </c>
      <c r="U20" s="35">
        <v>0</v>
      </c>
      <c r="V20" s="35">
        <v>0</v>
      </c>
      <c r="W20" s="35">
        <v>0</v>
      </c>
      <c r="X20" s="35">
        <v>0</v>
      </c>
      <c r="Y20" s="35">
        <v>0</v>
      </c>
      <c r="Z20" s="35">
        <v>0</v>
      </c>
      <c r="AA20" s="35">
        <v>0</v>
      </c>
      <c r="AB20" s="35">
        <v>0</v>
      </c>
      <c r="AC20" s="265">
        <v>0</v>
      </c>
      <c r="AD20" s="25"/>
      <c r="AE20" s="25"/>
      <c r="AF20" s="574"/>
      <c r="AG20" s="824" t="s">
        <v>380</v>
      </c>
      <c r="AH20" s="825"/>
      <c r="AI20" s="36">
        <v>0</v>
      </c>
      <c r="AJ20" s="36">
        <v>0</v>
      </c>
      <c r="AK20" s="36">
        <v>1</v>
      </c>
      <c r="AL20" s="36">
        <v>3</v>
      </c>
      <c r="AM20" s="36">
        <v>1</v>
      </c>
      <c r="AN20" s="36">
        <v>0</v>
      </c>
      <c r="AO20" s="36">
        <v>0</v>
      </c>
      <c r="AP20" s="36">
        <v>0</v>
      </c>
      <c r="AQ20" s="36">
        <v>0</v>
      </c>
      <c r="AR20" s="36">
        <v>0</v>
      </c>
      <c r="AS20" s="36">
        <v>1</v>
      </c>
      <c r="AT20" s="36">
        <v>0</v>
      </c>
      <c r="AU20" s="36">
        <v>0</v>
      </c>
      <c r="AV20" s="36">
        <v>0</v>
      </c>
      <c r="AW20" s="36">
        <v>0</v>
      </c>
      <c r="AX20" s="36">
        <v>0</v>
      </c>
      <c r="AY20" s="36">
        <v>1</v>
      </c>
      <c r="AZ20" s="36">
        <v>0</v>
      </c>
      <c r="BA20" s="36">
        <v>0</v>
      </c>
      <c r="BB20" s="36">
        <v>1</v>
      </c>
      <c r="BC20" s="36">
        <v>0</v>
      </c>
      <c r="BD20" s="36">
        <v>0</v>
      </c>
      <c r="BE20" s="36">
        <v>0</v>
      </c>
      <c r="BF20" s="266">
        <v>0</v>
      </c>
      <c r="BG20" s="25"/>
    </row>
    <row r="21" spans="1:59" s="27" customFormat="1" ht="14.25" customHeight="1">
      <c r="A21" s="33"/>
      <c r="B21" s="787" t="s">
        <v>381</v>
      </c>
      <c r="C21" s="789"/>
      <c r="D21" s="30">
        <v>4</v>
      </c>
      <c r="E21" s="34">
        <v>1</v>
      </c>
      <c r="F21" s="34">
        <v>3</v>
      </c>
      <c r="G21" s="35">
        <v>0</v>
      </c>
      <c r="H21" s="35">
        <v>0</v>
      </c>
      <c r="I21" s="35">
        <v>0</v>
      </c>
      <c r="J21" s="35">
        <v>0</v>
      </c>
      <c r="K21" s="35">
        <v>0</v>
      </c>
      <c r="L21" s="35">
        <v>0</v>
      </c>
      <c r="M21" s="35">
        <v>0</v>
      </c>
      <c r="N21" s="35">
        <v>0</v>
      </c>
      <c r="O21" s="35">
        <v>0</v>
      </c>
      <c r="P21" s="35">
        <v>0</v>
      </c>
      <c r="Q21" s="35">
        <v>0</v>
      </c>
      <c r="R21" s="35">
        <v>0</v>
      </c>
      <c r="S21" s="35">
        <v>0</v>
      </c>
      <c r="T21" s="35">
        <v>0</v>
      </c>
      <c r="U21" s="35">
        <v>0</v>
      </c>
      <c r="V21" s="35">
        <v>0</v>
      </c>
      <c r="W21" s="35">
        <v>0</v>
      </c>
      <c r="X21" s="35">
        <v>0</v>
      </c>
      <c r="Y21" s="35">
        <v>0</v>
      </c>
      <c r="Z21" s="35">
        <v>0</v>
      </c>
      <c r="AA21" s="35">
        <v>0</v>
      </c>
      <c r="AB21" s="35">
        <v>0</v>
      </c>
      <c r="AC21" s="265">
        <v>1</v>
      </c>
      <c r="AD21" s="25"/>
      <c r="AE21" s="25"/>
      <c r="AF21" s="574"/>
      <c r="AG21" s="824" t="s">
        <v>381</v>
      </c>
      <c r="AH21" s="825"/>
      <c r="AI21" s="36">
        <v>0</v>
      </c>
      <c r="AJ21" s="36">
        <v>0</v>
      </c>
      <c r="AK21" s="36">
        <v>0</v>
      </c>
      <c r="AL21" s="36">
        <v>0</v>
      </c>
      <c r="AM21" s="36">
        <v>0</v>
      </c>
      <c r="AN21" s="36">
        <v>0</v>
      </c>
      <c r="AO21" s="36">
        <v>0</v>
      </c>
      <c r="AP21" s="36">
        <v>0</v>
      </c>
      <c r="AQ21" s="36">
        <v>0</v>
      </c>
      <c r="AR21" s="36">
        <v>0</v>
      </c>
      <c r="AS21" s="36">
        <v>0</v>
      </c>
      <c r="AT21" s="36">
        <v>0</v>
      </c>
      <c r="AU21" s="36">
        <v>0</v>
      </c>
      <c r="AV21" s="36">
        <v>0</v>
      </c>
      <c r="AW21" s="36">
        <v>0</v>
      </c>
      <c r="AX21" s="36">
        <v>0</v>
      </c>
      <c r="AY21" s="36">
        <v>0</v>
      </c>
      <c r="AZ21" s="36">
        <v>0</v>
      </c>
      <c r="BA21" s="36">
        <v>0</v>
      </c>
      <c r="BB21" s="36">
        <v>0</v>
      </c>
      <c r="BC21" s="36">
        <v>0</v>
      </c>
      <c r="BD21" s="36">
        <v>2</v>
      </c>
      <c r="BE21" s="36">
        <v>0</v>
      </c>
      <c r="BF21" s="266">
        <v>0</v>
      </c>
      <c r="BG21" s="25"/>
    </row>
    <row r="22" spans="1:59" s="27" customFormat="1" ht="14.25" customHeight="1">
      <c r="A22" s="33"/>
      <c r="B22" s="787" t="s">
        <v>382</v>
      </c>
      <c r="C22" s="789"/>
      <c r="D22" s="30">
        <v>1</v>
      </c>
      <c r="E22" s="34">
        <v>1</v>
      </c>
      <c r="F22" s="34">
        <v>0</v>
      </c>
      <c r="G22" s="35">
        <v>0</v>
      </c>
      <c r="H22" s="35">
        <v>0</v>
      </c>
      <c r="I22" s="35">
        <v>0</v>
      </c>
      <c r="J22" s="35">
        <v>0</v>
      </c>
      <c r="K22" s="35">
        <v>0</v>
      </c>
      <c r="L22" s="35">
        <v>0</v>
      </c>
      <c r="M22" s="35">
        <v>0</v>
      </c>
      <c r="N22" s="35">
        <v>0</v>
      </c>
      <c r="O22" s="35">
        <v>0</v>
      </c>
      <c r="P22" s="35">
        <v>0</v>
      </c>
      <c r="Q22" s="35">
        <v>0</v>
      </c>
      <c r="R22" s="35">
        <v>0</v>
      </c>
      <c r="S22" s="35">
        <v>0</v>
      </c>
      <c r="T22" s="35">
        <v>0</v>
      </c>
      <c r="U22" s="35">
        <v>0</v>
      </c>
      <c r="V22" s="35">
        <v>0</v>
      </c>
      <c r="W22" s="35">
        <v>0</v>
      </c>
      <c r="X22" s="35">
        <v>0</v>
      </c>
      <c r="Y22" s="35">
        <v>0</v>
      </c>
      <c r="Z22" s="35">
        <v>0</v>
      </c>
      <c r="AA22" s="35">
        <v>0</v>
      </c>
      <c r="AB22" s="35">
        <v>0</v>
      </c>
      <c r="AC22" s="265">
        <v>0</v>
      </c>
      <c r="AD22" s="25"/>
      <c r="AE22" s="25"/>
      <c r="AF22" s="574"/>
      <c r="AG22" s="824" t="s">
        <v>382</v>
      </c>
      <c r="AH22" s="825"/>
      <c r="AI22" s="36">
        <v>0</v>
      </c>
      <c r="AJ22" s="36">
        <v>0</v>
      </c>
      <c r="AK22" s="36">
        <v>0</v>
      </c>
      <c r="AL22" s="36">
        <v>0</v>
      </c>
      <c r="AM22" s="36">
        <v>0</v>
      </c>
      <c r="AN22" s="36">
        <v>0</v>
      </c>
      <c r="AO22" s="36">
        <v>0</v>
      </c>
      <c r="AP22" s="36">
        <v>0</v>
      </c>
      <c r="AQ22" s="36">
        <v>0</v>
      </c>
      <c r="AR22" s="36">
        <v>0</v>
      </c>
      <c r="AS22" s="36">
        <v>0</v>
      </c>
      <c r="AT22" s="36">
        <v>0</v>
      </c>
      <c r="AU22" s="36">
        <v>0</v>
      </c>
      <c r="AV22" s="36">
        <v>0</v>
      </c>
      <c r="AW22" s="36">
        <v>0</v>
      </c>
      <c r="AX22" s="36">
        <v>0</v>
      </c>
      <c r="AY22" s="36">
        <v>0</v>
      </c>
      <c r="AZ22" s="36">
        <v>0</v>
      </c>
      <c r="BA22" s="36">
        <v>0</v>
      </c>
      <c r="BB22" s="36">
        <v>0</v>
      </c>
      <c r="BC22" s="36">
        <v>0</v>
      </c>
      <c r="BD22" s="36">
        <v>0</v>
      </c>
      <c r="BE22" s="36">
        <v>0</v>
      </c>
      <c r="BF22" s="266">
        <v>0</v>
      </c>
      <c r="BG22" s="25"/>
    </row>
    <row r="23" spans="1:59" s="27" customFormat="1" ht="14.25" customHeight="1">
      <c r="A23" s="33" t="s">
        <v>39</v>
      </c>
      <c r="B23" s="787" t="s">
        <v>383</v>
      </c>
      <c r="C23" s="789"/>
      <c r="D23" s="30">
        <v>26</v>
      </c>
      <c r="E23" s="34">
        <v>11</v>
      </c>
      <c r="F23" s="34">
        <v>15</v>
      </c>
      <c r="G23" s="35">
        <v>0</v>
      </c>
      <c r="H23" s="35">
        <v>0</v>
      </c>
      <c r="I23" s="35">
        <v>0</v>
      </c>
      <c r="J23" s="35">
        <v>0</v>
      </c>
      <c r="K23" s="35">
        <v>0</v>
      </c>
      <c r="L23" s="35">
        <v>0</v>
      </c>
      <c r="M23" s="35">
        <v>0</v>
      </c>
      <c r="N23" s="35">
        <v>0</v>
      </c>
      <c r="O23" s="35">
        <v>0</v>
      </c>
      <c r="P23" s="35">
        <v>0</v>
      </c>
      <c r="Q23" s="35">
        <v>0</v>
      </c>
      <c r="R23" s="35">
        <v>3</v>
      </c>
      <c r="S23" s="35">
        <v>2</v>
      </c>
      <c r="T23" s="35">
        <v>2</v>
      </c>
      <c r="U23" s="35">
        <v>0</v>
      </c>
      <c r="V23" s="35">
        <v>0</v>
      </c>
      <c r="W23" s="35">
        <v>0</v>
      </c>
      <c r="X23" s="35">
        <v>0</v>
      </c>
      <c r="Y23" s="35">
        <v>0</v>
      </c>
      <c r="Z23" s="35">
        <v>0</v>
      </c>
      <c r="AA23" s="35">
        <v>0</v>
      </c>
      <c r="AB23" s="35">
        <v>0</v>
      </c>
      <c r="AC23" s="265">
        <v>4</v>
      </c>
      <c r="AD23" s="25"/>
      <c r="AE23" s="25"/>
      <c r="AF23" s="574" t="s">
        <v>39</v>
      </c>
      <c r="AG23" s="824" t="s">
        <v>383</v>
      </c>
      <c r="AH23" s="825"/>
      <c r="AI23" s="36">
        <v>0</v>
      </c>
      <c r="AJ23" s="36">
        <v>1</v>
      </c>
      <c r="AK23" s="36">
        <v>0</v>
      </c>
      <c r="AL23" s="36">
        <v>0</v>
      </c>
      <c r="AM23" s="36">
        <v>2</v>
      </c>
      <c r="AN23" s="36">
        <v>0</v>
      </c>
      <c r="AO23" s="36">
        <v>0</v>
      </c>
      <c r="AP23" s="36">
        <v>0</v>
      </c>
      <c r="AQ23" s="36">
        <v>0</v>
      </c>
      <c r="AR23" s="36">
        <v>0</v>
      </c>
      <c r="AS23" s="36">
        <v>0</v>
      </c>
      <c r="AT23" s="36">
        <v>0</v>
      </c>
      <c r="AU23" s="36">
        <v>0</v>
      </c>
      <c r="AV23" s="36">
        <v>0</v>
      </c>
      <c r="AW23" s="36">
        <v>0</v>
      </c>
      <c r="AX23" s="36">
        <v>0</v>
      </c>
      <c r="AY23" s="36">
        <v>1</v>
      </c>
      <c r="AZ23" s="36">
        <v>0</v>
      </c>
      <c r="BA23" s="36">
        <v>0</v>
      </c>
      <c r="BB23" s="36">
        <v>0</v>
      </c>
      <c r="BC23" s="36">
        <v>0</v>
      </c>
      <c r="BD23" s="36">
        <v>0</v>
      </c>
      <c r="BE23" s="36">
        <v>0</v>
      </c>
      <c r="BF23" s="266">
        <v>0</v>
      </c>
      <c r="BG23" s="25"/>
    </row>
    <row r="24" spans="1:59" s="27" customFormat="1" ht="14.25" customHeight="1">
      <c r="A24" s="33"/>
      <c r="B24" s="787" t="s">
        <v>384</v>
      </c>
      <c r="C24" s="789"/>
      <c r="D24" s="30">
        <v>144</v>
      </c>
      <c r="E24" s="34">
        <v>3</v>
      </c>
      <c r="F24" s="34">
        <v>141</v>
      </c>
      <c r="G24" s="35">
        <v>0</v>
      </c>
      <c r="H24" s="35">
        <v>0</v>
      </c>
      <c r="I24" s="35">
        <v>0</v>
      </c>
      <c r="J24" s="35">
        <v>0</v>
      </c>
      <c r="K24" s="35">
        <v>0</v>
      </c>
      <c r="L24" s="35">
        <v>0</v>
      </c>
      <c r="M24" s="35">
        <v>0</v>
      </c>
      <c r="N24" s="35">
        <v>0</v>
      </c>
      <c r="O24" s="35">
        <v>0</v>
      </c>
      <c r="P24" s="35">
        <v>0</v>
      </c>
      <c r="Q24" s="35">
        <v>0</v>
      </c>
      <c r="R24" s="35">
        <v>27</v>
      </c>
      <c r="S24" s="35">
        <v>2</v>
      </c>
      <c r="T24" s="35">
        <v>24</v>
      </c>
      <c r="U24" s="35">
        <v>0</v>
      </c>
      <c r="V24" s="35">
        <v>0</v>
      </c>
      <c r="W24" s="35">
        <v>0</v>
      </c>
      <c r="X24" s="35">
        <v>0</v>
      </c>
      <c r="Y24" s="35">
        <v>0</v>
      </c>
      <c r="Z24" s="35">
        <v>0</v>
      </c>
      <c r="AA24" s="35">
        <v>0</v>
      </c>
      <c r="AB24" s="35">
        <v>0</v>
      </c>
      <c r="AC24" s="265">
        <v>29</v>
      </c>
      <c r="AD24" s="25"/>
      <c r="AE24" s="25"/>
      <c r="AF24" s="574"/>
      <c r="AG24" s="824" t="s">
        <v>384</v>
      </c>
      <c r="AH24" s="825"/>
      <c r="AI24" s="36">
        <v>0</v>
      </c>
      <c r="AJ24" s="36">
        <v>0</v>
      </c>
      <c r="AK24" s="36">
        <v>0</v>
      </c>
      <c r="AL24" s="36">
        <v>6</v>
      </c>
      <c r="AM24" s="36">
        <v>18</v>
      </c>
      <c r="AN24" s="36">
        <v>0</v>
      </c>
      <c r="AO24" s="36">
        <v>4</v>
      </c>
      <c r="AP24" s="36">
        <v>0</v>
      </c>
      <c r="AQ24" s="36">
        <v>0</v>
      </c>
      <c r="AR24" s="36">
        <v>22</v>
      </c>
      <c r="AS24" s="36">
        <v>5</v>
      </c>
      <c r="AT24" s="36">
        <v>1</v>
      </c>
      <c r="AU24" s="36">
        <v>0</v>
      </c>
      <c r="AV24" s="36">
        <v>0</v>
      </c>
      <c r="AW24" s="36">
        <v>0</v>
      </c>
      <c r="AX24" s="36">
        <v>0</v>
      </c>
      <c r="AY24" s="36">
        <v>3</v>
      </c>
      <c r="AZ24" s="36">
        <v>0</v>
      </c>
      <c r="BA24" s="36">
        <v>0</v>
      </c>
      <c r="BB24" s="36">
        <v>0</v>
      </c>
      <c r="BC24" s="36">
        <v>0</v>
      </c>
      <c r="BD24" s="36">
        <v>0</v>
      </c>
      <c r="BE24" s="36">
        <v>0</v>
      </c>
      <c r="BF24" s="266">
        <v>0</v>
      </c>
      <c r="BG24" s="25"/>
    </row>
    <row r="25" spans="1:59" s="27" customFormat="1" ht="14.25" customHeight="1">
      <c r="A25" s="33"/>
      <c r="B25" s="787" t="s">
        <v>385</v>
      </c>
      <c r="C25" s="789"/>
      <c r="D25" s="30">
        <v>14</v>
      </c>
      <c r="E25" s="34">
        <v>3</v>
      </c>
      <c r="F25" s="34">
        <v>11</v>
      </c>
      <c r="G25" s="35">
        <v>0</v>
      </c>
      <c r="H25" s="35">
        <v>0</v>
      </c>
      <c r="I25" s="35">
        <v>0</v>
      </c>
      <c r="J25" s="35">
        <v>0</v>
      </c>
      <c r="K25" s="35">
        <v>0</v>
      </c>
      <c r="L25" s="35">
        <v>0</v>
      </c>
      <c r="M25" s="35">
        <v>0</v>
      </c>
      <c r="N25" s="35">
        <v>0</v>
      </c>
      <c r="O25" s="35">
        <v>0</v>
      </c>
      <c r="P25" s="35">
        <v>0</v>
      </c>
      <c r="Q25" s="35">
        <v>0</v>
      </c>
      <c r="R25" s="35">
        <v>0</v>
      </c>
      <c r="S25" s="35">
        <v>0</v>
      </c>
      <c r="T25" s="35">
        <v>0</v>
      </c>
      <c r="U25" s="35">
        <v>0</v>
      </c>
      <c r="V25" s="35">
        <v>0</v>
      </c>
      <c r="W25" s="35">
        <v>0</v>
      </c>
      <c r="X25" s="35">
        <v>0</v>
      </c>
      <c r="Y25" s="35">
        <v>0</v>
      </c>
      <c r="Z25" s="35">
        <v>0</v>
      </c>
      <c r="AA25" s="35">
        <v>0</v>
      </c>
      <c r="AB25" s="35">
        <v>0</v>
      </c>
      <c r="AC25" s="265">
        <v>1</v>
      </c>
      <c r="AD25" s="25"/>
      <c r="AE25" s="25"/>
      <c r="AF25" s="574"/>
      <c r="AG25" s="824" t="s">
        <v>385</v>
      </c>
      <c r="AH25" s="825"/>
      <c r="AI25" s="36">
        <v>0</v>
      </c>
      <c r="AJ25" s="36">
        <v>1</v>
      </c>
      <c r="AK25" s="36">
        <v>0</v>
      </c>
      <c r="AL25" s="36">
        <v>4</v>
      </c>
      <c r="AM25" s="36">
        <v>4</v>
      </c>
      <c r="AN25" s="36">
        <v>0</v>
      </c>
      <c r="AO25" s="36">
        <v>0</v>
      </c>
      <c r="AP25" s="36">
        <v>0</v>
      </c>
      <c r="AQ25" s="36">
        <v>0</v>
      </c>
      <c r="AR25" s="36">
        <v>0</v>
      </c>
      <c r="AS25" s="36">
        <v>0</v>
      </c>
      <c r="AT25" s="36">
        <v>0</v>
      </c>
      <c r="AU25" s="36">
        <v>0</v>
      </c>
      <c r="AV25" s="36">
        <v>0</v>
      </c>
      <c r="AW25" s="36">
        <v>0</v>
      </c>
      <c r="AX25" s="36">
        <v>0</v>
      </c>
      <c r="AY25" s="36">
        <v>1</v>
      </c>
      <c r="AZ25" s="36">
        <v>0</v>
      </c>
      <c r="BA25" s="36">
        <v>0</v>
      </c>
      <c r="BB25" s="36">
        <v>0</v>
      </c>
      <c r="BC25" s="36">
        <v>0</v>
      </c>
      <c r="BD25" s="36">
        <v>0</v>
      </c>
      <c r="BE25" s="36">
        <v>0</v>
      </c>
      <c r="BF25" s="266">
        <v>0</v>
      </c>
      <c r="BG25" s="25"/>
    </row>
    <row r="26" spans="1:59" s="27" customFormat="1" ht="14.25" customHeight="1">
      <c r="A26" s="33"/>
      <c r="B26" s="787" t="s">
        <v>386</v>
      </c>
      <c r="C26" s="789"/>
      <c r="D26" s="30">
        <v>50</v>
      </c>
      <c r="E26" s="34">
        <v>29</v>
      </c>
      <c r="F26" s="34">
        <v>21</v>
      </c>
      <c r="G26" s="35">
        <v>0</v>
      </c>
      <c r="H26" s="35">
        <v>0</v>
      </c>
      <c r="I26" s="35">
        <v>0</v>
      </c>
      <c r="J26" s="35">
        <v>0</v>
      </c>
      <c r="K26" s="35">
        <v>0</v>
      </c>
      <c r="L26" s="35">
        <v>0</v>
      </c>
      <c r="M26" s="35">
        <v>0</v>
      </c>
      <c r="N26" s="35">
        <v>3</v>
      </c>
      <c r="O26" s="35">
        <v>0</v>
      </c>
      <c r="P26" s="35">
        <v>0</v>
      </c>
      <c r="Q26" s="35">
        <v>2</v>
      </c>
      <c r="R26" s="35">
        <v>0</v>
      </c>
      <c r="S26" s="35">
        <v>0</v>
      </c>
      <c r="T26" s="35">
        <v>3</v>
      </c>
      <c r="U26" s="35">
        <v>0</v>
      </c>
      <c r="V26" s="35">
        <v>0</v>
      </c>
      <c r="W26" s="35">
        <v>0</v>
      </c>
      <c r="X26" s="35">
        <v>0</v>
      </c>
      <c r="Y26" s="35">
        <v>0</v>
      </c>
      <c r="Z26" s="35">
        <v>0</v>
      </c>
      <c r="AA26" s="35">
        <v>0</v>
      </c>
      <c r="AB26" s="35">
        <v>0</v>
      </c>
      <c r="AC26" s="265">
        <v>1</v>
      </c>
      <c r="AD26" s="25"/>
      <c r="AE26" s="25"/>
      <c r="AF26" s="574"/>
      <c r="AG26" s="824" t="s">
        <v>386</v>
      </c>
      <c r="AH26" s="825"/>
      <c r="AI26" s="36">
        <v>0</v>
      </c>
      <c r="AJ26" s="36">
        <v>0</v>
      </c>
      <c r="AK26" s="36">
        <v>1</v>
      </c>
      <c r="AL26" s="36">
        <v>5</v>
      </c>
      <c r="AM26" s="36">
        <v>1</v>
      </c>
      <c r="AN26" s="36">
        <v>0</v>
      </c>
      <c r="AO26" s="36">
        <v>0</v>
      </c>
      <c r="AP26" s="36">
        <v>0</v>
      </c>
      <c r="AQ26" s="36">
        <v>0</v>
      </c>
      <c r="AR26" s="36">
        <v>0</v>
      </c>
      <c r="AS26" s="36">
        <v>0</v>
      </c>
      <c r="AT26" s="36">
        <v>0</v>
      </c>
      <c r="AU26" s="36">
        <v>0</v>
      </c>
      <c r="AV26" s="36">
        <v>0</v>
      </c>
      <c r="AW26" s="36">
        <v>0</v>
      </c>
      <c r="AX26" s="36">
        <v>0</v>
      </c>
      <c r="AY26" s="36">
        <v>3</v>
      </c>
      <c r="AZ26" s="36">
        <v>1</v>
      </c>
      <c r="BA26" s="36">
        <v>0</v>
      </c>
      <c r="BB26" s="36">
        <v>0</v>
      </c>
      <c r="BC26" s="36">
        <v>1</v>
      </c>
      <c r="BD26" s="36">
        <v>0</v>
      </c>
      <c r="BE26" s="36">
        <v>0</v>
      </c>
      <c r="BF26" s="266">
        <v>0</v>
      </c>
      <c r="BG26" s="25"/>
    </row>
    <row r="27" spans="1:59" s="27" customFormat="1" ht="14.25" customHeight="1">
      <c r="A27" s="33"/>
      <c r="B27" s="787" t="s">
        <v>387</v>
      </c>
      <c r="C27" s="789"/>
      <c r="D27" s="30">
        <v>54</v>
      </c>
      <c r="E27" s="34">
        <v>38</v>
      </c>
      <c r="F27" s="34">
        <v>16</v>
      </c>
      <c r="G27" s="35">
        <v>0</v>
      </c>
      <c r="H27" s="35">
        <v>0</v>
      </c>
      <c r="I27" s="35">
        <v>0</v>
      </c>
      <c r="J27" s="35">
        <v>0</v>
      </c>
      <c r="K27" s="35">
        <v>0</v>
      </c>
      <c r="L27" s="35">
        <v>0</v>
      </c>
      <c r="M27" s="35">
        <v>0</v>
      </c>
      <c r="N27" s="35">
        <v>0</v>
      </c>
      <c r="O27" s="35">
        <v>0</v>
      </c>
      <c r="P27" s="35">
        <v>0</v>
      </c>
      <c r="Q27" s="35">
        <v>1</v>
      </c>
      <c r="R27" s="35">
        <v>0</v>
      </c>
      <c r="S27" s="35">
        <v>2</v>
      </c>
      <c r="T27" s="35">
        <v>4</v>
      </c>
      <c r="U27" s="35">
        <v>0</v>
      </c>
      <c r="V27" s="35">
        <v>0</v>
      </c>
      <c r="W27" s="35">
        <v>0</v>
      </c>
      <c r="X27" s="35">
        <v>0</v>
      </c>
      <c r="Y27" s="35">
        <v>0</v>
      </c>
      <c r="Z27" s="35">
        <v>0</v>
      </c>
      <c r="AA27" s="35">
        <v>0</v>
      </c>
      <c r="AB27" s="35">
        <v>0</v>
      </c>
      <c r="AC27" s="265">
        <v>5</v>
      </c>
      <c r="AD27" s="25"/>
      <c r="AE27" s="25"/>
      <c r="AF27" s="574"/>
      <c r="AG27" s="824" t="s">
        <v>387</v>
      </c>
      <c r="AH27" s="825"/>
      <c r="AI27" s="36">
        <v>0</v>
      </c>
      <c r="AJ27" s="36">
        <v>1</v>
      </c>
      <c r="AK27" s="36">
        <v>0</v>
      </c>
      <c r="AL27" s="36">
        <v>2</v>
      </c>
      <c r="AM27" s="36">
        <v>0</v>
      </c>
      <c r="AN27" s="36">
        <v>0</v>
      </c>
      <c r="AO27" s="36">
        <v>0</v>
      </c>
      <c r="AP27" s="36">
        <v>0</v>
      </c>
      <c r="AQ27" s="36">
        <v>0</v>
      </c>
      <c r="AR27" s="36">
        <v>0</v>
      </c>
      <c r="AS27" s="36">
        <v>1</v>
      </c>
      <c r="AT27" s="36">
        <v>0</v>
      </c>
      <c r="AU27" s="36">
        <v>0</v>
      </c>
      <c r="AV27" s="36">
        <v>0</v>
      </c>
      <c r="AW27" s="36">
        <v>0</v>
      </c>
      <c r="AX27" s="36">
        <v>0</v>
      </c>
      <c r="AY27" s="36">
        <v>0</v>
      </c>
      <c r="AZ27" s="36">
        <v>0</v>
      </c>
      <c r="BA27" s="36">
        <v>0</v>
      </c>
      <c r="BB27" s="36">
        <v>0</v>
      </c>
      <c r="BC27" s="36">
        <v>0</v>
      </c>
      <c r="BD27" s="36">
        <v>0</v>
      </c>
      <c r="BE27" s="36">
        <v>0</v>
      </c>
      <c r="BF27" s="266">
        <v>0</v>
      </c>
      <c r="BG27" s="25"/>
    </row>
    <row r="28" spans="1:59" s="27" customFormat="1" ht="14.25" customHeight="1">
      <c r="A28" s="33"/>
      <c r="B28" s="787" t="s">
        <v>388</v>
      </c>
      <c r="C28" s="788"/>
      <c r="D28" s="30">
        <v>32</v>
      </c>
      <c r="E28" s="34">
        <v>18</v>
      </c>
      <c r="F28" s="34">
        <v>14</v>
      </c>
      <c r="G28" s="35">
        <v>0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5">
        <v>0</v>
      </c>
      <c r="Q28" s="35">
        <v>0</v>
      </c>
      <c r="R28" s="35">
        <v>0</v>
      </c>
      <c r="S28" s="35">
        <v>1</v>
      </c>
      <c r="T28" s="35">
        <v>2</v>
      </c>
      <c r="U28" s="35">
        <v>0</v>
      </c>
      <c r="V28" s="35">
        <v>0</v>
      </c>
      <c r="W28" s="35">
        <v>0</v>
      </c>
      <c r="X28" s="35">
        <v>0</v>
      </c>
      <c r="Y28" s="35">
        <v>0</v>
      </c>
      <c r="Z28" s="35">
        <v>0</v>
      </c>
      <c r="AA28" s="35">
        <v>0</v>
      </c>
      <c r="AB28" s="35">
        <v>0</v>
      </c>
      <c r="AC28" s="265">
        <v>4</v>
      </c>
      <c r="AD28" s="25"/>
      <c r="AE28" s="25"/>
      <c r="AF28" s="574"/>
      <c r="AG28" s="824" t="s">
        <v>388</v>
      </c>
      <c r="AH28" s="825"/>
      <c r="AI28" s="36">
        <v>0</v>
      </c>
      <c r="AJ28" s="36">
        <v>1</v>
      </c>
      <c r="AK28" s="36">
        <v>0</v>
      </c>
      <c r="AL28" s="36">
        <v>4</v>
      </c>
      <c r="AM28" s="36">
        <v>0</v>
      </c>
      <c r="AN28" s="36">
        <v>0</v>
      </c>
      <c r="AO28" s="36">
        <v>0</v>
      </c>
      <c r="AP28" s="36">
        <v>0</v>
      </c>
      <c r="AQ28" s="36">
        <v>0</v>
      </c>
      <c r="AR28" s="36">
        <v>0</v>
      </c>
      <c r="AS28" s="36">
        <v>1</v>
      </c>
      <c r="AT28" s="36">
        <v>0</v>
      </c>
      <c r="AU28" s="36">
        <v>0</v>
      </c>
      <c r="AV28" s="36">
        <v>0</v>
      </c>
      <c r="AW28" s="36">
        <v>0</v>
      </c>
      <c r="AX28" s="36">
        <v>0</v>
      </c>
      <c r="AY28" s="36">
        <v>0</v>
      </c>
      <c r="AZ28" s="36">
        <v>0</v>
      </c>
      <c r="BA28" s="36">
        <v>0</v>
      </c>
      <c r="BB28" s="36">
        <v>1</v>
      </c>
      <c r="BC28" s="36">
        <v>0</v>
      </c>
      <c r="BD28" s="36">
        <v>0</v>
      </c>
      <c r="BE28" s="36">
        <v>0</v>
      </c>
      <c r="BF28" s="266">
        <v>0</v>
      </c>
      <c r="BG28" s="25"/>
    </row>
    <row r="29" spans="1:59" s="27" customFormat="1" ht="14.25" customHeight="1">
      <c r="A29" s="33"/>
      <c r="B29" s="787" t="s">
        <v>389</v>
      </c>
      <c r="C29" s="788"/>
      <c r="D29" s="30">
        <v>14</v>
      </c>
      <c r="E29" s="34">
        <v>5</v>
      </c>
      <c r="F29" s="34">
        <v>9</v>
      </c>
      <c r="G29" s="35">
        <v>0</v>
      </c>
      <c r="H29" s="35">
        <v>0</v>
      </c>
      <c r="I29" s="35">
        <v>0</v>
      </c>
      <c r="J29" s="35">
        <v>0</v>
      </c>
      <c r="K29" s="35">
        <v>0</v>
      </c>
      <c r="L29" s="35">
        <v>0</v>
      </c>
      <c r="M29" s="35">
        <v>0</v>
      </c>
      <c r="N29" s="35">
        <v>0</v>
      </c>
      <c r="O29" s="35">
        <v>0</v>
      </c>
      <c r="P29" s="35">
        <v>0</v>
      </c>
      <c r="Q29" s="35">
        <v>0</v>
      </c>
      <c r="R29" s="35">
        <v>0</v>
      </c>
      <c r="S29" s="35">
        <v>2</v>
      </c>
      <c r="T29" s="35">
        <v>2</v>
      </c>
      <c r="U29" s="35">
        <v>0</v>
      </c>
      <c r="V29" s="35">
        <v>0</v>
      </c>
      <c r="W29" s="35">
        <v>0</v>
      </c>
      <c r="X29" s="35">
        <v>0</v>
      </c>
      <c r="Y29" s="35">
        <v>0</v>
      </c>
      <c r="Z29" s="35">
        <v>0</v>
      </c>
      <c r="AA29" s="35">
        <v>0</v>
      </c>
      <c r="AB29" s="35">
        <v>0</v>
      </c>
      <c r="AC29" s="265">
        <v>0</v>
      </c>
      <c r="AD29" s="25"/>
      <c r="AE29" s="25"/>
      <c r="AF29" s="574"/>
      <c r="AG29" s="824" t="s">
        <v>389</v>
      </c>
      <c r="AH29" s="825"/>
      <c r="AI29" s="36">
        <v>0</v>
      </c>
      <c r="AJ29" s="36">
        <v>0</v>
      </c>
      <c r="AK29" s="36">
        <v>0</v>
      </c>
      <c r="AL29" s="36">
        <v>0</v>
      </c>
      <c r="AM29" s="36">
        <v>0</v>
      </c>
      <c r="AN29" s="36">
        <v>0</v>
      </c>
      <c r="AO29" s="36">
        <v>1</v>
      </c>
      <c r="AP29" s="36">
        <v>0</v>
      </c>
      <c r="AQ29" s="36">
        <v>0</v>
      </c>
      <c r="AR29" s="36">
        <v>0</v>
      </c>
      <c r="AS29" s="36">
        <v>0</v>
      </c>
      <c r="AT29" s="36">
        <v>0</v>
      </c>
      <c r="AU29" s="36">
        <v>0</v>
      </c>
      <c r="AV29" s="36">
        <v>0</v>
      </c>
      <c r="AW29" s="36">
        <v>0</v>
      </c>
      <c r="AX29" s="36">
        <v>0</v>
      </c>
      <c r="AY29" s="36">
        <v>0</v>
      </c>
      <c r="AZ29" s="36">
        <v>0</v>
      </c>
      <c r="BA29" s="36">
        <v>0</v>
      </c>
      <c r="BB29" s="36">
        <v>0</v>
      </c>
      <c r="BC29" s="36">
        <v>4</v>
      </c>
      <c r="BD29" s="36">
        <v>0</v>
      </c>
      <c r="BE29" s="36">
        <v>0</v>
      </c>
      <c r="BF29" s="266">
        <v>0</v>
      </c>
      <c r="BG29" s="25"/>
    </row>
    <row r="30" spans="1:59" s="27" customFormat="1" ht="14.25" customHeight="1">
      <c r="A30" s="33"/>
      <c r="B30" s="793" t="s">
        <v>390</v>
      </c>
      <c r="C30" s="794"/>
      <c r="D30" s="30">
        <v>191</v>
      </c>
      <c r="E30" s="34">
        <v>186</v>
      </c>
      <c r="F30" s="34">
        <v>5</v>
      </c>
      <c r="G30" s="35">
        <v>0</v>
      </c>
      <c r="H30" s="35">
        <v>0</v>
      </c>
      <c r="I30" s="35">
        <v>0</v>
      </c>
      <c r="J30" s="35">
        <v>0</v>
      </c>
      <c r="K30" s="35">
        <v>0</v>
      </c>
      <c r="L30" s="35">
        <v>0</v>
      </c>
      <c r="M30" s="35">
        <v>0</v>
      </c>
      <c r="N30" s="35">
        <v>0</v>
      </c>
      <c r="O30" s="35">
        <v>0</v>
      </c>
      <c r="P30" s="35">
        <v>0</v>
      </c>
      <c r="Q30" s="35">
        <v>0</v>
      </c>
      <c r="R30" s="35">
        <v>0</v>
      </c>
      <c r="S30" s="35">
        <v>2</v>
      </c>
      <c r="T30" s="35">
        <v>1</v>
      </c>
      <c r="U30" s="35">
        <v>0</v>
      </c>
      <c r="V30" s="35">
        <v>0</v>
      </c>
      <c r="W30" s="35">
        <v>0</v>
      </c>
      <c r="X30" s="35">
        <v>0</v>
      </c>
      <c r="Y30" s="35">
        <v>0</v>
      </c>
      <c r="Z30" s="35">
        <v>0</v>
      </c>
      <c r="AA30" s="35">
        <v>0</v>
      </c>
      <c r="AB30" s="35">
        <v>0</v>
      </c>
      <c r="AC30" s="265">
        <v>1</v>
      </c>
      <c r="AD30" s="25"/>
      <c r="AE30" s="25"/>
      <c r="AF30" s="574"/>
      <c r="AG30" s="828" t="s">
        <v>390</v>
      </c>
      <c r="AH30" s="829"/>
      <c r="AI30" s="36">
        <v>1</v>
      </c>
      <c r="AJ30" s="36">
        <v>0</v>
      </c>
      <c r="AK30" s="36">
        <v>0</v>
      </c>
      <c r="AL30" s="36">
        <v>0</v>
      </c>
      <c r="AM30" s="36">
        <v>0</v>
      </c>
      <c r="AN30" s="36">
        <v>0</v>
      </c>
      <c r="AO30" s="36">
        <v>0</v>
      </c>
      <c r="AP30" s="36">
        <v>0</v>
      </c>
      <c r="AQ30" s="36">
        <v>0</v>
      </c>
      <c r="AR30" s="36">
        <v>0</v>
      </c>
      <c r="AS30" s="36">
        <v>0</v>
      </c>
      <c r="AT30" s="36">
        <v>0</v>
      </c>
      <c r="AU30" s="36">
        <v>0</v>
      </c>
      <c r="AV30" s="36">
        <v>0</v>
      </c>
      <c r="AW30" s="36">
        <v>0</v>
      </c>
      <c r="AX30" s="36">
        <v>0</v>
      </c>
      <c r="AY30" s="36">
        <v>0</v>
      </c>
      <c r="AZ30" s="36">
        <v>0</v>
      </c>
      <c r="BA30" s="36">
        <v>0</v>
      </c>
      <c r="BB30" s="36">
        <v>0</v>
      </c>
      <c r="BC30" s="36">
        <v>0</v>
      </c>
      <c r="BD30" s="36">
        <v>0</v>
      </c>
      <c r="BE30" s="36">
        <v>0</v>
      </c>
      <c r="BF30" s="266">
        <v>0</v>
      </c>
      <c r="BG30" s="25"/>
    </row>
    <row r="31" spans="1:59" s="27" customFormat="1" ht="14.25" customHeight="1">
      <c r="A31" s="33"/>
      <c r="B31" s="787" t="s">
        <v>391</v>
      </c>
      <c r="C31" s="788"/>
      <c r="D31" s="30">
        <v>52</v>
      </c>
      <c r="E31" s="34">
        <v>23</v>
      </c>
      <c r="F31" s="34">
        <v>29</v>
      </c>
      <c r="G31" s="35">
        <v>0</v>
      </c>
      <c r="H31" s="35">
        <v>0</v>
      </c>
      <c r="I31" s="35">
        <v>0</v>
      </c>
      <c r="J31" s="35">
        <v>0</v>
      </c>
      <c r="K31" s="35">
        <v>0</v>
      </c>
      <c r="L31" s="35">
        <v>0</v>
      </c>
      <c r="M31" s="35">
        <v>0</v>
      </c>
      <c r="N31" s="35">
        <v>0</v>
      </c>
      <c r="O31" s="35">
        <v>0</v>
      </c>
      <c r="P31" s="35">
        <v>0</v>
      </c>
      <c r="Q31" s="35">
        <v>0</v>
      </c>
      <c r="R31" s="35">
        <v>0</v>
      </c>
      <c r="S31" s="35">
        <v>0</v>
      </c>
      <c r="T31" s="35">
        <v>7</v>
      </c>
      <c r="U31" s="35">
        <v>0</v>
      </c>
      <c r="V31" s="35">
        <v>0</v>
      </c>
      <c r="W31" s="35">
        <v>0</v>
      </c>
      <c r="X31" s="35">
        <v>0</v>
      </c>
      <c r="Y31" s="35">
        <v>1</v>
      </c>
      <c r="Z31" s="35">
        <v>0</v>
      </c>
      <c r="AA31" s="35">
        <v>0</v>
      </c>
      <c r="AB31" s="35">
        <v>3</v>
      </c>
      <c r="AC31" s="265">
        <v>11</v>
      </c>
      <c r="AD31" s="25"/>
      <c r="AE31" s="25"/>
      <c r="AF31" s="574"/>
      <c r="AG31" s="824" t="s">
        <v>391</v>
      </c>
      <c r="AH31" s="825"/>
      <c r="AI31" s="36">
        <v>0</v>
      </c>
      <c r="AJ31" s="36">
        <v>0</v>
      </c>
      <c r="AK31" s="36">
        <v>1</v>
      </c>
      <c r="AL31" s="36">
        <v>1</v>
      </c>
      <c r="AM31" s="36">
        <v>2</v>
      </c>
      <c r="AN31" s="36">
        <v>0</v>
      </c>
      <c r="AO31" s="36">
        <v>0</v>
      </c>
      <c r="AP31" s="36">
        <v>0</v>
      </c>
      <c r="AQ31" s="36">
        <v>0</v>
      </c>
      <c r="AR31" s="36">
        <v>0</v>
      </c>
      <c r="AS31" s="36">
        <v>0</v>
      </c>
      <c r="AT31" s="36">
        <v>0</v>
      </c>
      <c r="AU31" s="36">
        <v>0</v>
      </c>
      <c r="AV31" s="36">
        <v>0</v>
      </c>
      <c r="AW31" s="36">
        <v>0</v>
      </c>
      <c r="AX31" s="36">
        <v>0</v>
      </c>
      <c r="AY31" s="36">
        <v>2</v>
      </c>
      <c r="AZ31" s="36">
        <v>0</v>
      </c>
      <c r="BA31" s="36">
        <v>0</v>
      </c>
      <c r="BB31" s="36">
        <v>0</v>
      </c>
      <c r="BC31" s="36">
        <v>1</v>
      </c>
      <c r="BD31" s="36">
        <v>0</v>
      </c>
      <c r="BE31" s="36">
        <v>0</v>
      </c>
      <c r="BF31" s="266">
        <v>0</v>
      </c>
      <c r="BG31" s="25"/>
    </row>
    <row r="32" spans="1:59" s="27" customFormat="1" ht="14.25" customHeight="1">
      <c r="A32" s="33"/>
      <c r="B32" s="787" t="s">
        <v>392</v>
      </c>
      <c r="C32" s="788"/>
      <c r="D32" s="30">
        <v>11</v>
      </c>
      <c r="E32" s="34">
        <v>6</v>
      </c>
      <c r="F32" s="34">
        <v>5</v>
      </c>
      <c r="G32" s="35">
        <v>0</v>
      </c>
      <c r="H32" s="35">
        <v>0</v>
      </c>
      <c r="I32" s="35">
        <v>0</v>
      </c>
      <c r="J32" s="35">
        <v>0</v>
      </c>
      <c r="K32" s="35">
        <v>0</v>
      </c>
      <c r="L32" s="35">
        <v>0</v>
      </c>
      <c r="M32" s="35">
        <v>0</v>
      </c>
      <c r="N32" s="35">
        <v>0</v>
      </c>
      <c r="O32" s="35">
        <v>0</v>
      </c>
      <c r="P32" s="35">
        <v>0</v>
      </c>
      <c r="Q32" s="35">
        <v>0</v>
      </c>
      <c r="R32" s="35">
        <v>0</v>
      </c>
      <c r="S32" s="35">
        <v>1</v>
      </c>
      <c r="T32" s="35">
        <v>3</v>
      </c>
      <c r="U32" s="35">
        <v>0</v>
      </c>
      <c r="V32" s="35">
        <v>0</v>
      </c>
      <c r="W32" s="35">
        <v>0</v>
      </c>
      <c r="X32" s="35">
        <v>0</v>
      </c>
      <c r="Y32" s="35">
        <v>0</v>
      </c>
      <c r="Z32" s="35">
        <v>1</v>
      </c>
      <c r="AA32" s="35">
        <v>0</v>
      </c>
      <c r="AB32" s="35">
        <v>0</v>
      </c>
      <c r="AC32" s="265">
        <v>0</v>
      </c>
      <c r="AD32" s="25"/>
      <c r="AE32" s="25"/>
      <c r="AF32" s="574"/>
      <c r="AG32" s="824" t="s">
        <v>392</v>
      </c>
      <c r="AH32" s="825"/>
      <c r="AI32" s="36">
        <v>0</v>
      </c>
      <c r="AJ32" s="36">
        <v>0</v>
      </c>
      <c r="AK32" s="36">
        <v>0</v>
      </c>
      <c r="AL32" s="36">
        <v>0</v>
      </c>
      <c r="AM32" s="36">
        <v>0</v>
      </c>
      <c r="AN32" s="36">
        <v>0</v>
      </c>
      <c r="AO32" s="36">
        <v>0</v>
      </c>
      <c r="AP32" s="36">
        <v>0</v>
      </c>
      <c r="AQ32" s="36">
        <v>0</v>
      </c>
      <c r="AR32" s="36">
        <v>0</v>
      </c>
      <c r="AS32" s="36">
        <v>0</v>
      </c>
      <c r="AT32" s="36">
        <v>0</v>
      </c>
      <c r="AU32" s="36">
        <v>0</v>
      </c>
      <c r="AV32" s="36">
        <v>0</v>
      </c>
      <c r="AW32" s="36">
        <v>0</v>
      </c>
      <c r="AX32" s="36">
        <v>0</v>
      </c>
      <c r="AY32" s="36">
        <v>0</v>
      </c>
      <c r="AZ32" s="36">
        <v>0</v>
      </c>
      <c r="BA32" s="36">
        <v>0</v>
      </c>
      <c r="BB32" s="36">
        <v>0</v>
      </c>
      <c r="BC32" s="36">
        <v>0</v>
      </c>
      <c r="BD32" s="36">
        <v>0</v>
      </c>
      <c r="BE32" s="36">
        <v>0</v>
      </c>
      <c r="BF32" s="266">
        <v>0</v>
      </c>
      <c r="BG32" s="25"/>
    </row>
    <row r="33" spans="1:59" s="27" customFormat="1" ht="14.25" customHeight="1">
      <c r="A33" s="33"/>
      <c r="B33" s="787" t="s">
        <v>393</v>
      </c>
      <c r="C33" s="788"/>
      <c r="D33" s="30">
        <v>213</v>
      </c>
      <c r="E33" s="34">
        <v>8</v>
      </c>
      <c r="F33" s="34">
        <v>205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v>0</v>
      </c>
      <c r="N33" s="35">
        <v>0</v>
      </c>
      <c r="O33" s="35">
        <v>3</v>
      </c>
      <c r="P33" s="35">
        <v>3</v>
      </c>
      <c r="Q33" s="35">
        <v>0</v>
      </c>
      <c r="R33" s="35">
        <v>1</v>
      </c>
      <c r="S33" s="35">
        <v>25</v>
      </c>
      <c r="T33" s="35">
        <v>18</v>
      </c>
      <c r="U33" s="35">
        <v>0</v>
      </c>
      <c r="V33" s="35">
        <v>0</v>
      </c>
      <c r="W33" s="35">
        <v>0</v>
      </c>
      <c r="X33" s="35">
        <v>0</v>
      </c>
      <c r="Y33" s="35">
        <v>0</v>
      </c>
      <c r="Z33" s="35">
        <v>0</v>
      </c>
      <c r="AA33" s="35">
        <v>0</v>
      </c>
      <c r="AB33" s="35">
        <v>0</v>
      </c>
      <c r="AC33" s="265">
        <v>92</v>
      </c>
      <c r="AD33" s="25"/>
      <c r="AE33" s="25"/>
      <c r="AF33" s="574"/>
      <c r="AG33" s="824" t="s">
        <v>393</v>
      </c>
      <c r="AH33" s="825"/>
      <c r="AI33" s="36">
        <v>0</v>
      </c>
      <c r="AJ33" s="36">
        <v>1</v>
      </c>
      <c r="AK33" s="36">
        <v>0</v>
      </c>
      <c r="AL33" s="36">
        <v>6</v>
      </c>
      <c r="AM33" s="36">
        <v>4</v>
      </c>
      <c r="AN33" s="36">
        <v>0</v>
      </c>
      <c r="AO33" s="36">
        <v>0</v>
      </c>
      <c r="AP33" s="36">
        <v>0</v>
      </c>
      <c r="AQ33" s="36">
        <v>0</v>
      </c>
      <c r="AR33" s="36">
        <v>0</v>
      </c>
      <c r="AS33" s="36">
        <v>19</v>
      </c>
      <c r="AT33" s="36">
        <v>2</v>
      </c>
      <c r="AU33" s="36">
        <v>0</v>
      </c>
      <c r="AV33" s="36">
        <v>0</v>
      </c>
      <c r="AW33" s="36">
        <v>0</v>
      </c>
      <c r="AX33" s="36">
        <v>0</v>
      </c>
      <c r="AY33" s="36">
        <v>30</v>
      </c>
      <c r="AZ33" s="36">
        <v>0</v>
      </c>
      <c r="BA33" s="36">
        <v>1</v>
      </c>
      <c r="BB33" s="36">
        <v>0</v>
      </c>
      <c r="BC33" s="36">
        <v>0</v>
      </c>
      <c r="BD33" s="36">
        <v>0</v>
      </c>
      <c r="BE33" s="36">
        <v>0</v>
      </c>
      <c r="BF33" s="266">
        <v>0</v>
      </c>
      <c r="BG33" s="25"/>
    </row>
    <row r="34" spans="1:59" s="27" customFormat="1" ht="14.25" customHeight="1">
      <c r="A34" s="33" t="s">
        <v>40</v>
      </c>
      <c r="B34" s="791" t="s">
        <v>7</v>
      </c>
      <c r="C34" s="792"/>
      <c r="D34" s="30">
        <v>19</v>
      </c>
      <c r="E34" s="41">
        <v>13</v>
      </c>
      <c r="F34" s="41">
        <v>6</v>
      </c>
      <c r="G34" s="28">
        <v>0</v>
      </c>
      <c r="H34" s="28">
        <v>0</v>
      </c>
      <c r="I34" s="28">
        <v>0</v>
      </c>
      <c r="J34" s="28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  <c r="P34" s="28">
        <v>0</v>
      </c>
      <c r="Q34" s="28">
        <v>1</v>
      </c>
      <c r="R34" s="28">
        <v>0</v>
      </c>
      <c r="S34" s="28">
        <v>0</v>
      </c>
      <c r="T34" s="28">
        <v>0</v>
      </c>
      <c r="U34" s="28">
        <v>0</v>
      </c>
      <c r="V34" s="28">
        <v>1</v>
      </c>
      <c r="W34" s="28">
        <v>0</v>
      </c>
      <c r="X34" s="28">
        <v>0</v>
      </c>
      <c r="Y34" s="28">
        <v>0</v>
      </c>
      <c r="Z34" s="28">
        <v>0</v>
      </c>
      <c r="AA34" s="28">
        <v>0</v>
      </c>
      <c r="AB34" s="28">
        <v>0</v>
      </c>
      <c r="AC34" s="267">
        <v>1</v>
      </c>
      <c r="AD34" s="25"/>
      <c r="AE34" s="25"/>
      <c r="AF34" s="574" t="s">
        <v>40</v>
      </c>
      <c r="AG34" s="826" t="s">
        <v>7</v>
      </c>
      <c r="AH34" s="827"/>
      <c r="AI34" s="43">
        <v>0</v>
      </c>
      <c r="AJ34" s="43">
        <v>0</v>
      </c>
      <c r="AK34" s="43">
        <v>0</v>
      </c>
      <c r="AL34" s="43">
        <v>2</v>
      </c>
      <c r="AM34" s="43">
        <v>0</v>
      </c>
      <c r="AN34" s="43">
        <v>0</v>
      </c>
      <c r="AO34" s="43">
        <v>0</v>
      </c>
      <c r="AP34" s="43">
        <v>0</v>
      </c>
      <c r="AQ34" s="43">
        <v>0</v>
      </c>
      <c r="AR34" s="43">
        <v>0</v>
      </c>
      <c r="AS34" s="43">
        <v>0</v>
      </c>
      <c r="AT34" s="43">
        <v>0</v>
      </c>
      <c r="AU34" s="43">
        <v>0</v>
      </c>
      <c r="AV34" s="43">
        <v>0</v>
      </c>
      <c r="AW34" s="43">
        <v>0</v>
      </c>
      <c r="AX34" s="43">
        <v>0</v>
      </c>
      <c r="AY34" s="43">
        <v>0</v>
      </c>
      <c r="AZ34" s="43">
        <v>1</v>
      </c>
      <c r="BA34" s="43">
        <v>0</v>
      </c>
      <c r="BB34" s="43">
        <v>0</v>
      </c>
      <c r="BC34" s="43">
        <v>0</v>
      </c>
      <c r="BD34" s="43">
        <v>0</v>
      </c>
      <c r="BE34" s="43">
        <v>0</v>
      </c>
      <c r="BF34" s="268">
        <v>0</v>
      </c>
      <c r="BG34" s="25"/>
    </row>
    <row r="35" spans="1:59" s="27" customFormat="1" ht="14.25">
      <c r="A35" s="38"/>
      <c r="B35" s="786" t="s">
        <v>41</v>
      </c>
      <c r="C35" s="737"/>
      <c r="D35" s="23">
        <v>1278</v>
      </c>
      <c r="E35" s="24">
        <v>619</v>
      </c>
      <c r="F35" s="24">
        <v>659</v>
      </c>
      <c r="G35" s="24">
        <v>0</v>
      </c>
      <c r="H35" s="24">
        <v>0</v>
      </c>
      <c r="I35" s="24">
        <v>0</v>
      </c>
      <c r="J35" s="24">
        <v>0</v>
      </c>
      <c r="K35" s="24">
        <v>0</v>
      </c>
      <c r="L35" s="24">
        <v>0</v>
      </c>
      <c r="M35" s="24">
        <v>0</v>
      </c>
      <c r="N35" s="24">
        <v>4</v>
      </c>
      <c r="O35" s="24">
        <v>3</v>
      </c>
      <c r="P35" s="24">
        <v>3</v>
      </c>
      <c r="Q35" s="24">
        <v>12</v>
      </c>
      <c r="R35" s="24">
        <v>49</v>
      </c>
      <c r="S35" s="24">
        <v>76</v>
      </c>
      <c r="T35" s="24">
        <v>88</v>
      </c>
      <c r="U35" s="24">
        <v>0</v>
      </c>
      <c r="V35" s="24">
        <v>1</v>
      </c>
      <c r="W35" s="24">
        <v>0</v>
      </c>
      <c r="X35" s="24">
        <v>0</v>
      </c>
      <c r="Y35" s="24">
        <v>1</v>
      </c>
      <c r="Z35" s="24">
        <v>1</v>
      </c>
      <c r="AA35" s="24">
        <v>0</v>
      </c>
      <c r="AB35" s="24">
        <v>6</v>
      </c>
      <c r="AC35" s="258">
        <v>170</v>
      </c>
      <c r="AD35" s="25"/>
      <c r="AE35" s="25"/>
      <c r="AF35" s="575"/>
      <c r="AG35" s="762" t="s">
        <v>41</v>
      </c>
      <c r="AH35" s="763"/>
      <c r="AI35" s="26">
        <v>1</v>
      </c>
      <c r="AJ35" s="26">
        <v>7</v>
      </c>
      <c r="AK35" s="26">
        <v>8</v>
      </c>
      <c r="AL35" s="26">
        <v>48</v>
      </c>
      <c r="AM35" s="26">
        <v>38</v>
      </c>
      <c r="AN35" s="26">
        <v>0</v>
      </c>
      <c r="AO35" s="26">
        <v>5</v>
      </c>
      <c r="AP35" s="26">
        <v>0</v>
      </c>
      <c r="AQ35" s="26">
        <v>0</v>
      </c>
      <c r="AR35" s="26">
        <v>22</v>
      </c>
      <c r="AS35" s="26">
        <v>27</v>
      </c>
      <c r="AT35" s="26">
        <v>5</v>
      </c>
      <c r="AU35" s="26">
        <v>0</v>
      </c>
      <c r="AV35" s="26">
        <v>2</v>
      </c>
      <c r="AW35" s="26">
        <v>0</v>
      </c>
      <c r="AX35" s="26">
        <v>0</v>
      </c>
      <c r="AY35" s="26">
        <v>56</v>
      </c>
      <c r="AZ35" s="26">
        <v>2</v>
      </c>
      <c r="BA35" s="26">
        <v>1</v>
      </c>
      <c r="BB35" s="26">
        <v>6</v>
      </c>
      <c r="BC35" s="26">
        <v>6</v>
      </c>
      <c r="BD35" s="26">
        <v>11</v>
      </c>
      <c r="BE35" s="26">
        <v>0</v>
      </c>
      <c r="BF35" s="259">
        <v>0</v>
      </c>
      <c r="BG35" s="25"/>
    </row>
    <row r="36" spans="1:59" s="27" customFormat="1" ht="14.25" customHeight="1">
      <c r="A36" s="776" t="s">
        <v>42</v>
      </c>
      <c r="B36" s="737"/>
      <c r="C36" s="737"/>
      <c r="D36" s="22">
        <v>50</v>
      </c>
      <c r="E36" s="22">
        <v>7</v>
      </c>
      <c r="F36" s="22">
        <v>43</v>
      </c>
      <c r="G36" s="24">
        <v>0</v>
      </c>
      <c r="H36" s="24">
        <v>0</v>
      </c>
      <c r="I36" s="24">
        <v>0</v>
      </c>
      <c r="J36" s="24">
        <v>0</v>
      </c>
      <c r="K36" s="24">
        <v>0</v>
      </c>
      <c r="L36" s="24">
        <v>0</v>
      </c>
      <c r="M36" s="24">
        <v>0</v>
      </c>
      <c r="N36" s="24">
        <v>0</v>
      </c>
      <c r="O36" s="24">
        <v>0</v>
      </c>
      <c r="P36" s="24">
        <v>0</v>
      </c>
      <c r="Q36" s="24">
        <v>0</v>
      </c>
      <c r="R36" s="24">
        <v>0</v>
      </c>
      <c r="S36" s="24">
        <v>2</v>
      </c>
      <c r="T36" s="24">
        <v>0</v>
      </c>
      <c r="U36" s="24">
        <v>0</v>
      </c>
      <c r="V36" s="24">
        <v>0</v>
      </c>
      <c r="W36" s="24">
        <v>0</v>
      </c>
      <c r="X36" s="24">
        <v>0</v>
      </c>
      <c r="Y36" s="24">
        <v>0</v>
      </c>
      <c r="Z36" s="24">
        <v>0</v>
      </c>
      <c r="AA36" s="24">
        <v>0</v>
      </c>
      <c r="AB36" s="24">
        <v>0</v>
      </c>
      <c r="AC36" s="258">
        <v>9</v>
      </c>
      <c r="AD36" s="25"/>
      <c r="AE36" s="25"/>
      <c r="AF36" s="819" t="s">
        <v>42</v>
      </c>
      <c r="AG36" s="763"/>
      <c r="AH36" s="763"/>
      <c r="AI36" s="26">
        <v>0</v>
      </c>
      <c r="AJ36" s="26">
        <v>0</v>
      </c>
      <c r="AK36" s="26">
        <v>2</v>
      </c>
      <c r="AL36" s="26">
        <v>11</v>
      </c>
      <c r="AM36" s="26">
        <v>0</v>
      </c>
      <c r="AN36" s="26">
        <v>0</v>
      </c>
      <c r="AO36" s="26">
        <v>0</v>
      </c>
      <c r="AP36" s="26">
        <v>0</v>
      </c>
      <c r="AQ36" s="26">
        <v>0</v>
      </c>
      <c r="AR36" s="26">
        <v>0</v>
      </c>
      <c r="AS36" s="26">
        <v>0</v>
      </c>
      <c r="AT36" s="26">
        <v>0</v>
      </c>
      <c r="AU36" s="26">
        <v>0</v>
      </c>
      <c r="AV36" s="26">
        <v>0</v>
      </c>
      <c r="AW36" s="26">
        <v>0</v>
      </c>
      <c r="AX36" s="26">
        <v>0</v>
      </c>
      <c r="AY36" s="26">
        <v>19</v>
      </c>
      <c r="AZ36" s="26">
        <v>0</v>
      </c>
      <c r="BA36" s="26">
        <v>0</v>
      </c>
      <c r="BB36" s="26">
        <v>0</v>
      </c>
      <c r="BC36" s="26">
        <v>0</v>
      </c>
      <c r="BD36" s="26">
        <v>0</v>
      </c>
      <c r="BE36" s="26">
        <v>0</v>
      </c>
      <c r="BF36" s="259">
        <v>0</v>
      </c>
      <c r="BG36" s="25"/>
    </row>
    <row r="37" spans="1:59" s="27" customFormat="1" ht="14.25" customHeight="1">
      <c r="A37" s="776" t="s">
        <v>43</v>
      </c>
      <c r="B37" s="737"/>
      <c r="C37" s="737"/>
      <c r="D37" s="22">
        <v>28</v>
      </c>
      <c r="E37" s="22">
        <v>15</v>
      </c>
      <c r="F37" s="22">
        <v>13</v>
      </c>
      <c r="G37" s="24">
        <v>0</v>
      </c>
      <c r="H37" s="24">
        <v>0</v>
      </c>
      <c r="I37" s="24">
        <v>0</v>
      </c>
      <c r="J37" s="24">
        <v>0</v>
      </c>
      <c r="K37" s="24">
        <v>0</v>
      </c>
      <c r="L37" s="24">
        <v>0</v>
      </c>
      <c r="M37" s="24">
        <v>0</v>
      </c>
      <c r="N37" s="24">
        <v>0</v>
      </c>
      <c r="O37" s="24">
        <v>0</v>
      </c>
      <c r="P37" s="24">
        <v>0</v>
      </c>
      <c r="Q37" s="24">
        <v>2</v>
      </c>
      <c r="R37" s="24">
        <v>0</v>
      </c>
      <c r="S37" s="24">
        <v>8</v>
      </c>
      <c r="T37" s="24">
        <v>1</v>
      </c>
      <c r="U37" s="24">
        <v>0</v>
      </c>
      <c r="V37" s="24">
        <v>0</v>
      </c>
      <c r="W37" s="24">
        <v>0</v>
      </c>
      <c r="X37" s="24">
        <v>0</v>
      </c>
      <c r="Y37" s="24">
        <v>0</v>
      </c>
      <c r="Z37" s="24">
        <v>0</v>
      </c>
      <c r="AA37" s="24">
        <v>0</v>
      </c>
      <c r="AB37" s="24">
        <v>0</v>
      </c>
      <c r="AC37" s="258">
        <v>0</v>
      </c>
      <c r="AD37" s="25"/>
      <c r="AE37" s="25"/>
      <c r="AF37" s="819" t="s">
        <v>43</v>
      </c>
      <c r="AG37" s="763"/>
      <c r="AH37" s="763"/>
      <c r="AI37" s="26">
        <v>0</v>
      </c>
      <c r="AJ37" s="26">
        <v>0</v>
      </c>
      <c r="AK37" s="26">
        <v>0</v>
      </c>
      <c r="AL37" s="26">
        <v>1</v>
      </c>
      <c r="AM37" s="26">
        <v>0</v>
      </c>
      <c r="AN37" s="26">
        <v>0</v>
      </c>
      <c r="AO37" s="26">
        <v>0</v>
      </c>
      <c r="AP37" s="26">
        <v>0</v>
      </c>
      <c r="AQ37" s="26">
        <v>0</v>
      </c>
      <c r="AR37" s="26">
        <v>0</v>
      </c>
      <c r="AS37" s="26">
        <v>0</v>
      </c>
      <c r="AT37" s="26">
        <v>0</v>
      </c>
      <c r="AU37" s="26">
        <v>0</v>
      </c>
      <c r="AV37" s="26">
        <v>0</v>
      </c>
      <c r="AW37" s="26">
        <v>0</v>
      </c>
      <c r="AX37" s="26">
        <v>0</v>
      </c>
      <c r="AY37" s="26">
        <v>1</v>
      </c>
      <c r="AZ37" s="26">
        <v>0</v>
      </c>
      <c r="BA37" s="26">
        <v>0</v>
      </c>
      <c r="BB37" s="26">
        <v>0</v>
      </c>
      <c r="BC37" s="26">
        <v>0</v>
      </c>
      <c r="BD37" s="26">
        <v>0</v>
      </c>
      <c r="BE37" s="26">
        <v>0</v>
      </c>
      <c r="BF37" s="259">
        <v>0</v>
      </c>
      <c r="BG37" s="25"/>
    </row>
    <row r="38" spans="1:59" s="27" customFormat="1" ht="14.25" customHeight="1">
      <c r="A38" s="776" t="s">
        <v>44</v>
      </c>
      <c r="B38" s="737"/>
      <c r="C38" s="737"/>
      <c r="D38" s="22">
        <v>185</v>
      </c>
      <c r="E38" s="22">
        <v>93</v>
      </c>
      <c r="F38" s="22">
        <v>92</v>
      </c>
      <c r="G38" s="24">
        <v>0</v>
      </c>
      <c r="H38" s="24">
        <v>0</v>
      </c>
      <c r="I38" s="24">
        <v>0</v>
      </c>
      <c r="J38" s="24">
        <v>0</v>
      </c>
      <c r="K38" s="24">
        <v>0</v>
      </c>
      <c r="L38" s="24">
        <v>0</v>
      </c>
      <c r="M38" s="24">
        <v>0</v>
      </c>
      <c r="N38" s="24">
        <v>0</v>
      </c>
      <c r="O38" s="24">
        <v>0</v>
      </c>
      <c r="P38" s="24">
        <v>0</v>
      </c>
      <c r="Q38" s="24">
        <v>5</v>
      </c>
      <c r="R38" s="24">
        <v>8</v>
      </c>
      <c r="S38" s="24">
        <v>26</v>
      </c>
      <c r="T38" s="24">
        <v>6</v>
      </c>
      <c r="U38" s="24">
        <v>0</v>
      </c>
      <c r="V38" s="24">
        <v>0</v>
      </c>
      <c r="W38" s="24">
        <v>0</v>
      </c>
      <c r="X38" s="24">
        <v>0</v>
      </c>
      <c r="Y38" s="24">
        <v>0</v>
      </c>
      <c r="Z38" s="24">
        <v>0</v>
      </c>
      <c r="AA38" s="24">
        <v>0</v>
      </c>
      <c r="AB38" s="24">
        <v>1</v>
      </c>
      <c r="AC38" s="258">
        <v>3</v>
      </c>
      <c r="AD38" s="25"/>
      <c r="AE38" s="25"/>
      <c r="AF38" s="819" t="s">
        <v>44</v>
      </c>
      <c r="AG38" s="763"/>
      <c r="AH38" s="763"/>
      <c r="AI38" s="26">
        <v>0</v>
      </c>
      <c r="AJ38" s="26">
        <v>0</v>
      </c>
      <c r="AK38" s="26">
        <v>1</v>
      </c>
      <c r="AL38" s="26">
        <v>11</v>
      </c>
      <c r="AM38" s="26">
        <v>0</v>
      </c>
      <c r="AN38" s="26">
        <v>0</v>
      </c>
      <c r="AO38" s="26">
        <v>1</v>
      </c>
      <c r="AP38" s="26">
        <v>0</v>
      </c>
      <c r="AQ38" s="26">
        <v>0</v>
      </c>
      <c r="AR38" s="26">
        <v>1</v>
      </c>
      <c r="AS38" s="26">
        <v>0</v>
      </c>
      <c r="AT38" s="26">
        <v>0</v>
      </c>
      <c r="AU38" s="26">
        <v>0</v>
      </c>
      <c r="AV38" s="26">
        <v>0</v>
      </c>
      <c r="AW38" s="26">
        <v>1</v>
      </c>
      <c r="AX38" s="26">
        <v>0</v>
      </c>
      <c r="AY38" s="26">
        <v>25</v>
      </c>
      <c r="AZ38" s="26">
        <v>0</v>
      </c>
      <c r="BA38" s="26">
        <v>0</v>
      </c>
      <c r="BB38" s="26">
        <v>3</v>
      </c>
      <c r="BC38" s="26">
        <v>0</v>
      </c>
      <c r="BD38" s="26">
        <v>0</v>
      </c>
      <c r="BE38" s="26">
        <v>0</v>
      </c>
      <c r="BF38" s="259">
        <v>0</v>
      </c>
      <c r="BG38" s="25"/>
    </row>
    <row r="39" spans="1:59" s="27" customFormat="1" ht="14.25" customHeight="1">
      <c r="A39" s="783" t="s">
        <v>45</v>
      </c>
      <c r="B39" s="784"/>
      <c r="C39" s="39" t="s">
        <v>46</v>
      </c>
      <c r="D39" s="40">
        <v>97</v>
      </c>
      <c r="E39" s="260">
        <v>75</v>
      </c>
      <c r="F39" s="260">
        <v>22</v>
      </c>
      <c r="G39" s="261">
        <v>1</v>
      </c>
      <c r="H39" s="261">
        <v>0</v>
      </c>
      <c r="I39" s="261">
        <v>0</v>
      </c>
      <c r="J39" s="261">
        <v>0</v>
      </c>
      <c r="K39" s="261">
        <v>0</v>
      </c>
      <c r="L39" s="261">
        <v>0</v>
      </c>
      <c r="M39" s="261">
        <v>0</v>
      </c>
      <c r="N39" s="261">
        <v>0</v>
      </c>
      <c r="O39" s="261">
        <v>0</v>
      </c>
      <c r="P39" s="261">
        <v>0</v>
      </c>
      <c r="Q39" s="261">
        <v>0</v>
      </c>
      <c r="R39" s="261">
        <v>0</v>
      </c>
      <c r="S39" s="261">
        <v>5</v>
      </c>
      <c r="T39" s="261">
        <v>0</v>
      </c>
      <c r="U39" s="261">
        <v>0</v>
      </c>
      <c r="V39" s="261">
        <v>0</v>
      </c>
      <c r="W39" s="261">
        <v>0</v>
      </c>
      <c r="X39" s="261">
        <v>0</v>
      </c>
      <c r="Y39" s="261">
        <v>0</v>
      </c>
      <c r="Z39" s="261">
        <v>0</v>
      </c>
      <c r="AA39" s="261">
        <v>0</v>
      </c>
      <c r="AB39" s="261">
        <v>0</v>
      </c>
      <c r="AC39" s="262">
        <v>5</v>
      </c>
      <c r="AD39" s="25"/>
      <c r="AE39" s="25"/>
      <c r="AF39" s="820" t="s">
        <v>47</v>
      </c>
      <c r="AG39" s="821"/>
      <c r="AH39" s="576" t="s">
        <v>46</v>
      </c>
      <c r="AI39" s="263">
        <v>0</v>
      </c>
      <c r="AJ39" s="263">
        <v>0</v>
      </c>
      <c r="AK39" s="263">
        <v>1</v>
      </c>
      <c r="AL39" s="263">
        <v>0</v>
      </c>
      <c r="AM39" s="263">
        <v>0</v>
      </c>
      <c r="AN39" s="263">
        <v>0</v>
      </c>
      <c r="AO39" s="263">
        <v>0</v>
      </c>
      <c r="AP39" s="263">
        <v>0</v>
      </c>
      <c r="AQ39" s="263">
        <v>0</v>
      </c>
      <c r="AR39" s="263">
        <v>0</v>
      </c>
      <c r="AS39" s="263">
        <v>0</v>
      </c>
      <c r="AT39" s="263">
        <v>0</v>
      </c>
      <c r="AU39" s="263">
        <v>0</v>
      </c>
      <c r="AV39" s="263">
        <v>0</v>
      </c>
      <c r="AW39" s="263">
        <v>0</v>
      </c>
      <c r="AX39" s="263">
        <v>0</v>
      </c>
      <c r="AY39" s="263">
        <v>8</v>
      </c>
      <c r="AZ39" s="263">
        <v>0</v>
      </c>
      <c r="BA39" s="263">
        <v>1</v>
      </c>
      <c r="BB39" s="263">
        <v>0</v>
      </c>
      <c r="BC39" s="263">
        <v>1</v>
      </c>
      <c r="BD39" s="263">
        <v>0</v>
      </c>
      <c r="BE39" s="263">
        <v>0</v>
      </c>
      <c r="BF39" s="264">
        <v>0</v>
      </c>
      <c r="BG39" s="25"/>
    </row>
    <row r="40" spans="1:59" s="27" customFormat="1" ht="14.25" customHeight="1">
      <c r="A40" s="785" t="s">
        <v>48</v>
      </c>
      <c r="B40" s="759"/>
      <c r="C40" s="530" t="s">
        <v>49</v>
      </c>
      <c r="D40" s="41">
        <v>305</v>
      </c>
      <c r="E40" s="22">
        <v>244</v>
      </c>
      <c r="F40" s="22">
        <v>61</v>
      </c>
      <c r="G40" s="28">
        <v>0</v>
      </c>
      <c r="H40" s="28">
        <v>0</v>
      </c>
      <c r="I40" s="28">
        <v>0</v>
      </c>
      <c r="J40" s="28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  <c r="P40" s="28">
        <v>0</v>
      </c>
      <c r="Q40" s="28">
        <v>0</v>
      </c>
      <c r="R40" s="28">
        <v>0</v>
      </c>
      <c r="S40" s="28">
        <v>22</v>
      </c>
      <c r="T40" s="28">
        <v>4</v>
      </c>
      <c r="U40" s="28">
        <v>0</v>
      </c>
      <c r="V40" s="28">
        <v>0</v>
      </c>
      <c r="W40" s="28">
        <v>0</v>
      </c>
      <c r="X40" s="28">
        <v>0</v>
      </c>
      <c r="Y40" s="28">
        <v>0</v>
      </c>
      <c r="Z40" s="28">
        <v>0</v>
      </c>
      <c r="AA40" s="28">
        <v>0</v>
      </c>
      <c r="AB40" s="28">
        <v>0</v>
      </c>
      <c r="AC40" s="267">
        <v>4</v>
      </c>
      <c r="AD40" s="25"/>
      <c r="AE40" s="25"/>
      <c r="AF40" s="822" t="s">
        <v>48</v>
      </c>
      <c r="AG40" s="823"/>
      <c r="AH40" s="577" t="s">
        <v>49</v>
      </c>
      <c r="AI40" s="37">
        <v>1</v>
      </c>
      <c r="AJ40" s="37">
        <v>0</v>
      </c>
      <c r="AK40" s="37">
        <v>1</v>
      </c>
      <c r="AL40" s="37">
        <v>3</v>
      </c>
      <c r="AM40" s="37">
        <v>0</v>
      </c>
      <c r="AN40" s="37">
        <v>0</v>
      </c>
      <c r="AO40" s="37">
        <v>0</v>
      </c>
      <c r="AP40" s="37">
        <v>0</v>
      </c>
      <c r="AQ40" s="37">
        <v>0</v>
      </c>
      <c r="AR40" s="37">
        <v>0</v>
      </c>
      <c r="AS40" s="37">
        <v>1</v>
      </c>
      <c r="AT40" s="37">
        <v>0</v>
      </c>
      <c r="AU40" s="37">
        <v>0</v>
      </c>
      <c r="AV40" s="37">
        <v>0</v>
      </c>
      <c r="AW40" s="37">
        <v>0</v>
      </c>
      <c r="AX40" s="37">
        <v>0</v>
      </c>
      <c r="AY40" s="37">
        <v>22</v>
      </c>
      <c r="AZ40" s="37">
        <v>0</v>
      </c>
      <c r="BA40" s="37">
        <v>0</v>
      </c>
      <c r="BB40" s="37">
        <v>3</v>
      </c>
      <c r="BC40" s="37">
        <v>0</v>
      </c>
      <c r="BD40" s="37">
        <v>0</v>
      </c>
      <c r="BE40" s="37">
        <v>0</v>
      </c>
      <c r="BF40" s="269">
        <v>0</v>
      </c>
      <c r="BG40" s="25"/>
    </row>
    <row r="41" spans="1:59" s="27" customFormat="1" ht="14.25" customHeight="1">
      <c r="A41" s="776" t="s">
        <v>50</v>
      </c>
      <c r="B41" s="737"/>
      <c r="C41" s="737"/>
      <c r="D41" s="23">
        <v>82</v>
      </c>
      <c r="E41" s="22">
        <v>77</v>
      </c>
      <c r="F41" s="22">
        <v>5</v>
      </c>
      <c r="G41" s="24">
        <v>0</v>
      </c>
      <c r="H41" s="24">
        <v>0</v>
      </c>
      <c r="I41" s="24">
        <v>0</v>
      </c>
      <c r="J41" s="24">
        <v>0</v>
      </c>
      <c r="K41" s="24">
        <v>0</v>
      </c>
      <c r="L41" s="24">
        <v>0</v>
      </c>
      <c r="M41" s="24">
        <v>0</v>
      </c>
      <c r="N41" s="24">
        <v>0</v>
      </c>
      <c r="O41" s="24">
        <v>0</v>
      </c>
      <c r="P41" s="24">
        <v>0</v>
      </c>
      <c r="Q41" s="24">
        <v>0</v>
      </c>
      <c r="R41" s="24">
        <v>0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4">
        <v>0</v>
      </c>
      <c r="Y41" s="24">
        <v>0</v>
      </c>
      <c r="Z41" s="24">
        <v>0</v>
      </c>
      <c r="AA41" s="24">
        <v>0</v>
      </c>
      <c r="AB41" s="24">
        <v>0</v>
      </c>
      <c r="AC41" s="258">
        <v>0</v>
      </c>
      <c r="AD41" s="25"/>
      <c r="AE41" s="25"/>
      <c r="AF41" s="819" t="s">
        <v>50</v>
      </c>
      <c r="AG41" s="763"/>
      <c r="AH41" s="763"/>
      <c r="AI41" s="26">
        <v>0</v>
      </c>
      <c r="AJ41" s="26">
        <v>0</v>
      </c>
      <c r="AK41" s="26">
        <v>0</v>
      </c>
      <c r="AL41" s="26">
        <v>1</v>
      </c>
      <c r="AM41" s="26">
        <v>0</v>
      </c>
      <c r="AN41" s="26">
        <v>0</v>
      </c>
      <c r="AO41" s="26">
        <v>0</v>
      </c>
      <c r="AP41" s="26">
        <v>0</v>
      </c>
      <c r="AQ41" s="26">
        <v>0</v>
      </c>
      <c r="AR41" s="26">
        <v>0</v>
      </c>
      <c r="AS41" s="26">
        <v>0</v>
      </c>
      <c r="AT41" s="26">
        <v>0</v>
      </c>
      <c r="AU41" s="26">
        <v>0</v>
      </c>
      <c r="AV41" s="26">
        <v>0</v>
      </c>
      <c r="AW41" s="26">
        <v>0</v>
      </c>
      <c r="AX41" s="26">
        <v>0</v>
      </c>
      <c r="AY41" s="26">
        <v>3</v>
      </c>
      <c r="AZ41" s="26">
        <v>0</v>
      </c>
      <c r="BA41" s="26">
        <v>0</v>
      </c>
      <c r="BB41" s="26">
        <v>0</v>
      </c>
      <c r="BC41" s="26">
        <v>0</v>
      </c>
      <c r="BD41" s="26">
        <v>1</v>
      </c>
      <c r="BE41" s="26">
        <v>0</v>
      </c>
      <c r="BF41" s="259">
        <v>0</v>
      </c>
      <c r="BG41" s="25"/>
    </row>
    <row r="42" spans="1:59" s="27" customFormat="1" ht="14.25" customHeight="1">
      <c r="A42" s="776" t="s">
        <v>394</v>
      </c>
      <c r="B42" s="737"/>
      <c r="C42" s="737"/>
      <c r="D42" s="22">
        <v>41</v>
      </c>
      <c r="E42" s="22">
        <v>37</v>
      </c>
      <c r="F42" s="22">
        <v>4</v>
      </c>
      <c r="G42" s="24">
        <v>0</v>
      </c>
      <c r="H42" s="24">
        <v>0</v>
      </c>
      <c r="I42" s="24">
        <v>0</v>
      </c>
      <c r="J42" s="24">
        <v>0</v>
      </c>
      <c r="K42" s="24">
        <v>0</v>
      </c>
      <c r="L42" s="24">
        <v>0</v>
      </c>
      <c r="M42" s="24">
        <v>0</v>
      </c>
      <c r="N42" s="24">
        <v>0</v>
      </c>
      <c r="O42" s="24">
        <v>0</v>
      </c>
      <c r="P42" s="24">
        <v>0</v>
      </c>
      <c r="Q42" s="24">
        <v>0</v>
      </c>
      <c r="R42" s="24">
        <v>0</v>
      </c>
      <c r="S42" s="24">
        <v>1</v>
      </c>
      <c r="T42" s="24">
        <v>1</v>
      </c>
      <c r="U42" s="24">
        <v>0</v>
      </c>
      <c r="V42" s="24">
        <v>0</v>
      </c>
      <c r="W42" s="24">
        <v>0</v>
      </c>
      <c r="X42" s="24">
        <v>0</v>
      </c>
      <c r="Y42" s="24">
        <v>0</v>
      </c>
      <c r="Z42" s="24">
        <v>0</v>
      </c>
      <c r="AA42" s="24">
        <v>0</v>
      </c>
      <c r="AB42" s="24">
        <v>0</v>
      </c>
      <c r="AC42" s="258">
        <v>0</v>
      </c>
      <c r="AD42" s="25"/>
      <c r="AE42" s="25"/>
      <c r="AF42" s="819" t="s">
        <v>394</v>
      </c>
      <c r="AG42" s="763"/>
      <c r="AH42" s="763"/>
      <c r="AI42" s="26">
        <v>0</v>
      </c>
      <c r="AJ42" s="26">
        <v>0</v>
      </c>
      <c r="AK42" s="26">
        <v>0</v>
      </c>
      <c r="AL42" s="26">
        <v>2</v>
      </c>
      <c r="AM42" s="26">
        <v>0</v>
      </c>
      <c r="AN42" s="26">
        <v>0</v>
      </c>
      <c r="AO42" s="26">
        <v>0</v>
      </c>
      <c r="AP42" s="26">
        <v>0</v>
      </c>
      <c r="AQ42" s="26">
        <v>0</v>
      </c>
      <c r="AR42" s="26">
        <v>0</v>
      </c>
      <c r="AS42" s="26">
        <v>0</v>
      </c>
      <c r="AT42" s="26">
        <v>0</v>
      </c>
      <c r="AU42" s="26">
        <v>0</v>
      </c>
      <c r="AV42" s="26">
        <v>0</v>
      </c>
      <c r="AW42" s="26">
        <v>0</v>
      </c>
      <c r="AX42" s="26">
        <v>0</v>
      </c>
      <c r="AY42" s="26">
        <v>0</v>
      </c>
      <c r="AZ42" s="26">
        <v>0</v>
      </c>
      <c r="BA42" s="26">
        <v>0</v>
      </c>
      <c r="BB42" s="26">
        <v>0</v>
      </c>
      <c r="BC42" s="26">
        <v>0</v>
      </c>
      <c r="BD42" s="26">
        <v>0</v>
      </c>
      <c r="BE42" s="26">
        <v>0</v>
      </c>
      <c r="BF42" s="259">
        <v>0</v>
      </c>
      <c r="BG42" s="25"/>
    </row>
    <row r="43" spans="1:59" s="27" customFormat="1" ht="14.25" customHeight="1">
      <c r="A43" s="776" t="s">
        <v>51</v>
      </c>
      <c r="B43" s="737"/>
      <c r="C43" s="777"/>
      <c r="D43" s="22">
        <v>63</v>
      </c>
      <c r="E43" s="22">
        <v>18</v>
      </c>
      <c r="F43" s="22">
        <v>45</v>
      </c>
      <c r="G43" s="24">
        <v>0</v>
      </c>
      <c r="H43" s="24">
        <v>0</v>
      </c>
      <c r="I43" s="24">
        <v>0</v>
      </c>
      <c r="J43" s="24">
        <v>0</v>
      </c>
      <c r="K43" s="24">
        <v>0</v>
      </c>
      <c r="L43" s="24">
        <v>0</v>
      </c>
      <c r="M43" s="24">
        <v>0</v>
      </c>
      <c r="N43" s="24">
        <v>1</v>
      </c>
      <c r="O43" s="24">
        <v>0</v>
      </c>
      <c r="P43" s="24">
        <v>0</v>
      </c>
      <c r="Q43" s="24">
        <v>0</v>
      </c>
      <c r="R43" s="24">
        <v>0</v>
      </c>
      <c r="S43" s="24">
        <v>18</v>
      </c>
      <c r="T43" s="24">
        <v>3</v>
      </c>
      <c r="U43" s="24">
        <v>0</v>
      </c>
      <c r="V43" s="24">
        <v>0</v>
      </c>
      <c r="W43" s="24">
        <v>0</v>
      </c>
      <c r="X43" s="24">
        <v>0</v>
      </c>
      <c r="Y43" s="24">
        <v>0</v>
      </c>
      <c r="Z43" s="24">
        <v>0</v>
      </c>
      <c r="AA43" s="24">
        <v>0</v>
      </c>
      <c r="AB43" s="24">
        <v>1</v>
      </c>
      <c r="AC43" s="258">
        <v>9</v>
      </c>
      <c r="AD43" s="25"/>
      <c r="AE43" s="25"/>
      <c r="AF43" s="819" t="s">
        <v>51</v>
      </c>
      <c r="AG43" s="763"/>
      <c r="AH43" s="763"/>
      <c r="AI43" s="26">
        <v>0</v>
      </c>
      <c r="AJ43" s="26">
        <v>0</v>
      </c>
      <c r="AK43" s="26">
        <v>3</v>
      </c>
      <c r="AL43" s="26">
        <v>0</v>
      </c>
      <c r="AM43" s="26">
        <v>0</v>
      </c>
      <c r="AN43" s="26">
        <v>0</v>
      </c>
      <c r="AO43" s="26">
        <v>0</v>
      </c>
      <c r="AP43" s="26">
        <v>0</v>
      </c>
      <c r="AQ43" s="26">
        <v>0</v>
      </c>
      <c r="AR43" s="26">
        <v>0</v>
      </c>
      <c r="AS43" s="26">
        <v>0</v>
      </c>
      <c r="AT43" s="26">
        <v>0</v>
      </c>
      <c r="AU43" s="26">
        <v>0</v>
      </c>
      <c r="AV43" s="26">
        <v>0</v>
      </c>
      <c r="AW43" s="26">
        <v>0</v>
      </c>
      <c r="AX43" s="26">
        <v>0</v>
      </c>
      <c r="AY43" s="26">
        <v>10</v>
      </c>
      <c r="AZ43" s="26">
        <v>0</v>
      </c>
      <c r="BA43" s="26">
        <v>0</v>
      </c>
      <c r="BB43" s="26">
        <v>0</v>
      </c>
      <c r="BC43" s="26">
        <v>0</v>
      </c>
      <c r="BD43" s="26">
        <v>0</v>
      </c>
      <c r="BE43" s="26">
        <v>0</v>
      </c>
      <c r="BF43" s="259">
        <v>0</v>
      </c>
      <c r="BG43" s="25"/>
    </row>
    <row r="44" spans="1:59" s="27" customFormat="1" ht="14.25" customHeight="1">
      <c r="A44" s="776" t="s">
        <v>52</v>
      </c>
      <c r="B44" s="737"/>
      <c r="C44" s="777"/>
      <c r="D44" s="22">
        <v>302</v>
      </c>
      <c r="E44" s="22">
        <v>169</v>
      </c>
      <c r="F44" s="22">
        <v>133</v>
      </c>
      <c r="G44" s="24">
        <v>0</v>
      </c>
      <c r="H44" s="24">
        <v>0</v>
      </c>
      <c r="I44" s="24">
        <v>0</v>
      </c>
      <c r="J44" s="24">
        <v>0</v>
      </c>
      <c r="K44" s="24">
        <v>0</v>
      </c>
      <c r="L44" s="24">
        <v>0</v>
      </c>
      <c r="M44" s="24">
        <v>0</v>
      </c>
      <c r="N44" s="24">
        <v>0</v>
      </c>
      <c r="O44" s="24">
        <v>0</v>
      </c>
      <c r="P44" s="24">
        <v>0</v>
      </c>
      <c r="Q44" s="24">
        <v>1</v>
      </c>
      <c r="R44" s="24">
        <v>2</v>
      </c>
      <c r="S44" s="24">
        <v>45</v>
      </c>
      <c r="T44" s="24">
        <v>1</v>
      </c>
      <c r="U44" s="24">
        <v>0</v>
      </c>
      <c r="V44" s="24">
        <v>0</v>
      </c>
      <c r="W44" s="24">
        <v>0</v>
      </c>
      <c r="X44" s="24">
        <v>0</v>
      </c>
      <c r="Y44" s="24">
        <v>0</v>
      </c>
      <c r="Z44" s="24">
        <v>0</v>
      </c>
      <c r="AA44" s="24">
        <v>1</v>
      </c>
      <c r="AB44" s="24">
        <v>1</v>
      </c>
      <c r="AC44" s="258">
        <v>5</v>
      </c>
      <c r="AD44" s="25"/>
      <c r="AE44" s="25"/>
      <c r="AF44" s="819" t="s">
        <v>52</v>
      </c>
      <c r="AG44" s="763"/>
      <c r="AH44" s="763"/>
      <c r="AI44" s="26">
        <v>3</v>
      </c>
      <c r="AJ44" s="26">
        <v>1</v>
      </c>
      <c r="AK44" s="26">
        <v>20</v>
      </c>
      <c r="AL44" s="26">
        <v>25</v>
      </c>
      <c r="AM44" s="26">
        <v>4</v>
      </c>
      <c r="AN44" s="26">
        <v>0</v>
      </c>
      <c r="AO44" s="26">
        <v>1</v>
      </c>
      <c r="AP44" s="26">
        <v>0</v>
      </c>
      <c r="AQ44" s="26">
        <v>0</v>
      </c>
      <c r="AR44" s="26">
        <v>0</v>
      </c>
      <c r="AS44" s="26">
        <v>0</v>
      </c>
      <c r="AT44" s="26">
        <v>0</v>
      </c>
      <c r="AU44" s="26">
        <v>0</v>
      </c>
      <c r="AV44" s="26">
        <v>0</v>
      </c>
      <c r="AW44" s="26">
        <v>0</v>
      </c>
      <c r="AX44" s="26">
        <v>0</v>
      </c>
      <c r="AY44" s="26">
        <v>16</v>
      </c>
      <c r="AZ44" s="26">
        <v>0</v>
      </c>
      <c r="BA44" s="26">
        <v>0</v>
      </c>
      <c r="BB44" s="26">
        <v>0</v>
      </c>
      <c r="BC44" s="26">
        <v>4</v>
      </c>
      <c r="BD44" s="26">
        <v>2</v>
      </c>
      <c r="BE44" s="26">
        <v>1</v>
      </c>
      <c r="BF44" s="259">
        <v>0</v>
      </c>
      <c r="BG44" s="25"/>
    </row>
    <row r="45" spans="1:59" s="27" customFormat="1" ht="14.25" customHeight="1">
      <c r="A45" s="776" t="s">
        <v>53</v>
      </c>
      <c r="B45" s="737"/>
      <c r="C45" s="777"/>
      <c r="D45" s="22">
        <v>130</v>
      </c>
      <c r="E45" s="22">
        <v>74</v>
      </c>
      <c r="F45" s="22">
        <v>56</v>
      </c>
      <c r="G45" s="24">
        <v>0</v>
      </c>
      <c r="H45" s="24">
        <v>0</v>
      </c>
      <c r="I45" s="24">
        <v>0</v>
      </c>
      <c r="J45" s="24">
        <v>0</v>
      </c>
      <c r="K45" s="24">
        <v>0</v>
      </c>
      <c r="L45" s="24">
        <v>0</v>
      </c>
      <c r="M45" s="24">
        <v>0</v>
      </c>
      <c r="N45" s="24">
        <v>0</v>
      </c>
      <c r="O45" s="24">
        <v>0</v>
      </c>
      <c r="P45" s="24">
        <v>0</v>
      </c>
      <c r="Q45" s="24">
        <v>1</v>
      </c>
      <c r="R45" s="24">
        <v>2</v>
      </c>
      <c r="S45" s="24">
        <v>9</v>
      </c>
      <c r="T45" s="24">
        <v>9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58">
        <v>0</v>
      </c>
      <c r="AD45" s="25"/>
      <c r="AE45" s="25"/>
      <c r="AF45" s="819" t="s">
        <v>53</v>
      </c>
      <c r="AG45" s="763"/>
      <c r="AH45" s="763"/>
      <c r="AI45" s="26">
        <v>4</v>
      </c>
      <c r="AJ45" s="26">
        <v>0</v>
      </c>
      <c r="AK45" s="26">
        <v>1</v>
      </c>
      <c r="AL45" s="26">
        <v>13</v>
      </c>
      <c r="AM45" s="26">
        <v>2</v>
      </c>
      <c r="AN45" s="26">
        <v>1</v>
      </c>
      <c r="AO45" s="26">
        <v>0</v>
      </c>
      <c r="AP45" s="26">
        <v>0</v>
      </c>
      <c r="AQ45" s="26">
        <v>0</v>
      </c>
      <c r="AR45" s="26">
        <v>0</v>
      </c>
      <c r="AS45" s="26">
        <v>2</v>
      </c>
      <c r="AT45" s="26">
        <v>0</v>
      </c>
      <c r="AU45" s="26">
        <v>0</v>
      </c>
      <c r="AV45" s="26">
        <v>0</v>
      </c>
      <c r="AW45" s="26">
        <v>0</v>
      </c>
      <c r="AX45" s="26">
        <v>0</v>
      </c>
      <c r="AY45" s="26">
        <v>12</v>
      </c>
      <c r="AZ45" s="26">
        <v>0</v>
      </c>
      <c r="BA45" s="26">
        <v>0</v>
      </c>
      <c r="BB45" s="26">
        <v>0</v>
      </c>
      <c r="BC45" s="26">
        <v>0</v>
      </c>
      <c r="BD45" s="26">
        <v>0</v>
      </c>
      <c r="BE45" s="26">
        <v>0</v>
      </c>
      <c r="BF45" s="259">
        <v>0</v>
      </c>
      <c r="BG45" s="25"/>
    </row>
    <row r="46" spans="1:59" s="27" customFormat="1" ht="14.25" customHeight="1">
      <c r="A46" s="776" t="s">
        <v>395</v>
      </c>
      <c r="B46" s="737"/>
      <c r="C46" s="777"/>
      <c r="D46" s="22">
        <v>23</v>
      </c>
      <c r="E46" s="22">
        <v>2</v>
      </c>
      <c r="F46" s="22">
        <v>21</v>
      </c>
      <c r="G46" s="24">
        <v>0</v>
      </c>
      <c r="H46" s="24">
        <v>0</v>
      </c>
      <c r="I46" s="24">
        <v>0</v>
      </c>
      <c r="J46" s="24">
        <v>0</v>
      </c>
      <c r="K46" s="24">
        <v>0</v>
      </c>
      <c r="L46" s="24">
        <v>0</v>
      </c>
      <c r="M46" s="24">
        <v>0</v>
      </c>
      <c r="N46" s="24">
        <v>0</v>
      </c>
      <c r="O46" s="24">
        <v>0</v>
      </c>
      <c r="P46" s="24">
        <v>0</v>
      </c>
      <c r="Q46" s="24">
        <v>0</v>
      </c>
      <c r="R46" s="24">
        <v>1</v>
      </c>
      <c r="S46" s="24">
        <v>3</v>
      </c>
      <c r="T46" s="24">
        <v>11</v>
      </c>
      <c r="U46" s="24">
        <v>0</v>
      </c>
      <c r="V46" s="24">
        <v>0</v>
      </c>
      <c r="W46" s="24">
        <v>0</v>
      </c>
      <c r="X46" s="24">
        <v>0</v>
      </c>
      <c r="Y46" s="24">
        <v>0</v>
      </c>
      <c r="Z46" s="24">
        <v>0</v>
      </c>
      <c r="AA46" s="24">
        <v>0</v>
      </c>
      <c r="AB46" s="24">
        <v>0</v>
      </c>
      <c r="AC46" s="258">
        <v>0</v>
      </c>
      <c r="AD46" s="25"/>
      <c r="AE46" s="25"/>
      <c r="AF46" s="819" t="s">
        <v>395</v>
      </c>
      <c r="AG46" s="763"/>
      <c r="AH46" s="763"/>
      <c r="AI46" s="26">
        <v>0</v>
      </c>
      <c r="AJ46" s="26">
        <v>0</v>
      </c>
      <c r="AK46" s="26">
        <v>5</v>
      </c>
      <c r="AL46" s="26">
        <v>0</v>
      </c>
      <c r="AM46" s="26">
        <v>0</v>
      </c>
      <c r="AN46" s="26">
        <v>0</v>
      </c>
      <c r="AO46" s="26">
        <v>0</v>
      </c>
      <c r="AP46" s="26">
        <v>0</v>
      </c>
      <c r="AQ46" s="26">
        <v>0</v>
      </c>
      <c r="AR46" s="26">
        <v>0</v>
      </c>
      <c r="AS46" s="26">
        <v>0</v>
      </c>
      <c r="AT46" s="26">
        <v>0</v>
      </c>
      <c r="AU46" s="26">
        <v>0</v>
      </c>
      <c r="AV46" s="26">
        <v>0</v>
      </c>
      <c r="AW46" s="26">
        <v>0</v>
      </c>
      <c r="AX46" s="26">
        <v>0</v>
      </c>
      <c r="AY46" s="26">
        <v>0</v>
      </c>
      <c r="AZ46" s="26">
        <v>0</v>
      </c>
      <c r="BA46" s="26">
        <v>0</v>
      </c>
      <c r="BB46" s="26">
        <v>0</v>
      </c>
      <c r="BC46" s="26">
        <v>0</v>
      </c>
      <c r="BD46" s="26">
        <v>1</v>
      </c>
      <c r="BE46" s="26">
        <v>0</v>
      </c>
      <c r="BF46" s="259">
        <v>0</v>
      </c>
      <c r="BG46" s="25"/>
    </row>
    <row r="47" spans="1:59" s="27" customFormat="1" ht="14.25" customHeight="1">
      <c r="A47" s="776" t="s">
        <v>396</v>
      </c>
      <c r="B47" s="737"/>
      <c r="C47" s="777"/>
      <c r="D47" s="22">
        <v>282</v>
      </c>
      <c r="E47" s="22">
        <v>223</v>
      </c>
      <c r="F47" s="22">
        <v>59</v>
      </c>
      <c r="G47" s="24">
        <v>0</v>
      </c>
      <c r="H47" s="24">
        <v>0</v>
      </c>
      <c r="I47" s="24">
        <v>0</v>
      </c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0</v>
      </c>
      <c r="Q47" s="24">
        <v>1</v>
      </c>
      <c r="R47" s="24">
        <v>3</v>
      </c>
      <c r="S47" s="24">
        <v>6</v>
      </c>
      <c r="T47" s="24">
        <v>1</v>
      </c>
      <c r="U47" s="24">
        <v>0</v>
      </c>
      <c r="V47" s="24">
        <v>0</v>
      </c>
      <c r="W47" s="24">
        <v>0</v>
      </c>
      <c r="X47" s="24">
        <v>0</v>
      </c>
      <c r="Y47" s="24">
        <v>0</v>
      </c>
      <c r="Z47" s="24">
        <v>0</v>
      </c>
      <c r="AA47" s="24">
        <v>1</v>
      </c>
      <c r="AB47" s="24">
        <v>0</v>
      </c>
      <c r="AC47" s="258">
        <v>21</v>
      </c>
      <c r="AD47" s="25"/>
      <c r="AE47" s="25"/>
      <c r="AF47" s="819" t="s">
        <v>396</v>
      </c>
      <c r="AG47" s="763"/>
      <c r="AH47" s="763"/>
      <c r="AI47" s="26">
        <v>1</v>
      </c>
      <c r="AJ47" s="26">
        <v>3</v>
      </c>
      <c r="AK47" s="26">
        <v>3</v>
      </c>
      <c r="AL47" s="26">
        <v>10</v>
      </c>
      <c r="AM47" s="26">
        <v>1</v>
      </c>
      <c r="AN47" s="26">
        <v>0</v>
      </c>
      <c r="AO47" s="26">
        <v>0</v>
      </c>
      <c r="AP47" s="26">
        <v>0</v>
      </c>
      <c r="AQ47" s="26">
        <v>0</v>
      </c>
      <c r="AR47" s="26">
        <v>0</v>
      </c>
      <c r="AS47" s="26">
        <v>0</v>
      </c>
      <c r="AT47" s="26">
        <v>0</v>
      </c>
      <c r="AU47" s="26">
        <v>0</v>
      </c>
      <c r="AV47" s="26">
        <v>0</v>
      </c>
      <c r="AW47" s="26">
        <v>0</v>
      </c>
      <c r="AX47" s="26">
        <v>0</v>
      </c>
      <c r="AY47" s="26">
        <v>5</v>
      </c>
      <c r="AZ47" s="26">
        <v>0</v>
      </c>
      <c r="BA47" s="26">
        <v>0</v>
      </c>
      <c r="BB47" s="26">
        <v>0</v>
      </c>
      <c r="BC47" s="26">
        <v>0</v>
      </c>
      <c r="BD47" s="26">
        <v>3</v>
      </c>
      <c r="BE47" s="26">
        <v>0</v>
      </c>
      <c r="BF47" s="259">
        <v>0</v>
      </c>
      <c r="BG47" s="25"/>
    </row>
    <row r="48" spans="1:59" s="27" customFormat="1" ht="14.25">
      <c r="A48" s="776" t="s">
        <v>54</v>
      </c>
      <c r="B48" s="737"/>
      <c r="C48" s="737"/>
      <c r="D48" s="22">
        <v>104</v>
      </c>
      <c r="E48" s="22">
        <v>94</v>
      </c>
      <c r="F48" s="22">
        <v>10</v>
      </c>
      <c r="G48" s="24">
        <v>0</v>
      </c>
      <c r="H48" s="24">
        <v>0</v>
      </c>
      <c r="I48" s="24">
        <v>0</v>
      </c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0</v>
      </c>
      <c r="Q48" s="24">
        <v>0</v>
      </c>
      <c r="R48" s="24">
        <v>1</v>
      </c>
      <c r="S48" s="24">
        <v>5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</v>
      </c>
      <c r="AB48" s="24">
        <v>0</v>
      </c>
      <c r="AC48" s="258">
        <v>0</v>
      </c>
      <c r="AD48" s="25"/>
      <c r="AE48" s="25"/>
      <c r="AF48" s="819" t="s">
        <v>54</v>
      </c>
      <c r="AG48" s="763"/>
      <c r="AH48" s="763"/>
      <c r="AI48" s="26">
        <v>0</v>
      </c>
      <c r="AJ48" s="26">
        <v>0</v>
      </c>
      <c r="AK48" s="26">
        <v>0</v>
      </c>
      <c r="AL48" s="26">
        <v>0</v>
      </c>
      <c r="AM48" s="26">
        <v>1</v>
      </c>
      <c r="AN48" s="26">
        <v>0</v>
      </c>
      <c r="AO48" s="26">
        <v>0</v>
      </c>
      <c r="AP48" s="26">
        <v>0</v>
      </c>
      <c r="AQ48" s="26">
        <v>0</v>
      </c>
      <c r="AR48" s="26">
        <v>0</v>
      </c>
      <c r="AS48" s="26">
        <v>0</v>
      </c>
      <c r="AT48" s="26">
        <v>0</v>
      </c>
      <c r="AU48" s="26">
        <v>0</v>
      </c>
      <c r="AV48" s="26">
        <v>0</v>
      </c>
      <c r="AW48" s="26">
        <v>0</v>
      </c>
      <c r="AX48" s="26">
        <v>0</v>
      </c>
      <c r="AY48" s="26">
        <v>1</v>
      </c>
      <c r="AZ48" s="26">
        <v>0</v>
      </c>
      <c r="BA48" s="26">
        <v>0</v>
      </c>
      <c r="BB48" s="26">
        <v>2</v>
      </c>
      <c r="BC48" s="26">
        <v>0</v>
      </c>
      <c r="BD48" s="26">
        <v>0</v>
      </c>
      <c r="BE48" s="26">
        <v>0</v>
      </c>
      <c r="BF48" s="259">
        <v>0</v>
      </c>
      <c r="BG48" s="25"/>
    </row>
    <row r="49" spans="1:59" s="27" customFormat="1" ht="14.25">
      <c r="A49" s="776" t="s">
        <v>397</v>
      </c>
      <c r="B49" s="737"/>
      <c r="C49" s="777"/>
      <c r="D49" s="22">
        <v>154</v>
      </c>
      <c r="E49" s="22">
        <v>68</v>
      </c>
      <c r="F49" s="22">
        <v>86</v>
      </c>
      <c r="G49" s="24">
        <v>0</v>
      </c>
      <c r="H49" s="24">
        <v>0</v>
      </c>
      <c r="I49" s="24">
        <v>0</v>
      </c>
      <c r="J49" s="24">
        <v>0</v>
      </c>
      <c r="K49" s="24">
        <v>0</v>
      </c>
      <c r="L49" s="24">
        <v>0</v>
      </c>
      <c r="M49" s="24">
        <v>0</v>
      </c>
      <c r="N49" s="24">
        <v>0</v>
      </c>
      <c r="O49" s="24">
        <v>0</v>
      </c>
      <c r="P49" s="24">
        <v>0</v>
      </c>
      <c r="Q49" s="24">
        <v>5</v>
      </c>
      <c r="R49" s="24">
        <v>4</v>
      </c>
      <c r="S49" s="24">
        <v>24</v>
      </c>
      <c r="T49" s="24">
        <v>4</v>
      </c>
      <c r="U49" s="24">
        <v>0</v>
      </c>
      <c r="V49" s="24">
        <v>0</v>
      </c>
      <c r="W49" s="24">
        <v>1</v>
      </c>
      <c r="X49" s="24">
        <v>0</v>
      </c>
      <c r="Y49" s="24">
        <v>0</v>
      </c>
      <c r="Z49" s="24">
        <v>0</v>
      </c>
      <c r="AA49" s="24">
        <v>0</v>
      </c>
      <c r="AB49" s="24">
        <v>0</v>
      </c>
      <c r="AC49" s="258">
        <v>7</v>
      </c>
      <c r="AD49" s="25"/>
      <c r="AE49" s="25"/>
      <c r="AF49" s="819" t="s">
        <v>397</v>
      </c>
      <c r="AG49" s="763"/>
      <c r="AH49" s="763"/>
      <c r="AI49" s="26">
        <v>0</v>
      </c>
      <c r="AJ49" s="26">
        <v>0</v>
      </c>
      <c r="AK49" s="26">
        <v>1</v>
      </c>
      <c r="AL49" s="26">
        <v>10</v>
      </c>
      <c r="AM49" s="26">
        <v>3</v>
      </c>
      <c r="AN49" s="26">
        <v>0</v>
      </c>
      <c r="AO49" s="26">
        <v>0</v>
      </c>
      <c r="AP49" s="26">
        <v>0</v>
      </c>
      <c r="AQ49" s="26">
        <v>0</v>
      </c>
      <c r="AR49" s="26">
        <v>0</v>
      </c>
      <c r="AS49" s="26">
        <v>0</v>
      </c>
      <c r="AT49" s="26">
        <v>0</v>
      </c>
      <c r="AU49" s="26">
        <v>0</v>
      </c>
      <c r="AV49" s="26">
        <v>0</v>
      </c>
      <c r="AW49" s="26">
        <v>0</v>
      </c>
      <c r="AX49" s="26">
        <v>0</v>
      </c>
      <c r="AY49" s="26">
        <v>25</v>
      </c>
      <c r="AZ49" s="26">
        <v>0</v>
      </c>
      <c r="BA49" s="26">
        <v>0</v>
      </c>
      <c r="BB49" s="26">
        <v>0</v>
      </c>
      <c r="BC49" s="26">
        <v>0</v>
      </c>
      <c r="BD49" s="26">
        <v>2</v>
      </c>
      <c r="BE49" s="26">
        <v>0</v>
      </c>
      <c r="BF49" s="259">
        <v>0</v>
      </c>
      <c r="BG49" s="25"/>
    </row>
    <row r="50" spans="1:59" s="27" customFormat="1" ht="14.25">
      <c r="A50" s="776" t="s">
        <v>398</v>
      </c>
      <c r="B50" s="737"/>
      <c r="C50" s="777"/>
      <c r="D50" s="22">
        <v>326</v>
      </c>
      <c r="E50" s="22">
        <v>170</v>
      </c>
      <c r="F50" s="22">
        <v>156</v>
      </c>
      <c r="G50" s="24">
        <v>1</v>
      </c>
      <c r="H50" s="24">
        <v>0</v>
      </c>
      <c r="I50" s="24">
        <v>0</v>
      </c>
      <c r="J50" s="24">
        <v>0</v>
      </c>
      <c r="K50" s="24">
        <v>0</v>
      </c>
      <c r="L50" s="24">
        <v>0</v>
      </c>
      <c r="M50" s="24">
        <v>0</v>
      </c>
      <c r="N50" s="24">
        <v>0</v>
      </c>
      <c r="O50" s="24">
        <v>0</v>
      </c>
      <c r="P50" s="24">
        <v>0</v>
      </c>
      <c r="Q50" s="24">
        <v>0</v>
      </c>
      <c r="R50" s="24">
        <v>1</v>
      </c>
      <c r="S50" s="24">
        <v>20</v>
      </c>
      <c r="T50" s="24">
        <v>14</v>
      </c>
      <c r="U50" s="24">
        <v>0</v>
      </c>
      <c r="V50" s="24">
        <v>0</v>
      </c>
      <c r="W50" s="24">
        <v>0</v>
      </c>
      <c r="X50" s="24">
        <v>0</v>
      </c>
      <c r="Y50" s="24">
        <v>0</v>
      </c>
      <c r="Z50" s="24">
        <v>0</v>
      </c>
      <c r="AA50" s="24">
        <v>0</v>
      </c>
      <c r="AB50" s="24">
        <v>0</v>
      </c>
      <c r="AC50" s="258">
        <v>0</v>
      </c>
      <c r="AD50" s="25"/>
      <c r="AE50" s="25"/>
      <c r="AF50" s="819" t="s">
        <v>398</v>
      </c>
      <c r="AG50" s="763"/>
      <c r="AH50" s="763"/>
      <c r="AI50" s="26">
        <v>0</v>
      </c>
      <c r="AJ50" s="26">
        <v>0</v>
      </c>
      <c r="AK50" s="26">
        <v>2</v>
      </c>
      <c r="AL50" s="26">
        <v>1</v>
      </c>
      <c r="AM50" s="26">
        <v>2</v>
      </c>
      <c r="AN50" s="26">
        <v>0</v>
      </c>
      <c r="AO50" s="26">
        <v>0</v>
      </c>
      <c r="AP50" s="26">
        <v>0</v>
      </c>
      <c r="AQ50" s="26">
        <v>0</v>
      </c>
      <c r="AR50" s="26">
        <v>0</v>
      </c>
      <c r="AS50" s="26">
        <v>0</v>
      </c>
      <c r="AT50" s="26">
        <v>16</v>
      </c>
      <c r="AU50" s="26">
        <v>0</v>
      </c>
      <c r="AV50" s="26">
        <v>0</v>
      </c>
      <c r="AW50" s="26">
        <v>0</v>
      </c>
      <c r="AX50" s="26">
        <v>0</v>
      </c>
      <c r="AY50" s="26">
        <v>9</v>
      </c>
      <c r="AZ50" s="26">
        <v>0</v>
      </c>
      <c r="BA50" s="26">
        <v>54</v>
      </c>
      <c r="BB50" s="26">
        <v>2</v>
      </c>
      <c r="BC50" s="26">
        <v>0</v>
      </c>
      <c r="BD50" s="26">
        <v>14</v>
      </c>
      <c r="BE50" s="26">
        <v>0</v>
      </c>
      <c r="BF50" s="259">
        <v>20</v>
      </c>
      <c r="BG50" s="25"/>
    </row>
    <row r="51" spans="1:59" s="27" customFormat="1" ht="15" customHeight="1" thickBot="1">
      <c r="A51" s="778" t="s">
        <v>55</v>
      </c>
      <c r="B51" s="779"/>
      <c r="C51" s="779"/>
      <c r="D51" s="44">
        <v>13</v>
      </c>
      <c r="E51" s="31">
        <v>8</v>
      </c>
      <c r="F51" s="31">
        <v>5</v>
      </c>
      <c r="G51" s="270">
        <v>0</v>
      </c>
      <c r="H51" s="270">
        <v>0</v>
      </c>
      <c r="I51" s="270">
        <v>0</v>
      </c>
      <c r="J51" s="270">
        <v>0</v>
      </c>
      <c r="K51" s="270">
        <v>0</v>
      </c>
      <c r="L51" s="270">
        <v>0</v>
      </c>
      <c r="M51" s="270">
        <v>0</v>
      </c>
      <c r="N51" s="270">
        <v>0</v>
      </c>
      <c r="O51" s="270">
        <v>0</v>
      </c>
      <c r="P51" s="270">
        <v>0</v>
      </c>
      <c r="Q51" s="270">
        <v>0</v>
      </c>
      <c r="R51" s="270">
        <v>0</v>
      </c>
      <c r="S51" s="270">
        <v>1</v>
      </c>
      <c r="T51" s="270">
        <v>0</v>
      </c>
      <c r="U51" s="270">
        <v>0</v>
      </c>
      <c r="V51" s="270">
        <v>0</v>
      </c>
      <c r="W51" s="270">
        <v>0</v>
      </c>
      <c r="X51" s="270">
        <v>0</v>
      </c>
      <c r="Y51" s="270">
        <v>0</v>
      </c>
      <c r="Z51" s="270">
        <v>0</v>
      </c>
      <c r="AA51" s="270">
        <v>0</v>
      </c>
      <c r="AB51" s="270">
        <v>0</v>
      </c>
      <c r="AC51" s="271">
        <v>0</v>
      </c>
      <c r="AD51" s="25"/>
      <c r="AE51" s="25"/>
      <c r="AF51" s="814" t="s">
        <v>55</v>
      </c>
      <c r="AG51" s="815"/>
      <c r="AH51" s="815"/>
      <c r="AI51" s="32">
        <v>0</v>
      </c>
      <c r="AJ51" s="32">
        <v>0</v>
      </c>
      <c r="AK51" s="32">
        <v>0</v>
      </c>
      <c r="AL51" s="32">
        <v>1</v>
      </c>
      <c r="AM51" s="32">
        <v>0</v>
      </c>
      <c r="AN51" s="32">
        <v>0</v>
      </c>
      <c r="AO51" s="32">
        <v>0</v>
      </c>
      <c r="AP51" s="32">
        <v>0</v>
      </c>
      <c r="AQ51" s="32">
        <v>0</v>
      </c>
      <c r="AR51" s="32">
        <v>0</v>
      </c>
      <c r="AS51" s="32">
        <v>0</v>
      </c>
      <c r="AT51" s="32">
        <v>0</v>
      </c>
      <c r="AU51" s="32">
        <v>0</v>
      </c>
      <c r="AV51" s="32">
        <v>0</v>
      </c>
      <c r="AW51" s="32">
        <v>0</v>
      </c>
      <c r="AX51" s="32">
        <v>0</v>
      </c>
      <c r="AY51" s="32">
        <v>1</v>
      </c>
      <c r="AZ51" s="32">
        <v>0</v>
      </c>
      <c r="BA51" s="32">
        <v>0</v>
      </c>
      <c r="BB51" s="32">
        <v>1</v>
      </c>
      <c r="BC51" s="32">
        <v>0</v>
      </c>
      <c r="BD51" s="32">
        <v>0</v>
      </c>
      <c r="BE51" s="32">
        <v>1</v>
      </c>
      <c r="BF51" s="272">
        <v>0</v>
      </c>
      <c r="BG51" s="25"/>
    </row>
    <row r="52" spans="1:59" s="27" customFormat="1" ht="15" thickBot="1">
      <c r="A52" s="780" t="s">
        <v>56</v>
      </c>
      <c r="B52" s="781"/>
      <c r="C52" s="781"/>
      <c r="D52" s="45">
        <v>3875</v>
      </c>
      <c r="E52" s="46">
        <v>2200</v>
      </c>
      <c r="F52" s="46">
        <v>1675</v>
      </c>
      <c r="G52" s="46">
        <v>2</v>
      </c>
      <c r="H52" s="46">
        <v>0</v>
      </c>
      <c r="I52" s="46">
        <v>0</v>
      </c>
      <c r="J52" s="46">
        <v>0</v>
      </c>
      <c r="K52" s="46">
        <v>0</v>
      </c>
      <c r="L52" s="46">
        <v>0</v>
      </c>
      <c r="M52" s="46">
        <v>0</v>
      </c>
      <c r="N52" s="46">
        <v>5</v>
      </c>
      <c r="O52" s="46">
        <v>7</v>
      </c>
      <c r="P52" s="46">
        <v>3</v>
      </c>
      <c r="Q52" s="46">
        <v>37</v>
      </c>
      <c r="R52" s="46">
        <v>76</v>
      </c>
      <c r="S52" s="46">
        <v>346</v>
      </c>
      <c r="T52" s="46">
        <v>146</v>
      </c>
      <c r="U52" s="46">
        <v>0</v>
      </c>
      <c r="V52" s="46">
        <v>1</v>
      </c>
      <c r="W52" s="46">
        <v>1</v>
      </c>
      <c r="X52" s="46">
        <v>0</v>
      </c>
      <c r="Y52" s="46">
        <v>1</v>
      </c>
      <c r="Z52" s="46">
        <v>1</v>
      </c>
      <c r="AA52" s="46">
        <v>2</v>
      </c>
      <c r="AB52" s="46">
        <v>10</v>
      </c>
      <c r="AC52" s="535">
        <v>238</v>
      </c>
      <c r="AD52" s="47"/>
      <c r="AE52" s="47"/>
      <c r="AF52" s="816" t="s">
        <v>56</v>
      </c>
      <c r="AG52" s="817"/>
      <c r="AH52" s="818"/>
      <c r="AI52" s="273">
        <v>11</v>
      </c>
      <c r="AJ52" s="273">
        <v>11</v>
      </c>
      <c r="AK52" s="273">
        <v>50</v>
      </c>
      <c r="AL52" s="273">
        <v>173</v>
      </c>
      <c r="AM52" s="273">
        <v>53</v>
      </c>
      <c r="AN52" s="273">
        <v>1</v>
      </c>
      <c r="AO52" s="273">
        <v>7</v>
      </c>
      <c r="AP52" s="273">
        <v>0</v>
      </c>
      <c r="AQ52" s="273">
        <v>0</v>
      </c>
      <c r="AR52" s="273">
        <v>23</v>
      </c>
      <c r="AS52" s="273">
        <v>31</v>
      </c>
      <c r="AT52" s="273">
        <v>21</v>
      </c>
      <c r="AU52" s="273">
        <v>0</v>
      </c>
      <c r="AV52" s="273">
        <v>2</v>
      </c>
      <c r="AW52" s="273">
        <v>1</v>
      </c>
      <c r="AX52" s="273">
        <v>0</v>
      </c>
      <c r="AY52" s="273">
        <v>266</v>
      </c>
      <c r="AZ52" s="273">
        <v>4</v>
      </c>
      <c r="BA52" s="273">
        <v>56</v>
      </c>
      <c r="BB52" s="273">
        <v>19</v>
      </c>
      <c r="BC52" s="273">
        <v>12</v>
      </c>
      <c r="BD52" s="273">
        <v>36</v>
      </c>
      <c r="BE52" s="273">
        <v>2</v>
      </c>
      <c r="BF52" s="274">
        <v>20</v>
      </c>
      <c r="BG52" s="25"/>
    </row>
    <row r="53" spans="1:59" ht="10.5" customHeight="1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  <c r="M53" s="49"/>
      <c r="N53" s="49"/>
      <c r="O53" s="49"/>
      <c r="P53" s="49"/>
      <c r="Q53" s="275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I53" s="276"/>
      <c r="AJ53" s="276"/>
      <c r="AK53" s="276"/>
      <c r="AL53" s="276"/>
      <c r="AM53" s="276"/>
      <c r="AN53" s="276"/>
      <c r="AO53" s="277"/>
      <c r="AP53" s="276"/>
      <c r="AQ53" s="276"/>
      <c r="AR53" s="276"/>
      <c r="AS53" s="276"/>
      <c r="AT53" s="276"/>
      <c r="AU53" s="11"/>
      <c r="AV53" s="276"/>
      <c r="AW53" s="276"/>
      <c r="AX53" s="11"/>
      <c r="AY53" s="276"/>
      <c r="AZ53" s="276"/>
      <c r="BA53" s="276"/>
      <c r="BB53" s="276"/>
      <c r="BC53" s="276"/>
      <c r="BD53" s="278"/>
      <c r="BE53" s="276"/>
      <c r="BF53" s="279"/>
    </row>
    <row r="54" spans="1:59" ht="19.5" customHeight="1">
      <c r="C54" s="50" t="s">
        <v>534</v>
      </c>
      <c r="D54" s="811" t="s">
        <v>0</v>
      </c>
      <c r="E54" s="811"/>
      <c r="F54" s="811"/>
      <c r="G54" s="811"/>
      <c r="H54" s="811"/>
      <c r="I54" s="811"/>
      <c r="J54" s="811"/>
      <c r="K54" s="811"/>
      <c r="L54" s="811"/>
      <c r="M54" s="811"/>
      <c r="N54" s="811"/>
      <c r="O54" s="811"/>
      <c r="P54" s="811"/>
      <c r="Q54" s="811"/>
      <c r="R54" s="811"/>
      <c r="S54" s="811"/>
      <c r="T54" s="811"/>
      <c r="U54" s="51" t="s">
        <v>57</v>
      </c>
      <c r="V54" s="51"/>
      <c r="W54" s="532"/>
      <c r="X54" s="532"/>
      <c r="Y54" s="532"/>
      <c r="Z54" s="532"/>
      <c r="AA54" s="532"/>
      <c r="AB54" s="532"/>
      <c r="AC54" s="532"/>
      <c r="AI54" s="532"/>
      <c r="AJ54" s="52"/>
    </row>
    <row r="55" spans="1:59" ht="15" thickBot="1">
      <c r="B55" t="s">
        <v>58</v>
      </c>
      <c r="C55" s="9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9"/>
      <c r="AE55" s="9"/>
      <c r="AF55" s="9"/>
      <c r="AG55" t="s">
        <v>59</v>
      </c>
      <c r="AH55" s="9"/>
      <c r="AI55" s="53"/>
      <c r="AJ55" s="53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54"/>
      <c r="BE55" s="9"/>
      <c r="BF55" s="9"/>
      <c r="BG55" s="9"/>
    </row>
    <row r="56" spans="1:59" ht="14.25" customHeight="1">
      <c r="A56" s="10"/>
      <c r="B56" s="11"/>
      <c r="C56" s="11"/>
      <c r="D56" s="12" t="s">
        <v>3</v>
      </c>
      <c r="E56" s="12" t="s">
        <v>4</v>
      </c>
      <c r="F56" s="12" t="s">
        <v>5</v>
      </c>
      <c r="G56" s="798" t="s">
        <v>399</v>
      </c>
      <c r="H56" s="798" t="s">
        <v>400</v>
      </c>
      <c r="I56" s="798" t="s">
        <v>401</v>
      </c>
      <c r="J56" s="798" t="s">
        <v>402</v>
      </c>
      <c r="K56" s="798" t="s">
        <v>403</v>
      </c>
      <c r="L56" s="798" t="s">
        <v>404</v>
      </c>
      <c r="M56" s="798" t="s">
        <v>405</v>
      </c>
      <c r="N56" s="798" t="s">
        <v>406</v>
      </c>
      <c r="O56" s="798" t="s">
        <v>407</v>
      </c>
      <c r="P56" s="798" t="s">
        <v>408</v>
      </c>
      <c r="Q56" s="798" t="s">
        <v>409</v>
      </c>
      <c r="R56" s="798" t="s">
        <v>410</v>
      </c>
      <c r="S56" s="798" t="s">
        <v>411</v>
      </c>
      <c r="T56" s="798" t="s">
        <v>412</v>
      </c>
      <c r="U56" s="798" t="s">
        <v>413</v>
      </c>
      <c r="V56" s="798" t="s">
        <v>414</v>
      </c>
      <c r="W56" s="798" t="s">
        <v>415</v>
      </c>
      <c r="X56" s="798" t="s">
        <v>416</v>
      </c>
      <c r="Y56" s="798" t="s">
        <v>417</v>
      </c>
      <c r="Z56" s="798" t="s">
        <v>418</v>
      </c>
      <c r="AA56" s="798" t="s">
        <v>419</v>
      </c>
      <c r="AB56" s="798" t="s">
        <v>420</v>
      </c>
      <c r="AC56" s="804" t="s">
        <v>421</v>
      </c>
      <c r="AD56" s="13"/>
      <c r="AE56" s="13"/>
      <c r="AF56" s="10"/>
      <c r="AG56" s="11"/>
      <c r="AH56" s="14"/>
      <c r="AI56" s="798" t="s">
        <v>422</v>
      </c>
      <c r="AJ56" s="798" t="s">
        <v>423</v>
      </c>
      <c r="AK56" s="798" t="s">
        <v>424</v>
      </c>
      <c r="AL56" s="798" t="s">
        <v>425</v>
      </c>
      <c r="AM56" s="798" t="s">
        <v>426</v>
      </c>
      <c r="AN56" s="798" t="s">
        <v>427</v>
      </c>
      <c r="AO56" s="798" t="s">
        <v>6</v>
      </c>
      <c r="AP56" s="798" t="s">
        <v>428</v>
      </c>
      <c r="AQ56" s="798" t="s">
        <v>429</v>
      </c>
      <c r="AR56" s="798" t="s">
        <v>430</v>
      </c>
      <c r="AS56" s="798" t="s">
        <v>431</v>
      </c>
      <c r="AT56" s="798" t="s">
        <v>432</v>
      </c>
      <c r="AU56" s="798" t="s">
        <v>433</v>
      </c>
      <c r="AV56" s="798" t="s">
        <v>434</v>
      </c>
      <c r="AW56" s="798" t="s">
        <v>435</v>
      </c>
      <c r="AX56" s="798" t="s">
        <v>436</v>
      </c>
      <c r="AY56" s="798" t="s">
        <v>437</v>
      </c>
      <c r="AZ56" s="798" t="s">
        <v>438</v>
      </c>
      <c r="BA56" s="798" t="s">
        <v>439</v>
      </c>
      <c r="BB56" s="798" t="s">
        <v>440</v>
      </c>
      <c r="BC56" s="798" t="s">
        <v>441</v>
      </c>
      <c r="BD56" s="801" t="s">
        <v>442</v>
      </c>
      <c r="BE56" s="798" t="s">
        <v>443</v>
      </c>
      <c r="BF56" s="804" t="s">
        <v>7</v>
      </c>
      <c r="BG56" s="9"/>
    </row>
    <row r="57" spans="1:59" ht="14.25">
      <c r="A57" s="15" t="s">
        <v>444</v>
      </c>
      <c r="B57" s="16"/>
      <c r="C57" s="16"/>
      <c r="D57" s="17"/>
      <c r="E57" s="17"/>
      <c r="F57" s="17"/>
      <c r="G57" s="799"/>
      <c r="H57" s="799"/>
      <c r="I57" s="799"/>
      <c r="J57" s="799"/>
      <c r="K57" s="799"/>
      <c r="L57" s="799"/>
      <c r="M57" s="799"/>
      <c r="N57" s="799"/>
      <c r="O57" s="799" t="s">
        <v>8</v>
      </c>
      <c r="P57" s="799"/>
      <c r="Q57" s="799"/>
      <c r="R57" s="799"/>
      <c r="S57" s="799"/>
      <c r="T57" s="799"/>
      <c r="U57" s="799"/>
      <c r="V57" s="799"/>
      <c r="W57" s="799"/>
      <c r="X57" s="799"/>
      <c r="Y57" s="799"/>
      <c r="Z57" s="799"/>
      <c r="AA57" s="799"/>
      <c r="AB57" s="799"/>
      <c r="AC57" s="805"/>
      <c r="AD57" s="13"/>
      <c r="AE57" s="13"/>
      <c r="AF57" s="15" t="s">
        <v>444</v>
      </c>
      <c r="AG57" s="16"/>
      <c r="AH57" s="18"/>
      <c r="AI57" s="799"/>
      <c r="AJ57" s="799"/>
      <c r="AK57" s="799"/>
      <c r="AL57" s="799"/>
      <c r="AM57" s="799"/>
      <c r="AN57" s="799"/>
      <c r="AO57" s="799" t="s">
        <v>9</v>
      </c>
      <c r="AP57" s="799"/>
      <c r="AQ57" s="799"/>
      <c r="AR57" s="799"/>
      <c r="AS57" s="799"/>
      <c r="AT57" s="799"/>
      <c r="AU57" s="799"/>
      <c r="AV57" s="799"/>
      <c r="AW57" s="799"/>
      <c r="AX57" s="799"/>
      <c r="AY57" s="799"/>
      <c r="AZ57" s="799"/>
      <c r="BA57" s="799"/>
      <c r="BB57" s="799"/>
      <c r="BC57" s="799"/>
      <c r="BD57" s="802"/>
      <c r="BE57" s="799"/>
      <c r="BF57" s="805" t="s">
        <v>445</v>
      </c>
      <c r="BG57" s="9"/>
    </row>
    <row r="58" spans="1:59" ht="14.25">
      <c r="A58" s="19"/>
      <c r="C58" s="16"/>
      <c r="D58" s="20" t="s">
        <v>10</v>
      </c>
      <c r="E58" s="20" t="s">
        <v>3</v>
      </c>
      <c r="F58" s="20" t="s">
        <v>3</v>
      </c>
      <c r="G58" s="800"/>
      <c r="H58" s="800" t="s">
        <v>11</v>
      </c>
      <c r="I58" s="800" t="s">
        <v>12</v>
      </c>
      <c r="J58" s="800" t="s">
        <v>357</v>
      </c>
      <c r="K58" s="800" t="s">
        <v>13</v>
      </c>
      <c r="L58" s="800" t="s">
        <v>358</v>
      </c>
      <c r="M58" s="800" t="s">
        <v>14</v>
      </c>
      <c r="N58" s="800" t="s">
        <v>15</v>
      </c>
      <c r="O58" s="800" t="s">
        <v>16</v>
      </c>
      <c r="P58" s="800" t="s">
        <v>359</v>
      </c>
      <c r="Q58" s="800" t="s">
        <v>17</v>
      </c>
      <c r="R58" s="800" t="s">
        <v>18</v>
      </c>
      <c r="S58" s="800" t="s">
        <v>19</v>
      </c>
      <c r="T58" s="800" t="s">
        <v>360</v>
      </c>
      <c r="U58" s="800" t="s">
        <v>20</v>
      </c>
      <c r="V58" s="800" t="s">
        <v>361</v>
      </c>
      <c r="W58" s="800" t="s">
        <v>21</v>
      </c>
      <c r="X58" s="800"/>
      <c r="Y58" s="800"/>
      <c r="Z58" s="800"/>
      <c r="AA58" s="800"/>
      <c r="AB58" s="800"/>
      <c r="AC58" s="806"/>
      <c r="AD58" s="13"/>
      <c r="AE58" s="13"/>
      <c r="AF58" s="19"/>
      <c r="AH58" s="21"/>
      <c r="AI58" s="800" t="s">
        <v>362</v>
      </c>
      <c r="AJ58" s="800" t="s">
        <v>363</v>
      </c>
      <c r="AK58" s="800" t="s">
        <v>22</v>
      </c>
      <c r="AL58" s="800" t="s">
        <v>446</v>
      </c>
      <c r="AM58" s="800" t="s">
        <v>23</v>
      </c>
      <c r="AN58" s="800" t="s">
        <v>447</v>
      </c>
      <c r="AO58" s="800" t="s">
        <v>24</v>
      </c>
      <c r="AP58" s="800" t="s">
        <v>25</v>
      </c>
      <c r="AQ58" s="800" t="s">
        <v>24</v>
      </c>
      <c r="AR58" s="800" t="s">
        <v>366</v>
      </c>
      <c r="AS58" s="800"/>
      <c r="AT58" s="800"/>
      <c r="AU58" s="800" t="s">
        <v>367</v>
      </c>
      <c r="AV58" s="800" t="s">
        <v>26</v>
      </c>
      <c r="AW58" s="800" t="s">
        <v>16</v>
      </c>
      <c r="AX58" s="800" t="s">
        <v>368</v>
      </c>
      <c r="AY58" s="800" t="s">
        <v>27</v>
      </c>
      <c r="AZ58" s="800" t="s">
        <v>28</v>
      </c>
      <c r="BA58" s="800" t="s">
        <v>29</v>
      </c>
      <c r="BB58" s="800" t="s">
        <v>30</v>
      </c>
      <c r="BC58" s="800" t="s">
        <v>31</v>
      </c>
      <c r="BD58" s="803" t="s">
        <v>29</v>
      </c>
      <c r="BE58" s="800" t="s">
        <v>32</v>
      </c>
      <c r="BF58" s="806" t="s">
        <v>33</v>
      </c>
      <c r="BG58" s="9"/>
    </row>
    <row r="59" spans="1:59" s="27" customFormat="1" ht="14.25" customHeight="1">
      <c r="A59" s="776" t="s">
        <v>369</v>
      </c>
      <c r="B59" s="737"/>
      <c r="C59" s="737"/>
      <c r="D59" s="22">
        <v>32</v>
      </c>
      <c r="E59" s="22">
        <v>29</v>
      </c>
      <c r="F59" s="23">
        <v>3</v>
      </c>
      <c r="G59" s="24">
        <v>0</v>
      </c>
      <c r="H59" s="24">
        <v>0</v>
      </c>
      <c r="I59" s="24">
        <v>0</v>
      </c>
      <c r="J59" s="24">
        <v>0</v>
      </c>
      <c r="K59" s="24">
        <v>0</v>
      </c>
      <c r="L59" s="24">
        <v>0</v>
      </c>
      <c r="M59" s="24">
        <v>0</v>
      </c>
      <c r="N59" s="24">
        <v>0</v>
      </c>
      <c r="O59" s="24">
        <v>1</v>
      </c>
      <c r="P59" s="24">
        <v>0</v>
      </c>
      <c r="Q59" s="24">
        <v>0</v>
      </c>
      <c r="R59" s="24">
        <v>0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4">
        <v>0</v>
      </c>
      <c r="Y59" s="24">
        <v>0</v>
      </c>
      <c r="Z59" s="24">
        <v>0</v>
      </c>
      <c r="AA59" s="24">
        <v>0</v>
      </c>
      <c r="AB59" s="24">
        <v>0</v>
      </c>
      <c r="AC59" s="258">
        <v>1</v>
      </c>
      <c r="AD59" s="25"/>
      <c r="AE59" s="25"/>
      <c r="AF59" s="776" t="s">
        <v>314</v>
      </c>
      <c r="AG59" s="737"/>
      <c r="AH59" s="737"/>
      <c r="AI59" s="26">
        <v>0</v>
      </c>
      <c r="AJ59" s="26">
        <v>0</v>
      </c>
      <c r="AK59" s="26">
        <v>0</v>
      </c>
      <c r="AL59" s="26">
        <v>0</v>
      </c>
      <c r="AM59" s="26">
        <v>0</v>
      </c>
      <c r="AN59" s="26">
        <v>0</v>
      </c>
      <c r="AO59" s="26">
        <v>0</v>
      </c>
      <c r="AP59" s="26">
        <v>0</v>
      </c>
      <c r="AQ59" s="26">
        <v>0</v>
      </c>
      <c r="AR59" s="26">
        <v>0</v>
      </c>
      <c r="AS59" s="26">
        <v>0</v>
      </c>
      <c r="AT59" s="26">
        <v>0</v>
      </c>
      <c r="AU59" s="26">
        <v>0</v>
      </c>
      <c r="AV59" s="26">
        <v>0</v>
      </c>
      <c r="AW59" s="26">
        <v>0</v>
      </c>
      <c r="AX59" s="26">
        <v>0</v>
      </c>
      <c r="AY59" s="26">
        <v>0</v>
      </c>
      <c r="AZ59" s="26">
        <v>0</v>
      </c>
      <c r="BA59" s="26">
        <v>0</v>
      </c>
      <c r="BB59" s="26">
        <v>0</v>
      </c>
      <c r="BC59" s="26">
        <v>0</v>
      </c>
      <c r="BD59" s="26">
        <v>1</v>
      </c>
      <c r="BE59" s="26">
        <v>0</v>
      </c>
      <c r="BF59" s="259">
        <v>0</v>
      </c>
      <c r="BG59" s="25"/>
    </row>
    <row r="60" spans="1:59" s="27" customFormat="1" ht="14.25">
      <c r="A60" s="776" t="s">
        <v>448</v>
      </c>
      <c r="B60" s="737"/>
      <c r="C60" s="737"/>
      <c r="D60" s="22">
        <v>19</v>
      </c>
      <c r="E60" s="22">
        <v>17</v>
      </c>
      <c r="F60" s="23">
        <v>2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v>0</v>
      </c>
      <c r="Q60" s="24">
        <v>0</v>
      </c>
      <c r="R60" s="24">
        <v>0</v>
      </c>
      <c r="S60" s="24">
        <v>1</v>
      </c>
      <c r="T60" s="24">
        <v>0</v>
      </c>
      <c r="U60" s="24">
        <v>0</v>
      </c>
      <c r="V60" s="24">
        <v>0</v>
      </c>
      <c r="W60" s="24">
        <v>0</v>
      </c>
      <c r="X60" s="24">
        <v>0</v>
      </c>
      <c r="Y60" s="24">
        <v>0</v>
      </c>
      <c r="Z60" s="24">
        <v>0</v>
      </c>
      <c r="AA60" s="24">
        <v>0</v>
      </c>
      <c r="AB60" s="24">
        <v>0</v>
      </c>
      <c r="AC60" s="258">
        <v>0</v>
      </c>
      <c r="AD60" s="25"/>
      <c r="AE60" s="25"/>
      <c r="AF60" s="776" t="s">
        <v>448</v>
      </c>
      <c r="AG60" s="737"/>
      <c r="AH60" s="737"/>
      <c r="AI60" s="26">
        <v>0</v>
      </c>
      <c r="AJ60" s="26">
        <v>0</v>
      </c>
      <c r="AK60" s="26">
        <v>0</v>
      </c>
      <c r="AL60" s="26">
        <v>0</v>
      </c>
      <c r="AM60" s="26">
        <v>0</v>
      </c>
      <c r="AN60" s="26">
        <v>0</v>
      </c>
      <c r="AO60" s="26">
        <v>0</v>
      </c>
      <c r="AP60" s="26">
        <v>0</v>
      </c>
      <c r="AQ60" s="26">
        <v>0</v>
      </c>
      <c r="AR60" s="26">
        <v>0</v>
      </c>
      <c r="AS60" s="26">
        <v>0</v>
      </c>
      <c r="AT60" s="26">
        <v>0</v>
      </c>
      <c r="AU60" s="26">
        <v>0</v>
      </c>
      <c r="AV60" s="26">
        <v>0</v>
      </c>
      <c r="AW60" s="26">
        <v>0</v>
      </c>
      <c r="AX60" s="26">
        <v>0</v>
      </c>
      <c r="AY60" s="26">
        <v>0</v>
      </c>
      <c r="AZ60" s="26">
        <v>0</v>
      </c>
      <c r="BA60" s="26">
        <v>0</v>
      </c>
      <c r="BB60" s="26">
        <v>0</v>
      </c>
      <c r="BC60" s="26">
        <v>1</v>
      </c>
      <c r="BD60" s="26">
        <v>0</v>
      </c>
      <c r="BE60" s="26">
        <v>0</v>
      </c>
      <c r="BF60" s="259">
        <v>0</v>
      </c>
      <c r="BG60" s="25"/>
    </row>
    <row r="61" spans="1:59" s="27" customFormat="1" ht="14.25" customHeight="1">
      <c r="A61" s="776" t="s">
        <v>449</v>
      </c>
      <c r="B61" s="737"/>
      <c r="C61" s="737"/>
      <c r="D61" s="22">
        <v>5</v>
      </c>
      <c r="E61" s="22">
        <v>3</v>
      </c>
      <c r="F61" s="23">
        <v>2</v>
      </c>
      <c r="G61" s="24">
        <v>0</v>
      </c>
      <c r="H61" s="24">
        <v>0</v>
      </c>
      <c r="I61" s="24">
        <v>0</v>
      </c>
      <c r="J61" s="24">
        <v>0</v>
      </c>
      <c r="K61" s="24">
        <v>0</v>
      </c>
      <c r="L61" s="24">
        <v>0</v>
      </c>
      <c r="M61" s="24">
        <v>0</v>
      </c>
      <c r="N61" s="24">
        <v>0</v>
      </c>
      <c r="O61" s="24">
        <v>0</v>
      </c>
      <c r="P61" s="24">
        <v>0</v>
      </c>
      <c r="Q61" s="24">
        <v>0</v>
      </c>
      <c r="R61" s="24">
        <v>0</v>
      </c>
      <c r="S61" s="24">
        <v>1</v>
      </c>
      <c r="T61" s="24">
        <v>0</v>
      </c>
      <c r="U61" s="24">
        <v>0</v>
      </c>
      <c r="V61" s="24">
        <v>0</v>
      </c>
      <c r="W61" s="24">
        <v>0</v>
      </c>
      <c r="X61" s="24">
        <v>0</v>
      </c>
      <c r="Y61" s="24">
        <v>0</v>
      </c>
      <c r="Z61" s="24">
        <v>0</v>
      </c>
      <c r="AA61" s="24">
        <v>0</v>
      </c>
      <c r="AB61" s="24">
        <v>0</v>
      </c>
      <c r="AC61" s="258">
        <v>0</v>
      </c>
      <c r="AD61" s="25"/>
      <c r="AE61" s="25"/>
      <c r="AF61" s="776" t="s">
        <v>450</v>
      </c>
      <c r="AG61" s="737"/>
      <c r="AH61" s="737"/>
      <c r="AI61" s="26">
        <v>0</v>
      </c>
      <c r="AJ61" s="26">
        <v>0</v>
      </c>
      <c r="AK61" s="26">
        <v>0</v>
      </c>
      <c r="AL61" s="26">
        <v>1</v>
      </c>
      <c r="AM61" s="26">
        <v>0</v>
      </c>
      <c r="AN61" s="26">
        <v>0</v>
      </c>
      <c r="AO61" s="26">
        <v>0</v>
      </c>
      <c r="AP61" s="26">
        <v>0</v>
      </c>
      <c r="AQ61" s="26">
        <v>0</v>
      </c>
      <c r="AR61" s="26">
        <v>0</v>
      </c>
      <c r="AS61" s="26">
        <v>0</v>
      </c>
      <c r="AT61" s="26">
        <v>0</v>
      </c>
      <c r="AU61" s="26">
        <v>0</v>
      </c>
      <c r="AV61" s="26">
        <v>0</v>
      </c>
      <c r="AW61" s="26">
        <v>0</v>
      </c>
      <c r="AX61" s="26">
        <v>0</v>
      </c>
      <c r="AY61" s="26">
        <v>0</v>
      </c>
      <c r="AZ61" s="26">
        <v>0</v>
      </c>
      <c r="BA61" s="26">
        <v>0</v>
      </c>
      <c r="BB61" s="26">
        <v>0</v>
      </c>
      <c r="BC61" s="26">
        <v>0</v>
      </c>
      <c r="BD61" s="26">
        <v>0</v>
      </c>
      <c r="BE61" s="26">
        <v>0</v>
      </c>
      <c r="BF61" s="259">
        <v>0</v>
      </c>
      <c r="BG61" s="25"/>
    </row>
    <row r="62" spans="1:59" s="27" customFormat="1" ht="14.25" customHeight="1">
      <c r="A62" s="776" t="s">
        <v>451</v>
      </c>
      <c r="B62" s="737"/>
      <c r="C62" s="737"/>
      <c r="D62" s="22">
        <v>303</v>
      </c>
      <c r="E62" s="22">
        <v>117</v>
      </c>
      <c r="F62" s="23">
        <v>186</v>
      </c>
      <c r="G62" s="24">
        <v>0</v>
      </c>
      <c r="H62" s="24">
        <v>0</v>
      </c>
      <c r="I62" s="24">
        <v>0</v>
      </c>
      <c r="J62" s="24">
        <v>0</v>
      </c>
      <c r="K62" s="24">
        <v>0</v>
      </c>
      <c r="L62" s="24">
        <v>0</v>
      </c>
      <c r="M62" s="24">
        <v>0</v>
      </c>
      <c r="N62" s="24">
        <v>0</v>
      </c>
      <c r="O62" s="24">
        <v>2</v>
      </c>
      <c r="P62" s="24">
        <v>0</v>
      </c>
      <c r="Q62" s="24">
        <v>10</v>
      </c>
      <c r="R62" s="24">
        <v>5</v>
      </c>
      <c r="S62" s="24">
        <v>67</v>
      </c>
      <c r="T62" s="24">
        <v>3</v>
      </c>
      <c r="U62" s="24">
        <v>0</v>
      </c>
      <c r="V62" s="24">
        <v>0</v>
      </c>
      <c r="W62" s="24">
        <v>0</v>
      </c>
      <c r="X62" s="24">
        <v>0</v>
      </c>
      <c r="Y62" s="24">
        <v>0</v>
      </c>
      <c r="Z62" s="24">
        <v>0</v>
      </c>
      <c r="AA62" s="24">
        <v>0</v>
      </c>
      <c r="AB62" s="24">
        <v>1</v>
      </c>
      <c r="AC62" s="258">
        <v>3</v>
      </c>
      <c r="AD62" s="25"/>
      <c r="AE62" s="25"/>
      <c r="AF62" s="776" t="s">
        <v>451</v>
      </c>
      <c r="AG62" s="737"/>
      <c r="AH62" s="737"/>
      <c r="AI62" s="26">
        <v>1</v>
      </c>
      <c r="AJ62" s="26">
        <v>0</v>
      </c>
      <c r="AK62" s="26">
        <v>2</v>
      </c>
      <c r="AL62" s="26">
        <v>34</v>
      </c>
      <c r="AM62" s="26">
        <v>2</v>
      </c>
      <c r="AN62" s="26">
        <v>0</v>
      </c>
      <c r="AO62" s="26">
        <v>0</v>
      </c>
      <c r="AP62" s="26">
        <v>0</v>
      </c>
      <c r="AQ62" s="26">
        <v>0</v>
      </c>
      <c r="AR62" s="26">
        <v>0</v>
      </c>
      <c r="AS62" s="26">
        <v>1</v>
      </c>
      <c r="AT62" s="26">
        <v>0</v>
      </c>
      <c r="AU62" s="26">
        <v>0</v>
      </c>
      <c r="AV62" s="26">
        <v>0</v>
      </c>
      <c r="AW62" s="26">
        <v>0</v>
      </c>
      <c r="AX62" s="26">
        <v>0</v>
      </c>
      <c r="AY62" s="26">
        <v>50</v>
      </c>
      <c r="AZ62" s="26">
        <v>2</v>
      </c>
      <c r="BA62" s="26">
        <v>0</v>
      </c>
      <c r="BB62" s="26">
        <v>2</v>
      </c>
      <c r="BC62" s="26">
        <v>0</v>
      </c>
      <c r="BD62" s="26">
        <v>1</v>
      </c>
      <c r="BE62" s="26">
        <v>0</v>
      </c>
      <c r="BF62" s="259">
        <v>0</v>
      </c>
      <c r="BG62" s="25"/>
    </row>
    <row r="63" spans="1:59" s="27" customFormat="1" ht="14.25" customHeight="1">
      <c r="A63" s="29"/>
      <c r="B63" s="796" t="s">
        <v>34</v>
      </c>
      <c r="C63" s="797"/>
      <c r="D63" s="30">
        <v>146</v>
      </c>
      <c r="E63" s="260">
        <v>116</v>
      </c>
      <c r="F63" s="260">
        <v>30</v>
      </c>
      <c r="G63" s="261">
        <v>0</v>
      </c>
      <c r="H63" s="261">
        <v>0</v>
      </c>
      <c r="I63" s="261">
        <v>0</v>
      </c>
      <c r="J63" s="261">
        <v>0</v>
      </c>
      <c r="K63" s="261">
        <v>0</v>
      </c>
      <c r="L63" s="261">
        <v>0</v>
      </c>
      <c r="M63" s="261">
        <v>0</v>
      </c>
      <c r="N63" s="261">
        <v>0</v>
      </c>
      <c r="O63" s="261">
        <v>0</v>
      </c>
      <c r="P63" s="261">
        <v>0</v>
      </c>
      <c r="Q63" s="261">
        <v>2</v>
      </c>
      <c r="R63" s="261">
        <v>0</v>
      </c>
      <c r="S63" s="261">
        <v>12</v>
      </c>
      <c r="T63" s="261">
        <v>1</v>
      </c>
      <c r="U63" s="261">
        <v>0</v>
      </c>
      <c r="V63" s="261">
        <v>0</v>
      </c>
      <c r="W63" s="261">
        <v>0</v>
      </c>
      <c r="X63" s="261">
        <v>0</v>
      </c>
      <c r="Y63" s="261">
        <v>0</v>
      </c>
      <c r="Z63" s="261">
        <v>0</v>
      </c>
      <c r="AA63" s="261">
        <v>0</v>
      </c>
      <c r="AB63" s="261">
        <v>0</v>
      </c>
      <c r="AC63" s="262">
        <v>8</v>
      </c>
      <c r="AD63" s="25"/>
      <c r="AE63" s="25"/>
      <c r="AF63" s="29"/>
      <c r="AG63" s="796" t="s">
        <v>34</v>
      </c>
      <c r="AH63" s="797"/>
      <c r="AI63" s="263">
        <v>0</v>
      </c>
      <c r="AJ63" s="263">
        <v>0</v>
      </c>
      <c r="AK63" s="263">
        <v>0</v>
      </c>
      <c r="AL63" s="263">
        <v>0</v>
      </c>
      <c r="AM63" s="263">
        <v>1</v>
      </c>
      <c r="AN63" s="263">
        <v>0</v>
      </c>
      <c r="AO63" s="263">
        <v>0</v>
      </c>
      <c r="AP63" s="263">
        <v>0</v>
      </c>
      <c r="AQ63" s="263">
        <v>0</v>
      </c>
      <c r="AR63" s="263">
        <v>0</v>
      </c>
      <c r="AS63" s="263">
        <v>0</v>
      </c>
      <c r="AT63" s="263">
        <v>0</v>
      </c>
      <c r="AU63" s="263">
        <v>0</v>
      </c>
      <c r="AV63" s="263">
        <v>0</v>
      </c>
      <c r="AW63" s="263">
        <v>0</v>
      </c>
      <c r="AX63" s="263">
        <v>0</v>
      </c>
      <c r="AY63" s="263">
        <v>2</v>
      </c>
      <c r="AZ63" s="263">
        <v>0</v>
      </c>
      <c r="BA63" s="263">
        <v>0</v>
      </c>
      <c r="BB63" s="263">
        <v>1</v>
      </c>
      <c r="BC63" s="263">
        <v>0</v>
      </c>
      <c r="BD63" s="263">
        <v>3</v>
      </c>
      <c r="BE63" s="263">
        <v>0</v>
      </c>
      <c r="BF63" s="264">
        <v>0</v>
      </c>
      <c r="BG63" s="25"/>
    </row>
    <row r="64" spans="1:59" s="27" customFormat="1" ht="14.25" customHeight="1">
      <c r="A64" s="33" t="s">
        <v>35</v>
      </c>
      <c r="B64" s="787" t="s">
        <v>36</v>
      </c>
      <c r="C64" s="789"/>
      <c r="D64" s="30">
        <v>27</v>
      </c>
      <c r="E64" s="34">
        <v>25</v>
      </c>
      <c r="F64" s="34">
        <v>2</v>
      </c>
      <c r="G64" s="35">
        <v>0</v>
      </c>
      <c r="H64" s="35">
        <v>0</v>
      </c>
      <c r="I64" s="35">
        <v>0</v>
      </c>
      <c r="J64" s="35">
        <v>0</v>
      </c>
      <c r="K64" s="35">
        <v>0</v>
      </c>
      <c r="L64" s="35">
        <v>0</v>
      </c>
      <c r="M64" s="35">
        <v>0</v>
      </c>
      <c r="N64" s="35">
        <v>0</v>
      </c>
      <c r="O64" s="35">
        <v>0</v>
      </c>
      <c r="P64" s="35">
        <v>0</v>
      </c>
      <c r="Q64" s="35">
        <v>0</v>
      </c>
      <c r="R64" s="35">
        <v>0</v>
      </c>
      <c r="S64" s="35">
        <v>0</v>
      </c>
      <c r="T64" s="35">
        <v>0</v>
      </c>
      <c r="U64" s="35">
        <v>0</v>
      </c>
      <c r="V64" s="35">
        <v>0</v>
      </c>
      <c r="W64" s="35">
        <v>0</v>
      </c>
      <c r="X64" s="35">
        <v>0</v>
      </c>
      <c r="Y64" s="35">
        <v>0</v>
      </c>
      <c r="Z64" s="35">
        <v>0</v>
      </c>
      <c r="AA64" s="35">
        <v>0</v>
      </c>
      <c r="AB64" s="35">
        <v>0</v>
      </c>
      <c r="AC64" s="265">
        <v>0</v>
      </c>
      <c r="AD64" s="25"/>
      <c r="AE64" s="25"/>
      <c r="AF64" s="33" t="s">
        <v>35</v>
      </c>
      <c r="AG64" s="787" t="s">
        <v>36</v>
      </c>
      <c r="AH64" s="789"/>
      <c r="AI64" s="36">
        <v>0</v>
      </c>
      <c r="AJ64" s="36">
        <v>0</v>
      </c>
      <c r="AK64" s="36">
        <v>0</v>
      </c>
      <c r="AL64" s="36">
        <v>0</v>
      </c>
      <c r="AM64" s="36">
        <v>0</v>
      </c>
      <c r="AN64" s="36">
        <v>0</v>
      </c>
      <c r="AO64" s="36">
        <v>0</v>
      </c>
      <c r="AP64" s="36">
        <v>0</v>
      </c>
      <c r="AQ64" s="36">
        <v>0</v>
      </c>
      <c r="AR64" s="36">
        <v>0</v>
      </c>
      <c r="AS64" s="36">
        <v>0</v>
      </c>
      <c r="AT64" s="36">
        <v>0</v>
      </c>
      <c r="AU64" s="36">
        <v>0</v>
      </c>
      <c r="AV64" s="36">
        <v>0</v>
      </c>
      <c r="AW64" s="36">
        <v>0</v>
      </c>
      <c r="AX64" s="36">
        <v>0</v>
      </c>
      <c r="AY64" s="36">
        <v>0</v>
      </c>
      <c r="AZ64" s="36">
        <v>0</v>
      </c>
      <c r="BA64" s="36">
        <v>0</v>
      </c>
      <c r="BB64" s="36">
        <v>0</v>
      </c>
      <c r="BC64" s="36">
        <v>0</v>
      </c>
      <c r="BD64" s="36">
        <v>2</v>
      </c>
      <c r="BE64" s="36">
        <v>0</v>
      </c>
      <c r="BF64" s="266">
        <v>0</v>
      </c>
      <c r="BG64" s="25"/>
    </row>
    <row r="65" spans="1:59" s="27" customFormat="1" ht="14.25" customHeight="1">
      <c r="A65" s="33"/>
      <c r="B65" s="787" t="s">
        <v>37</v>
      </c>
      <c r="C65" s="789"/>
      <c r="D65" s="30">
        <v>1</v>
      </c>
      <c r="E65" s="34">
        <v>0</v>
      </c>
      <c r="F65" s="34">
        <v>1</v>
      </c>
      <c r="G65" s="35">
        <v>0</v>
      </c>
      <c r="H65" s="35">
        <v>0</v>
      </c>
      <c r="I65" s="35">
        <v>0</v>
      </c>
      <c r="J65" s="35">
        <v>0</v>
      </c>
      <c r="K65" s="35">
        <v>0</v>
      </c>
      <c r="L65" s="35">
        <v>0</v>
      </c>
      <c r="M65" s="35">
        <v>0</v>
      </c>
      <c r="N65" s="35">
        <v>0</v>
      </c>
      <c r="O65" s="35">
        <v>0</v>
      </c>
      <c r="P65" s="35">
        <v>0</v>
      </c>
      <c r="Q65" s="35">
        <v>0</v>
      </c>
      <c r="R65" s="35">
        <v>0</v>
      </c>
      <c r="S65" s="35">
        <v>0</v>
      </c>
      <c r="T65" s="35">
        <v>0</v>
      </c>
      <c r="U65" s="35">
        <v>0</v>
      </c>
      <c r="V65" s="35">
        <v>0</v>
      </c>
      <c r="W65" s="35">
        <v>0</v>
      </c>
      <c r="X65" s="35">
        <v>0</v>
      </c>
      <c r="Y65" s="35">
        <v>0</v>
      </c>
      <c r="Z65" s="35">
        <v>0</v>
      </c>
      <c r="AA65" s="35">
        <v>0</v>
      </c>
      <c r="AB65" s="35">
        <v>0</v>
      </c>
      <c r="AC65" s="265">
        <v>1</v>
      </c>
      <c r="AD65" s="25"/>
      <c r="AE65" s="25"/>
      <c r="AF65" s="33"/>
      <c r="AG65" s="787" t="s">
        <v>37</v>
      </c>
      <c r="AH65" s="789"/>
      <c r="AI65" s="36">
        <v>0</v>
      </c>
      <c r="AJ65" s="36">
        <v>0</v>
      </c>
      <c r="AK65" s="36">
        <v>0</v>
      </c>
      <c r="AL65" s="36">
        <v>0</v>
      </c>
      <c r="AM65" s="36">
        <v>0</v>
      </c>
      <c r="AN65" s="36">
        <v>0</v>
      </c>
      <c r="AO65" s="36">
        <v>0</v>
      </c>
      <c r="AP65" s="36">
        <v>0</v>
      </c>
      <c r="AQ65" s="36">
        <v>0</v>
      </c>
      <c r="AR65" s="36">
        <v>0</v>
      </c>
      <c r="AS65" s="36">
        <v>0</v>
      </c>
      <c r="AT65" s="36">
        <v>0</v>
      </c>
      <c r="AU65" s="36">
        <v>0</v>
      </c>
      <c r="AV65" s="36">
        <v>0</v>
      </c>
      <c r="AW65" s="36">
        <v>0</v>
      </c>
      <c r="AX65" s="36">
        <v>0</v>
      </c>
      <c r="AY65" s="36">
        <v>0</v>
      </c>
      <c r="AZ65" s="36">
        <v>0</v>
      </c>
      <c r="BA65" s="36">
        <v>0</v>
      </c>
      <c r="BB65" s="36">
        <v>0</v>
      </c>
      <c r="BC65" s="36">
        <v>0</v>
      </c>
      <c r="BD65" s="36">
        <v>0</v>
      </c>
      <c r="BE65" s="36">
        <v>0</v>
      </c>
      <c r="BF65" s="266">
        <v>0</v>
      </c>
      <c r="BG65" s="25"/>
    </row>
    <row r="66" spans="1:59" s="27" customFormat="1" ht="14.25" customHeight="1">
      <c r="A66" s="33"/>
      <c r="B66" s="793" t="s">
        <v>452</v>
      </c>
      <c r="C66" s="794"/>
      <c r="D66" s="30">
        <v>2</v>
      </c>
      <c r="E66" s="34">
        <v>1</v>
      </c>
      <c r="F66" s="34">
        <v>1</v>
      </c>
      <c r="G66" s="35">
        <v>0</v>
      </c>
      <c r="H66" s="35">
        <v>0</v>
      </c>
      <c r="I66" s="35">
        <v>0</v>
      </c>
      <c r="J66" s="35">
        <v>0</v>
      </c>
      <c r="K66" s="35">
        <v>0</v>
      </c>
      <c r="L66" s="35">
        <v>0</v>
      </c>
      <c r="M66" s="35">
        <v>0</v>
      </c>
      <c r="N66" s="35">
        <v>0</v>
      </c>
      <c r="O66" s="35">
        <v>0</v>
      </c>
      <c r="P66" s="35">
        <v>0</v>
      </c>
      <c r="Q66" s="35">
        <v>0</v>
      </c>
      <c r="R66" s="35">
        <v>0</v>
      </c>
      <c r="S66" s="35">
        <v>0</v>
      </c>
      <c r="T66" s="35">
        <v>0</v>
      </c>
      <c r="U66" s="35">
        <v>0</v>
      </c>
      <c r="V66" s="35">
        <v>0</v>
      </c>
      <c r="W66" s="35">
        <v>0</v>
      </c>
      <c r="X66" s="35">
        <v>0</v>
      </c>
      <c r="Y66" s="35">
        <v>0</v>
      </c>
      <c r="Z66" s="35">
        <v>0</v>
      </c>
      <c r="AA66" s="35">
        <v>0</v>
      </c>
      <c r="AB66" s="35">
        <v>0</v>
      </c>
      <c r="AC66" s="265">
        <v>0</v>
      </c>
      <c r="AD66" s="25"/>
      <c r="AE66" s="25"/>
      <c r="AF66" s="33"/>
      <c r="AG66" s="793" t="s">
        <v>452</v>
      </c>
      <c r="AH66" s="795"/>
      <c r="AI66" s="36">
        <v>0</v>
      </c>
      <c r="AJ66" s="36">
        <v>0</v>
      </c>
      <c r="AK66" s="36">
        <v>0</v>
      </c>
      <c r="AL66" s="36">
        <v>0</v>
      </c>
      <c r="AM66" s="36">
        <v>0</v>
      </c>
      <c r="AN66" s="36">
        <v>0</v>
      </c>
      <c r="AO66" s="36">
        <v>0</v>
      </c>
      <c r="AP66" s="36">
        <v>0</v>
      </c>
      <c r="AQ66" s="36">
        <v>0</v>
      </c>
      <c r="AR66" s="36">
        <v>0</v>
      </c>
      <c r="AS66" s="36">
        <v>0</v>
      </c>
      <c r="AT66" s="36">
        <v>0</v>
      </c>
      <c r="AU66" s="36">
        <v>0</v>
      </c>
      <c r="AV66" s="36">
        <v>0</v>
      </c>
      <c r="AW66" s="36">
        <v>0</v>
      </c>
      <c r="AX66" s="36">
        <v>0</v>
      </c>
      <c r="AY66" s="36">
        <v>0</v>
      </c>
      <c r="AZ66" s="36">
        <v>0</v>
      </c>
      <c r="BA66" s="36">
        <v>0</v>
      </c>
      <c r="BB66" s="36">
        <v>0</v>
      </c>
      <c r="BC66" s="36">
        <v>0</v>
      </c>
      <c r="BD66" s="36">
        <v>1</v>
      </c>
      <c r="BE66" s="36">
        <v>0</v>
      </c>
      <c r="BF66" s="266">
        <v>0</v>
      </c>
      <c r="BG66" s="25"/>
    </row>
    <row r="67" spans="1:59" s="27" customFormat="1" ht="14.25" customHeight="1">
      <c r="A67" s="33"/>
      <c r="B67" s="787" t="s">
        <v>453</v>
      </c>
      <c r="C67" s="789"/>
      <c r="D67" s="30">
        <v>5</v>
      </c>
      <c r="E67" s="34">
        <v>1</v>
      </c>
      <c r="F67" s="34">
        <v>4</v>
      </c>
      <c r="G67" s="35">
        <v>0</v>
      </c>
      <c r="H67" s="35">
        <v>0</v>
      </c>
      <c r="I67" s="35">
        <v>0</v>
      </c>
      <c r="J67" s="35">
        <v>0</v>
      </c>
      <c r="K67" s="35">
        <v>0</v>
      </c>
      <c r="L67" s="35">
        <v>0</v>
      </c>
      <c r="M67" s="35">
        <v>0</v>
      </c>
      <c r="N67" s="35">
        <v>0</v>
      </c>
      <c r="O67" s="35">
        <v>0</v>
      </c>
      <c r="P67" s="35">
        <v>0</v>
      </c>
      <c r="Q67" s="35">
        <v>0</v>
      </c>
      <c r="R67" s="35">
        <v>0</v>
      </c>
      <c r="S67" s="35">
        <v>0</v>
      </c>
      <c r="T67" s="35">
        <v>1</v>
      </c>
      <c r="U67" s="35">
        <v>0</v>
      </c>
      <c r="V67" s="35">
        <v>0</v>
      </c>
      <c r="W67" s="35">
        <v>0</v>
      </c>
      <c r="X67" s="35">
        <v>0</v>
      </c>
      <c r="Y67" s="35">
        <v>0</v>
      </c>
      <c r="Z67" s="35">
        <v>0</v>
      </c>
      <c r="AA67" s="35">
        <v>0</v>
      </c>
      <c r="AB67" s="35">
        <v>0</v>
      </c>
      <c r="AC67" s="265">
        <v>1</v>
      </c>
      <c r="AD67" s="25"/>
      <c r="AE67" s="25"/>
      <c r="AF67" s="33"/>
      <c r="AG67" s="787" t="s">
        <v>453</v>
      </c>
      <c r="AH67" s="789"/>
      <c r="AI67" s="36">
        <v>0</v>
      </c>
      <c r="AJ67" s="36">
        <v>2</v>
      </c>
      <c r="AK67" s="36">
        <v>0</v>
      </c>
      <c r="AL67" s="36">
        <v>0</v>
      </c>
      <c r="AM67" s="36">
        <v>0</v>
      </c>
      <c r="AN67" s="36">
        <v>0</v>
      </c>
      <c r="AO67" s="36">
        <v>0</v>
      </c>
      <c r="AP67" s="36">
        <v>0</v>
      </c>
      <c r="AQ67" s="36">
        <v>0</v>
      </c>
      <c r="AR67" s="36">
        <v>0</v>
      </c>
      <c r="AS67" s="36">
        <v>0</v>
      </c>
      <c r="AT67" s="36">
        <v>0</v>
      </c>
      <c r="AU67" s="36">
        <v>0</v>
      </c>
      <c r="AV67" s="36">
        <v>0</v>
      </c>
      <c r="AW67" s="36">
        <v>0</v>
      </c>
      <c r="AX67" s="36">
        <v>0</v>
      </c>
      <c r="AY67" s="36">
        <v>0</v>
      </c>
      <c r="AZ67" s="36">
        <v>0</v>
      </c>
      <c r="BA67" s="36">
        <v>0</v>
      </c>
      <c r="BB67" s="36">
        <v>0</v>
      </c>
      <c r="BC67" s="36">
        <v>0</v>
      </c>
      <c r="BD67" s="36">
        <v>0</v>
      </c>
      <c r="BE67" s="36">
        <v>0</v>
      </c>
      <c r="BF67" s="266">
        <v>0</v>
      </c>
      <c r="BG67" s="25"/>
    </row>
    <row r="68" spans="1:59" s="27" customFormat="1" ht="14.25" customHeight="1">
      <c r="A68" s="33"/>
      <c r="B68" s="787" t="s">
        <v>454</v>
      </c>
      <c r="C68" s="789"/>
      <c r="D68" s="30">
        <v>18</v>
      </c>
      <c r="E68" s="34">
        <v>9</v>
      </c>
      <c r="F68" s="34">
        <v>9</v>
      </c>
      <c r="G68" s="35">
        <v>0</v>
      </c>
      <c r="H68" s="35">
        <v>0</v>
      </c>
      <c r="I68" s="35">
        <v>0</v>
      </c>
      <c r="J68" s="35">
        <v>0</v>
      </c>
      <c r="K68" s="35">
        <v>0</v>
      </c>
      <c r="L68" s="35">
        <v>0</v>
      </c>
      <c r="M68" s="35">
        <v>0</v>
      </c>
      <c r="N68" s="35">
        <v>1</v>
      </c>
      <c r="O68" s="35">
        <v>0</v>
      </c>
      <c r="P68" s="35">
        <v>0</v>
      </c>
      <c r="Q68" s="35">
        <v>1</v>
      </c>
      <c r="R68" s="35">
        <v>0</v>
      </c>
      <c r="S68" s="35">
        <v>1</v>
      </c>
      <c r="T68" s="35">
        <v>1</v>
      </c>
      <c r="U68" s="35">
        <v>0</v>
      </c>
      <c r="V68" s="35">
        <v>0</v>
      </c>
      <c r="W68" s="35">
        <v>0</v>
      </c>
      <c r="X68" s="35">
        <v>0</v>
      </c>
      <c r="Y68" s="35">
        <v>0</v>
      </c>
      <c r="Z68" s="35">
        <v>0</v>
      </c>
      <c r="AA68" s="35">
        <v>0</v>
      </c>
      <c r="AB68" s="35">
        <v>0</v>
      </c>
      <c r="AC68" s="265">
        <v>2</v>
      </c>
      <c r="AD68" s="25"/>
      <c r="AE68" s="25"/>
      <c r="AF68" s="33"/>
      <c r="AG68" s="787" t="s">
        <v>454</v>
      </c>
      <c r="AH68" s="789"/>
      <c r="AI68" s="36">
        <v>0</v>
      </c>
      <c r="AJ68" s="36">
        <v>0</v>
      </c>
      <c r="AK68" s="36">
        <v>0</v>
      </c>
      <c r="AL68" s="36">
        <v>2</v>
      </c>
      <c r="AM68" s="36">
        <v>0</v>
      </c>
      <c r="AN68" s="36">
        <v>0</v>
      </c>
      <c r="AO68" s="36">
        <v>0</v>
      </c>
      <c r="AP68" s="36">
        <v>0</v>
      </c>
      <c r="AQ68" s="36">
        <v>0</v>
      </c>
      <c r="AR68" s="36">
        <v>0</v>
      </c>
      <c r="AS68" s="36">
        <v>0</v>
      </c>
      <c r="AT68" s="36">
        <v>0</v>
      </c>
      <c r="AU68" s="36">
        <v>0</v>
      </c>
      <c r="AV68" s="36">
        <v>0</v>
      </c>
      <c r="AW68" s="36">
        <v>0</v>
      </c>
      <c r="AX68" s="36">
        <v>0</v>
      </c>
      <c r="AY68" s="36">
        <v>1</v>
      </c>
      <c r="AZ68" s="36">
        <v>0</v>
      </c>
      <c r="BA68" s="36">
        <v>0</v>
      </c>
      <c r="BB68" s="36">
        <v>0</v>
      </c>
      <c r="BC68" s="36">
        <v>0</v>
      </c>
      <c r="BD68" s="36">
        <v>0</v>
      </c>
      <c r="BE68" s="36">
        <v>0</v>
      </c>
      <c r="BF68" s="266">
        <v>0</v>
      </c>
      <c r="BG68" s="25"/>
    </row>
    <row r="69" spans="1:59" s="27" customFormat="1" ht="14.25" customHeight="1">
      <c r="A69" s="33"/>
      <c r="B69" s="787" t="s">
        <v>455</v>
      </c>
      <c r="C69" s="789"/>
      <c r="D69" s="30">
        <v>18</v>
      </c>
      <c r="E69" s="34">
        <v>7</v>
      </c>
      <c r="F69" s="34">
        <v>11</v>
      </c>
      <c r="G69" s="35">
        <v>0</v>
      </c>
      <c r="H69" s="35">
        <v>0</v>
      </c>
      <c r="I69" s="35">
        <v>0</v>
      </c>
      <c r="J69" s="35">
        <v>0</v>
      </c>
      <c r="K69" s="35">
        <v>0</v>
      </c>
      <c r="L69" s="35">
        <v>0</v>
      </c>
      <c r="M69" s="35">
        <v>0</v>
      </c>
      <c r="N69" s="35">
        <v>0</v>
      </c>
      <c r="O69" s="35">
        <v>0</v>
      </c>
      <c r="P69" s="35">
        <v>0</v>
      </c>
      <c r="Q69" s="35">
        <v>1</v>
      </c>
      <c r="R69" s="35">
        <v>1</v>
      </c>
      <c r="S69" s="35">
        <v>5</v>
      </c>
      <c r="T69" s="35">
        <v>1</v>
      </c>
      <c r="U69" s="35">
        <v>0</v>
      </c>
      <c r="V69" s="35">
        <v>0</v>
      </c>
      <c r="W69" s="35">
        <v>0</v>
      </c>
      <c r="X69" s="35">
        <v>0</v>
      </c>
      <c r="Y69" s="35">
        <v>0</v>
      </c>
      <c r="Z69" s="35">
        <v>0</v>
      </c>
      <c r="AA69" s="35">
        <v>0</v>
      </c>
      <c r="AB69" s="35">
        <v>0</v>
      </c>
      <c r="AC69" s="265">
        <v>1</v>
      </c>
      <c r="AD69" s="25"/>
      <c r="AE69" s="25"/>
      <c r="AF69" s="33"/>
      <c r="AG69" s="787" t="s">
        <v>455</v>
      </c>
      <c r="AH69" s="789"/>
      <c r="AI69" s="36">
        <v>0</v>
      </c>
      <c r="AJ69" s="36">
        <v>0</v>
      </c>
      <c r="AK69" s="36">
        <v>0</v>
      </c>
      <c r="AL69" s="36">
        <v>1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36">
        <v>0</v>
      </c>
      <c r="AT69" s="36">
        <v>0</v>
      </c>
      <c r="AU69" s="36">
        <v>0</v>
      </c>
      <c r="AV69" s="36">
        <v>0</v>
      </c>
      <c r="AW69" s="36">
        <v>0</v>
      </c>
      <c r="AX69" s="36">
        <v>0</v>
      </c>
      <c r="AY69" s="36">
        <v>1</v>
      </c>
      <c r="AZ69" s="36">
        <v>0</v>
      </c>
      <c r="BA69" s="36">
        <v>0</v>
      </c>
      <c r="BB69" s="36">
        <v>0</v>
      </c>
      <c r="BC69" s="36">
        <v>0</v>
      </c>
      <c r="BD69" s="36">
        <v>0</v>
      </c>
      <c r="BE69" s="36">
        <v>0</v>
      </c>
      <c r="BF69" s="266">
        <v>0</v>
      </c>
      <c r="BG69" s="25"/>
    </row>
    <row r="70" spans="1:59" s="27" customFormat="1" ht="14.25" customHeight="1">
      <c r="A70" s="33"/>
      <c r="B70" s="787" t="s">
        <v>38</v>
      </c>
      <c r="C70" s="789"/>
      <c r="D70" s="30">
        <v>32</v>
      </c>
      <c r="E70" s="34">
        <v>2</v>
      </c>
      <c r="F70" s="34">
        <v>30</v>
      </c>
      <c r="G70" s="35">
        <v>0</v>
      </c>
      <c r="H70" s="35">
        <v>0</v>
      </c>
      <c r="I70" s="35">
        <v>0</v>
      </c>
      <c r="J70" s="35">
        <v>0</v>
      </c>
      <c r="K70" s="35">
        <v>0</v>
      </c>
      <c r="L70" s="35">
        <v>0</v>
      </c>
      <c r="M70" s="35">
        <v>0</v>
      </c>
      <c r="N70" s="35">
        <v>0</v>
      </c>
      <c r="O70" s="35">
        <v>0</v>
      </c>
      <c r="P70" s="35">
        <v>0</v>
      </c>
      <c r="Q70" s="35">
        <v>0</v>
      </c>
      <c r="R70" s="35">
        <v>6</v>
      </c>
      <c r="S70" s="35">
        <v>3</v>
      </c>
      <c r="T70" s="35">
        <v>7</v>
      </c>
      <c r="U70" s="35">
        <v>0</v>
      </c>
      <c r="V70" s="35">
        <v>0</v>
      </c>
      <c r="W70" s="35">
        <v>0</v>
      </c>
      <c r="X70" s="35">
        <v>0</v>
      </c>
      <c r="Y70" s="35">
        <v>0</v>
      </c>
      <c r="Z70" s="35">
        <v>0</v>
      </c>
      <c r="AA70" s="35">
        <v>0</v>
      </c>
      <c r="AB70" s="35">
        <v>0</v>
      </c>
      <c r="AC70" s="265">
        <v>1</v>
      </c>
      <c r="AD70" s="25"/>
      <c r="AE70" s="25"/>
      <c r="AF70" s="33"/>
      <c r="AG70" s="787" t="s">
        <v>38</v>
      </c>
      <c r="AH70" s="789"/>
      <c r="AI70" s="36">
        <v>0</v>
      </c>
      <c r="AJ70" s="36">
        <v>0</v>
      </c>
      <c r="AK70" s="36">
        <v>0</v>
      </c>
      <c r="AL70" s="36">
        <v>4</v>
      </c>
      <c r="AM70" s="36">
        <v>4</v>
      </c>
      <c r="AN70" s="36">
        <v>0</v>
      </c>
      <c r="AO70" s="36">
        <v>0</v>
      </c>
      <c r="AP70" s="36">
        <v>0</v>
      </c>
      <c r="AQ70" s="36">
        <v>0</v>
      </c>
      <c r="AR70" s="36">
        <v>0</v>
      </c>
      <c r="AS70" s="36">
        <v>0</v>
      </c>
      <c r="AT70" s="36">
        <v>2</v>
      </c>
      <c r="AU70" s="36">
        <v>0</v>
      </c>
      <c r="AV70" s="36">
        <v>0</v>
      </c>
      <c r="AW70" s="36">
        <v>0</v>
      </c>
      <c r="AX70" s="36">
        <v>0</v>
      </c>
      <c r="AY70" s="36">
        <v>1</v>
      </c>
      <c r="AZ70" s="36">
        <v>0</v>
      </c>
      <c r="BA70" s="36">
        <v>0</v>
      </c>
      <c r="BB70" s="36">
        <v>1</v>
      </c>
      <c r="BC70" s="36">
        <v>0</v>
      </c>
      <c r="BD70" s="36">
        <v>1</v>
      </c>
      <c r="BE70" s="36">
        <v>0</v>
      </c>
      <c r="BF70" s="266">
        <v>0</v>
      </c>
      <c r="BG70" s="25"/>
    </row>
    <row r="71" spans="1:59" s="27" customFormat="1" ht="14.25" customHeight="1">
      <c r="A71" s="33"/>
      <c r="B71" s="787" t="s">
        <v>456</v>
      </c>
      <c r="C71" s="789"/>
      <c r="D71" s="30">
        <v>12</v>
      </c>
      <c r="E71" s="34">
        <v>0</v>
      </c>
      <c r="F71" s="34">
        <v>12</v>
      </c>
      <c r="G71" s="35">
        <v>0</v>
      </c>
      <c r="H71" s="35">
        <v>0</v>
      </c>
      <c r="I71" s="35">
        <v>0</v>
      </c>
      <c r="J71" s="35">
        <v>0</v>
      </c>
      <c r="K71" s="35">
        <v>0</v>
      </c>
      <c r="L71" s="35">
        <v>0</v>
      </c>
      <c r="M71" s="35">
        <v>0</v>
      </c>
      <c r="N71" s="35">
        <v>0</v>
      </c>
      <c r="O71" s="35">
        <v>0</v>
      </c>
      <c r="P71" s="35">
        <v>0</v>
      </c>
      <c r="Q71" s="35">
        <v>0</v>
      </c>
      <c r="R71" s="35">
        <v>7</v>
      </c>
      <c r="S71" s="35">
        <v>0</v>
      </c>
      <c r="T71" s="35">
        <v>5</v>
      </c>
      <c r="U71" s="35">
        <v>0</v>
      </c>
      <c r="V71" s="35">
        <v>0</v>
      </c>
      <c r="W71" s="35">
        <v>0</v>
      </c>
      <c r="X71" s="35">
        <v>0</v>
      </c>
      <c r="Y71" s="35">
        <v>0</v>
      </c>
      <c r="Z71" s="35">
        <v>0</v>
      </c>
      <c r="AA71" s="35">
        <v>0</v>
      </c>
      <c r="AB71" s="35">
        <v>0</v>
      </c>
      <c r="AC71" s="265">
        <v>0</v>
      </c>
      <c r="AD71" s="25"/>
      <c r="AE71" s="25"/>
      <c r="AF71" s="55"/>
      <c r="AG71" s="787" t="s">
        <v>456</v>
      </c>
      <c r="AH71" s="789"/>
      <c r="AI71" s="36">
        <v>0</v>
      </c>
      <c r="AJ71" s="36">
        <v>0</v>
      </c>
      <c r="AK71" s="36">
        <v>0</v>
      </c>
      <c r="AL71" s="36">
        <v>0</v>
      </c>
      <c r="AM71" s="36">
        <v>0</v>
      </c>
      <c r="AN71" s="36">
        <v>0</v>
      </c>
      <c r="AO71" s="36">
        <v>0</v>
      </c>
      <c r="AP71" s="36">
        <v>0</v>
      </c>
      <c r="AQ71" s="36">
        <v>0</v>
      </c>
      <c r="AR71" s="36">
        <v>0</v>
      </c>
      <c r="AS71" s="36">
        <v>0</v>
      </c>
      <c r="AT71" s="36">
        <v>0</v>
      </c>
      <c r="AU71" s="36">
        <v>0</v>
      </c>
      <c r="AV71" s="36">
        <v>0</v>
      </c>
      <c r="AW71" s="36">
        <v>0</v>
      </c>
      <c r="AX71" s="36">
        <v>0</v>
      </c>
      <c r="AY71" s="36">
        <v>0</v>
      </c>
      <c r="AZ71" s="36">
        <v>0</v>
      </c>
      <c r="BA71" s="36">
        <v>0</v>
      </c>
      <c r="BB71" s="36">
        <v>0</v>
      </c>
      <c r="BC71" s="36">
        <v>0</v>
      </c>
      <c r="BD71" s="36">
        <v>0</v>
      </c>
      <c r="BE71" s="36">
        <v>0</v>
      </c>
      <c r="BF71" s="266">
        <v>0</v>
      </c>
      <c r="BG71" s="25"/>
    </row>
    <row r="72" spans="1:59" s="27" customFormat="1" ht="14.25" customHeight="1">
      <c r="A72" s="33"/>
      <c r="B72" s="787" t="s">
        <v>457</v>
      </c>
      <c r="C72" s="789"/>
      <c r="D72" s="30">
        <v>17</v>
      </c>
      <c r="E72" s="34">
        <v>10</v>
      </c>
      <c r="F72" s="34">
        <v>7</v>
      </c>
      <c r="G72" s="35">
        <v>0</v>
      </c>
      <c r="H72" s="35">
        <v>0</v>
      </c>
      <c r="I72" s="35">
        <v>0</v>
      </c>
      <c r="J72" s="35">
        <v>0</v>
      </c>
      <c r="K72" s="35">
        <v>0</v>
      </c>
      <c r="L72" s="35">
        <v>0</v>
      </c>
      <c r="M72" s="35">
        <v>0</v>
      </c>
      <c r="N72" s="35">
        <v>0</v>
      </c>
      <c r="O72" s="35">
        <v>0</v>
      </c>
      <c r="P72" s="35">
        <v>0</v>
      </c>
      <c r="Q72" s="35">
        <v>1</v>
      </c>
      <c r="R72" s="35">
        <v>0</v>
      </c>
      <c r="S72" s="35">
        <v>0</v>
      </c>
      <c r="T72" s="35">
        <v>0</v>
      </c>
      <c r="U72" s="35">
        <v>0</v>
      </c>
      <c r="V72" s="35">
        <v>0</v>
      </c>
      <c r="W72" s="35">
        <v>0</v>
      </c>
      <c r="X72" s="35">
        <v>0</v>
      </c>
      <c r="Y72" s="35">
        <v>0</v>
      </c>
      <c r="Z72" s="35">
        <v>0</v>
      </c>
      <c r="AA72" s="35">
        <v>0</v>
      </c>
      <c r="AB72" s="35">
        <v>0</v>
      </c>
      <c r="AC72" s="265">
        <v>0</v>
      </c>
      <c r="AD72" s="25"/>
      <c r="AE72" s="25"/>
      <c r="AF72" s="56"/>
      <c r="AG72" s="787" t="s">
        <v>318</v>
      </c>
      <c r="AH72" s="789"/>
      <c r="AI72" s="36">
        <v>0</v>
      </c>
      <c r="AJ72" s="36">
        <v>0</v>
      </c>
      <c r="AK72" s="36">
        <v>1</v>
      </c>
      <c r="AL72" s="36">
        <v>2</v>
      </c>
      <c r="AM72" s="36">
        <v>1</v>
      </c>
      <c r="AN72" s="36">
        <v>0</v>
      </c>
      <c r="AO72" s="36">
        <v>0</v>
      </c>
      <c r="AP72" s="36">
        <v>0</v>
      </c>
      <c r="AQ72" s="36">
        <v>0</v>
      </c>
      <c r="AR72" s="36">
        <v>0</v>
      </c>
      <c r="AS72" s="36">
        <v>1</v>
      </c>
      <c r="AT72" s="36">
        <v>0</v>
      </c>
      <c r="AU72" s="36">
        <v>0</v>
      </c>
      <c r="AV72" s="36">
        <v>0</v>
      </c>
      <c r="AW72" s="36">
        <v>0</v>
      </c>
      <c r="AX72" s="36">
        <v>0</v>
      </c>
      <c r="AY72" s="36">
        <v>0</v>
      </c>
      <c r="AZ72" s="36">
        <v>0</v>
      </c>
      <c r="BA72" s="36">
        <v>0</v>
      </c>
      <c r="BB72" s="36">
        <v>1</v>
      </c>
      <c r="BC72" s="36">
        <v>0</v>
      </c>
      <c r="BD72" s="36">
        <v>0</v>
      </c>
      <c r="BE72" s="36">
        <v>0</v>
      </c>
      <c r="BF72" s="266">
        <v>0</v>
      </c>
      <c r="BG72" s="25"/>
    </row>
    <row r="73" spans="1:59" s="27" customFormat="1" ht="14.25" customHeight="1">
      <c r="A73" s="33"/>
      <c r="B73" s="787" t="s">
        <v>458</v>
      </c>
      <c r="C73" s="789"/>
      <c r="D73" s="30">
        <v>4</v>
      </c>
      <c r="E73" s="34">
        <v>1</v>
      </c>
      <c r="F73" s="34">
        <v>3</v>
      </c>
      <c r="G73" s="35">
        <v>0</v>
      </c>
      <c r="H73" s="35">
        <v>0</v>
      </c>
      <c r="I73" s="35">
        <v>0</v>
      </c>
      <c r="J73" s="35">
        <v>0</v>
      </c>
      <c r="K73" s="35">
        <v>0</v>
      </c>
      <c r="L73" s="35">
        <v>0</v>
      </c>
      <c r="M73" s="35">
        <v>0</v>
      </c>
      <c r="N73" s="35">
        <v>0</v>
      </c>
      <c r="O73" s="35">
        <v>0</v>
      </c>
      <c r="P73" s="35">
        <v>0</v>
      </c>
      <c r="Q73" s="35">
        <v>0</v>
      </c>
      <c r="R73" s="35">
        <v>0</v>
      </c>
      <c r="S73" s="35">
        <v>0</v>
      </c>
      <c r="T73" s="35">
        <v>0</v>
      </c>
      <c r="U73" s="35">
        <v>0</v>
      </c>
      <c r="V73" s="35">
        <v>0</v>
      </c>
      <c r="W73" s="35">
        <v>0</v>
      </c>
      <c r="X73" s="35">
        <v>0</v>
      </c>
      <c r="Y73" s="35">
        <v>0</v>
      </c>
      <c r="Z73" s="35">
        <v>0</v>
      </c>
      <c r="AA73" s="35">
        <v>0</v>
      </c>
      <c r="AB73" s="35">
        <v>0</v>
      </c>
      <c r="AC73" s="265">
        <v>1</v>
      </c>
      <c r="AD73" s="25"/>
      <c r="AE73" s="25"/>
      <c r="AF73" s="55"/>
      <c r="AG73" s="787" t="s">
        <v>458</v>
      </c>
      <c r="AH73" s="789"/>
      <c r="AI73" s="36">
        <v>0</v>
      </c>
      <c r="AJ73" s="36">
        <v>0</v>
      </c>
      <c r="AK73" s="36">
        <v>0</v>
      </c>
      <c r="AL73" s="36">
        <v>0</v>
      </c>
      <c r="AM73" s="36">
        <v>0</v>
      </c>
      <c r="AN73" s="36">
        <v>0</v>
      </c>
      <c r="AO73" s="36">
        <v>0</v>
      </c>
      <c r="AP73" s="36">
        <v>0</v>
      </c>
      <c r="AQ73" s="36">
        <v>0</v>
      </c>
      <c r="AR73" s="36">
        <v>0</v>
      </c>
      <c r="AS73" s="36">
        <v>0</v>
      </c>
      <c r="AT73" s="36">
        <v>0</v>
      </c>
      <c r="AU73" s="36">
        <v>0</v>
      </c>
      <c r="AV73" s="36">
        <v>0</v>
      </c>
      <c r="AW73" s="36">
        <v>0</v>
      </c>
      <c r="AX73" s="36">
        <v>0</v>
      </c>
      <c r="AY73" s="36">
        <v>0</v>
      </c>
      <c r="AZ73" s="36">
        <v>0</v>
      </c>
      <c r="BA73" s="36">
        <v>0</v>
      </c>
      <c r="BB73" s="36">
        <v>0</v>
      </c>
      <c r="BC73" s="36">
        <v>0</v>
      </c>
      <c r="BD73" s="36">
        <v>2</v>
      </c>
      <c r="BE73" s="36">
        <v>0</v>
      </c>
      <c r="BF73" s="266">
        <v>0</v>
      </c>
      <c r="BG73" s="25"/>
    </row>
    <row r="74" spans="1:59" s="27" customFormat="1" ht="14.25" customHeight="1">
      <c r="A74" s="33"/>
      <c r="B74" s="787" t="s">
        <v>459</v>
      </c>
      <c r="C74" s="789"/>
      <c r="D74" s="30">
        <v>0</v>
      </c>
      <c r="E74" s="34">
        <v>0</v>
      </c>
      <c r="F74" s="34">
        <v>0</v>
      </c>
      <c r="G74" s="35">
        <v>0</v>
      </c>
      <c r="H74" s="35">
        <v>0</v>
      </c>
      <c r="I74" s="35">
        <v>0</v>
      </c>
      <c r="J74" s="35">
        <v>0</v>
      </c>
      <c r="K74" s="35">
        <v>0</v>
      </c>
      <c r="L74" s="35">
        <v>0</v>
      </c>
      <c r="M74" s="35">
        <v>0</v>
      </c>
      <c r="N74" s="35">
        <v>0</v>
      </c>
      <c r="O74" s="35">
        <v>0</v>
      </c>
      <c r="P74" s="35">
        <v>0</v>
      </c>
      <c r="Q74" s="35">
        <v>0</v>
      </c>
      <c r="R74" s="35">
        <v>0</v>
      </c>
      <c r="S74" s="35">
        <v>0</v>
      </c>
      <c r="T74" s="35">
        <v>0</v>
      </c>
      <c r="U74" s="35">
        <v>0</v>
      </c>
      <c r="V74" s="35">
        <v>0</v>
      </c>
      <c r="W74" s="35">
        <v>0</v>
      </c>
      <c r="X74" s="35">
        <v>0</v>
      </c>
      <c r="Y74" s="35">
        <v>0</v>
      </c>
      <c r="Z74" s="35">
        <v>0</v>
      </c>
      <c r="AA74" s="35">
        <v>0</v>
      </c>
      <c r="AB74" s="35">
        <v>0</v>
      </c>
      <c r="AC74" s="265">
        <v>0</v>
      </c>
      <c r="AD74" s="25"/>
      <c r="AE74" s="25"/>
      <c r="AF74" s="55"/>
      <c r="AG74" s="787" t="s">
        <v>459</v>
      </c>
      <c r="AH74" s="789"/>
      <c r="AI74" s="36">
        <v>0</v>
      </c>
      <c r="AJ74" s="36">
        <v>0</v>
      </c>
      <c r="AK74" s="36">
        <v>0</v>
      </c>
      <c r="AL74" s="36">
        <v>0</v>
      </c>
      <c r="AM74" s="36">
        <v>0</v>
      </c>
      <c r="AN74" s="36">
        <v>0</v>
      </c>
      <c r="AO74" s="36">
        <v>0</v>
      </c>
      <c r="AP74" s="36">
        <v>0</v>
      </c>
      <c r="AQ74" s="36">
        <v>0</v>
      </c>
      <c r="AR74" s="36">
        <v>0</v>
      </c>
      <c r="AS74" s="36">
        <v>0</v>
      </c>
      <c r="AT74" s="36">
        <v>0</v>
      </c>
      <c r="AU74" s="36">
        <v>0</v>
      </c>
      <c r="AV74" s="36">
        <v>0</v>
      </c>
      <c r="AW74" s="36">
        <v>0</v>
      </c>
      <c r="AX74" s="36">
        <v>0</v>
      </c>
      <c r="AY74" s="36">
        <v>0</v>
      </c>
      <c r="AZ74" s="36">
        <v>0</v>
      </c>
      <c r="BA74" s="36">
        <v>0</v>
      </c>
      <c r="BB74" s="36">
        <v>0</v>
      </c>
      <c r="BC74" s="36">
        <v>0</v>
      </c>
      <c r="BD74" s="36">
        <v>0</v>
      </c>
      <c r="BE74" s="36">
        <v>0</v>
      </c>
      <c r="BF74" s="266">
        <v>0</v>
      </c>
      <c r="BG74" s="25"/>
    </row>
    <row r="75" spans="1:59" s="27" customFormat="1" ht="14.25" customHeight="1">
      <c r="A75" s="33" t="s">
        <v>39</v>
      </c>
      <c r="B75" s="787" t="s">
        <v>460</v>
      </c>
      <c r="C75" s="789"/>
      <c r="D75" s="30">
        <v>21</v>
      </c>
      <c r="E75" s="34">
        <v>8</v>
      </c>
      <c r="F75" s="34">
        <v>13</v>
      </c>
      <c r="G75" s="35">
        <v>0</v>
      </c>
      <c r="H75" s="35">
        <v>0</v>
      </c>
      <c r="I75" s="35">
        <v>0</v>
      </c>
      <c r="J75" s="35">
        <v>0</v>
      </c>
      <c r="K75" s="35">
        <v>0</v>
      </c>
      <c r="L75" s="35">
        <v>0</v>
      </c>
      <c r="M75" s="35">
        <v>0</v>
      </c>
      <c r="N75" s="35">
        <v>0</v>
      </c>
      <c r="O75" s="35">
        <v>0</v>
      </c>
      <c r="P75" s="35">
        <v>0</v>
      </c>
      <c r="Q75" s="35">
        <v>0</v>
      </c>
      <c r="R75" s="35">
        <v>2</v>
      </c>
      <c r="S75" s="35">
        <v>2</v>
      </c>
      <c r="T75" s="35">
        <v>2</v>
      </c>
      <c r="U75" s="35">
        <v>0</v>
      </c>
      <c r="V75" s="35">
        <v>0</v>
      </c>
      <c r="W75" s="35">
        <v>0</v>
      </c>
      <c r="X75" s="35">
        <v>0</v>
      </c>
      <c r="Y75" s="35">
        <v>0</v>
      </c>
      <c r="Z75" s="35">
        <v>0</v>
      </c>
      <c r="AA75" s="35">
        <v>0</v>
      </c>
      <c r="AB75" s="35">
        <v>0</v>
      </c>
      <c r="AC75" s="265">
        <v>4</v>
      </c>
      <c r="AD75" s="25"/>
      <c r="AE75" s="25"/>
      <c r="AF75" s="33" t="s">
        <v>39</v>
      </c>
      <c r="AG75" s="787" t="s">
        <v>460</v>
      </c>
      <c r="AH75" s="789"/>
      <c r="AI75" s="36">
        <v>0</v>
      </c>
      <c r="AJ75" s="36">
        <v>1</v>
      </c>
      <c r="AK75" s="36">
        <v>0</v>
      </c>
      <c r="AL75" s="36">
        <v>0</v>
      </c>
      <c r="AM75" s="36">
        <v>1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36">
        <v>0</v>
      </c>
      <c r="AT75" s="36">
        <v>0</v>
      </c>
      <c r="AU75" s="36">
        <v>0</v>
      </c>
      <c r="AV75" s="36">
        <v>0</v>
      </c>
      <c r="AW75" s="36">
        <v>0</v>
      </c>
      <c r="AX75" s="36">
        <v>0</v>
      </c>
      <c r="AY75" s="36">
        <v>1</v>
      </c>
      <c r="AZ75" s="36">
        <v>0</v>
      </c>
      <c r="BA75" s="36">
        <v>0</v>
      </c>
      <c r="BB75" s="36">
        <v>0</v>
      </c>
      <c r="BC75" s="36">
        <v>0</v>
      </c>
      <c r="BD75" s="36">
        <v>0</v>
      </c>
      <c r="BE75" s="36">
        <v>0</v>
      </c>
      <c r="BF75" s="266">
        <v>0</v>
      </c>
      <c r="BG75" s="25"/>
    </row>
    <row r="76" spans="1:59" s="27" customFormat="1" ht="14.25" customHeight="1">
      <c r="A76" s="33"/>
      <c r="B76" s="787" t="s">
        <v>461</v>
      </c>
      <c r="C76" s="789"/>
      <c r="D76" s="30">
        <v>131</v>
      </c>
      <c r="E76" s="34">
        <v>3</v>
      </c>
      <c r="F76" s="34">
        <v>128</v>
      </c>
      <c r="G76" s="35">
        <v>0</v>
      </c>
      <c r="H76" s="35">
        <v>0</v>
      </c>
      <c r="I76" s="35">
        <v>0</v>
      </c>
      <c r="J76" s="35">
        <v>0</v>
      </c>
      <c r="K76" s="35">
        <v>0</v>
      </c>
      <c r="L76" s="35">
        <v>0</v>
      </c>
      <c r="M76" s="35">
        <v>0</v>
      </c>
      <c r="N76" s="35">
        <v>0</v>
      </c>
      <c r="O76" s="35">
        <v>0</v>
      </c>
      <c r="P76" s="35">
        <v>0</v>
      </c>
      <c r="Q76" s="35">
        <v>0</v>
      </c>
      <c r="R76" s="35">
        <v>26</v>
      </c>
      <c r="S76" s="35">
        <v>2</v>
      </c>
      <c r="T76" s="35">
        <v>20</v>
      </c>
      <c r="U76" s="35">
        <v>0</v>
      </c>
      <c r="V76" s="35">
        <v>0</v>
      </c>
      <c r="W76" s="35">
        <v>0</v>
      </c>
      <c r="X76" s="35">
        <v>0</v>
      </c>
      <c r="Y76" s="35">
        <v>0</v>
      </c>
      <c r="Z76" s="35">
        <v>0</v>
      </c>
      <c r="AA76" s="35">
        <v>0</v>
      </c>
      <c r="AB76" s="35">
        <v>0</v>
      </c>
      <c r="AC76" s="265">
        <v>27</v>
      </c>
      <c r="AD76" s="25"/>
      <c r="AE76" s="25"/>
      <c r="AF76" s="33"/>
      <c r="AG76" s="787" t="s">
        <v>461</v>
      </c>
      <c r="AH76" s="789"/>
      <c r="AI76" s="36">
        <v>0</v>
      </c>
      <c r="AJ76" s="36">
        <v>0</v>
      </c>
      <c r="AK76" s="36">
        <v>0</v>
      </c>
      <c r="AL76" s="36">
        <v>6</v>
      </c>
      <c r="AM76" s="36">
        <v>16</v>
      </c>
      <c r="AN76" s="36">
        <v>0</v>
      </c>
      <c r="AO76" s="36">
        <v>3</v>
      </c>
      <c r="AP76" s="36">
        <v>0</v>
      </c>
      <c r="AQ76" s="36">
        <v>0</v>
      </c>
      <c r="AR76" s="36">
        <v>19</v>
      </c>
      <c r="AS76" s="36">
        <v>5</v>
      </c>
      <c r="AT76" s="36">
        <v>1</v>
      </c>
      <c r="AU76" s="36">
        <v>0</v>
      </c>
      <c r="AV76" s="36">
        <v>0</v>
      </c>
      <c r="AW76" s="36">
        <v>0</v>
      </c>
      <c r="AX76" s="36">
        <v>0</v>
      </c>
      <c r="AY76" s="36">
        <v>3</v>
      </c>
      <c r="AZ76" s="36">
        <v>0</v>
      </c>
      <c r="BA76" s="36">
        <v>0</v>
      </c>
      <c r="BB76" s="36">
        <v>0</v>
      </c>
      <c r="BC76" s="36">
        <v>0</v>
      </c>
      <c r="BD76" s="36">
        <v>0</v>
      </c>
      <c r="BE76" s="36">
        <v>0</v>
      </c>
      <c r="BF76" s="266">
        <v>0</v>
      </c>
      <c r="BG76" s="25"/>
    </row>
    <row r="77" spans="1:59" s="27" customFormat="1" ht="14.25" customHeight="1">
      <c r="A77" s="33"/>
      <c r="B77" s="787" t="s">
        <v>462</v>
      </c>
      <c r="C77" s="789"/>
      <c r="D77" s="30">
        <v>10</v>
      </c>
      <c r="E77" s="34">
        <v>0</v>
      </c>
      <c r="F77" s="34">
        <v>10</v>
      </c>
      <c r="G77" s="35">
        <v>0</v>
      </c>
      <c r="H77" s="35">
        <v>0</v>
      </c>
      <c r="I77" s="35">
        <v>0</v>
      </c>
      <c r="J77" s="35">
        <v>0</v>
      </c>
      <c r="K77" s="35">
        <v>0</v>
      </c>
      <c r="L77" s="35">
        <v>0</v>
      </c>
      <c r="M77" s="35">
        <v>0</v>
      </c>
      <c r="N77" s="35">
        <v>0</v>
      </c>
      <c r="O77" s="35">
        <v>0</v>
      </c>
      <c r="P77" s="35">
        <v>0</v>
      </c>
      <c r="Q77" s="35">
        <v>0</v>
      </c>
      <c r="R77" s="35">
        <v>0</v>
      </c>
      <c r="S77" s="35">
        <v>0</v>
      </c>
      <c r="T77" s="35">
        <v>0</v>
      </c>
      <c r="U77" s="35">
        <v>0</v>
      </c>
      <c r="V77" s="35">
        <v>0</v>
      </c>
      <c r="W77" s="35">
        <v>0</v>
      </c>
      <c r="X77" s="35">
        <v>0</v>
      </c>
      <c r="Y77" s="35">
        <v>0</v>
      </c>
      <c r="Z77" s="35">
        <v>0</v>
      </c>
      <c r="AA77" s="35">
        <v>0</v>
      </c>
      <c r="AB77" s="35">
        <v>0</v>
      </c>
      <c r="AC77" s="265">
        <v>1</v>
      </c>
      <c r="AD77" s="25"/>
      <c r="AE77" s="25"/>
      <c r="AF77" s="33"/>
      <c r="AG77" s="787" t="s">
        <v>462</v>
      </c>
      <c r="AH77" s="789"/>
      <c r="AI77" s="36">
        <v>0</v>
      </c>
      <c r="AJ77" s="36">
        <v>1</v>
      </c>
      <c r="AK77" s="36">
        <v>0</v>
      </c>
      <c r="AL77" s="36">
        <v>4</v>
      </c>
      <c r="AM77" s="36">
        <v>4</v>
      </c>
      <c r="AN77" s="36">
        <v>0</v>
      </c>
      <c r="AO77" s="36">
        <v>0</v>
      </c>
      <c r="AP77" s="36">
        <v>0</v>
      </c>
      <c r="AQ77" s="36">
        <v>0</v>
      </c>
      <c r="AR77" s="36">
        <v>0</v>
      </c>
      <c r="AS77" s="36">
        <v>0</v>
      </c>
      <c r="AT77" s="36">
        <v>0</v>
      </c>
      <c r="AU77" s="36">
        <v>0</v>
      </c>
      <c r="AV77" s="36">
        <v>0</v>
      </c>
      <c r="AW77" s="36">
        <v>0</v>
      </c>
      <c r="AX77" s="36">
        <v>0</v>
      </c>
      <c r="AY77" s="36">
        <v>0</v>
      </c>
      <c r="AZ77" s="36">
        <v>0</v>
      </c>
      <c r="BA77" s="36">
        <v>0</v>
      </c>
      <c r="BB77" s="36">
        <v>0</v>
      </c>
      <c r="BC77" s="36">
        <v>0</v>
      </c>
      <c r="BD77" s="36">
        <v>0</v>
      </c>
      <c r="BE77" s="36">
        <v>0</v>
      </c>
      <c r="BF77" s="266">
        <v>0</v>
      </c>
      <c r="BG77" s="25"/>
    </row>
    <row r="78" spans="1:59" s="27" customFormat="1" ht="14.25" customHeight="1">
      <c r="A78" s="33"/>
      <c r="B78" s="787" t="s">
        <v>463</v>
      </c>
      <c r="C78" s="789"/>
      <c r="D78" s="30">
        <v>42</v>
      </c>
      <c r="E78" s="34">
        <v>22</v>
      </c>
      <c r="F78" s="34">
        <v>20</v>
      </c>
      <c r="G78" s="35">
        <v>0</v>
      </c>
      <c r="H78" s="35">
        <v>0</v>
      </c>
      <c r="I78" s="35">
        <v>0</v>
      </c>
      <c r="J78" s="35">
        <v>0</v>
      </c>
      <c r="K78" s="35">
        <v>0</v>
      </c>
      <c r="L78" s="35">
        <v>0</v>
      </c>
      <c r="M78" s="35">
        <v>0</v>
      </c>
      <c r="N78" s="35">
        <v>3</v>
      </c>
      <c r="O78" s="35">
        <v>0</v>
      </c>
      <c r="P78" s="35">
        <v>0</v>
      </c>
      <c r="Q78" s="35">
        <v>2</v>
      </c>
      <c r="R78" s="35">
        <v>0</v>
      </c>
      <c r="S78" s="35">
        <v>0</v>
      </c>
      <c r="T78" s="35">
        <v>3</v>
      </c>
      <c r="U78" s="35">
        <v>0</v>
      </c>
      <c r="V78" s="35">
        <v>0</v>
      </c>
      <c r="W78" s="35">
        <v>0</v>
      </c>
      <c r="X78" s="35">
        <v>0</v>
      </c>
      <c r="Y78" s="35">
        <v>0</v>
      </c>
      <c r="Z78" s="35">
        <v>0</v>
      </c>
      <c r="AA78" s="35">
        <v>0</v>
      </c>
      <c r="AB78" s="35">
        <v>0</v>
      </c>
      <c r="AC78" s="265">
        <v>1</v>
      </c>
      <c r="AD78" s="25"/>
      <c r="AE78" s="25"/>
      <c r="AF78" s="33"/>
      <c r="AG78" s="787" t="s">
        <v>463</v>
      </c>
      <c r="AH78" s="789"/>
      <c r="AI78" s="36">
        <v>0</v>
      </c>
      <c r="AJ78" s="36">
        <v>0</v>
      </c>
      <c r="AK78" s="36">
        <v>1</v>
      </c>
      <c r="AL78" s="36">
        <v>5</v>
      </c>
      <c r="AM78" s="36">
        <v>1</v>
      </c>
      <c r="AN78" s="36">
        <v>0</v>
      </c>
      <c r="AO78" s="36">
        <v>0</v>
      </c>
      <c r="AP78" s="36">
        <v>0</v>
      </c>
      <c r="AQ78" s="36">
        <v>0</v>
      </c>
      <c r="AR78" s="36">
        <v>0</v>
      </c>
      <c r="AS78" s="36">
        <v>0</v>
      </c>
      <c r="AT78" s="36">
        <v>0</v>
      </c>
      <c r="AU78" s="36">
        <v>0</v>
      </c>
      <c r="AV78" s="36">
        <v>0</v>
      </c>
      <c r="AW78" s="36">
        <v>0</v>
      </c>
      <c r="AX78" s="36">
        <v>0</v>
      </c>
      <c r="AY78" s="36">
        <v>3</v>
      </c>
      <c r="AZ78" s="36">
        <v>1</v>
      </c>
      <c r="BA78" s="36">
        <v>0</v>
      </c>
      <c r="BB78" s="36">
        <v>0</v>
      </c>
      <c r="BC78" s="36">
        <v>0</v>
      </c>
      <c r="BD78" s="36">
        <v>0</v>
      </c>
      <c r="BE78" s="36">
        <v>0</v>
      </c>
      <c r="BF78" s="266">
        <v>0</v>
      </c>
      <c r="BG78" s="25"/>
    </row>
    <row r="79" spans="1:59" s="27" customFormat="1" ht="14.25" customHeight="1">
      <c r="A79" s="33"/>
      <c r="B79" s="787" t="s">
        <v>464</v>
      </c>
      <c r="C79" s="789"/>
      <c r="D79" s="30">
        <v>49</v>
      </c>
      <c r="E79" s="34">
        <v>34</v>
      </c>
      <c r="F79" s="34">
        <v>15</v>
      </c>
      <c r="G79" s="35">
        <v>0</v>
      </c>
      <c r="H79" s="35">
        <v>0</v>
      </c>
      <c r="I79" s="35">
        <v>0</v>
      </c>
      <c r="J79" s="35">
        <v>0</v>
      </c>
      <c r="K79" s="35">
        <v>0</v>
      </c>
      <c r="L79" s="35">
        <v>0</v>
      </c>
      <c r="M79" s="35">
        <v>0</v>
      </c>
      <c r="N79" s="35">
        <v>0</v>
      </c>
      <c r="O79" s="35">
        <v>0</v>
      </c>
      <c r="P79" s="35">
        <v>0</v>
      </c>
      <c r="Q79" s="35">
        <v>1</v>
      </c>
      <c r="R79" s="35">
        <v>0</v>
      </c>
      <c r="S79" s="35">
        <v>2</v>
      </c>
      <c r="T79" s="35">
        <v>3</v>
      </c>
      <c r="U79" s="35">
        <v>0</v>
      </c>
      <c r="V79" s="35">
        <v>0</v>
      </c>
      <c r="W79" s="35">
        <v>0</v>
      </c>
      <c r="X79" s="35">
        <v>0</v>
      </c>
      <c r="Y79" s="35">
        <v>0</v>
      </c>
      <c r="Z79" s="35">
        <v>0</v>
      </c>
      <c r="AA79" s="35">
        <v>0</v>
      </c>
      <c r="AB79" s="35">
        <v>0</v>
      </c>
      <c r="AC79" s="265">
        <v>5</v>
      </c>
      <c r="AD79" s="25"/>
      <c r="AE79" s="25"/>
      <c r="AF79" s="33"/>
      <c r="AG79" s="787" t="s">
        <v>464</v>
      </c>
      <c r="AH79" s="789"/>
      <c r="AI79" s="36">
        <v>0</v>
      </c>
      <c r="AJ79" s="36">
        <v>1</v>
      </c>
      <c r="AK79" s="36">
        <v>0</v>
      </c>
      <c r="AL79" s="36">
        <v>2</v>
      </c>
      <c r="AM79" s="36">
        <v>0</v>
      </c>
      <c r="AN79" s="36">
        <v>0</v>
      </c>
      <c r="AO79" s="36">
        <v>0</v>
      </c>
      <c r="AP79" s="36">
        <v>0</v>
      </c>
      <c r="AQ79" s="36">
        <v>0</v>
      </c>
      <c r="AR79" s="36">
        <v>0</v>
      </c>
      <c r="AS79" s="36">
        <v>1</v>
      </c>
      <c r="AT79" s="36">
        <v>0</v>
      </c>
      <c r="AU79" s="36">
        <v>0</v>
      </c>
      <c r="AV79" s="36">
        <v>0</v>
      </c>
      <c r="AW79" s="36">
        <v>0</v>
      </c>
      <c r="AX79" s="36">
        <v>0</v>
      </c>
      <c r="AY79" s="36">
        <v>0</v>
      </c>
      <c r="AZ79" s="36">
        <v>0</v>
      </c>
      <c r="BA79" s="36">
        <v>0</v>
      </c>
      <c r="BB79" s="36">
        <v>0</v>
      </c>
      <c r="BC79" s="36">
        <v>0</v>
      </c>
      <c r="BD79" s="36">
        <v>0</v>
      </c>
      <c r="BE79" s="36">
        <v>0</v>
      </c>
      <c r="BF79" s="266">
        <v>0</v>
      </c>
      <c r="BG79" s="25"/>
    </row>
    <row r="80" spans="1:59" s="27" customFormat="1" ht="14.25" customHeight="1">
      <c r="A80" s="33"/>
      <c r="B80" s="787" t="s">
        <v>465</v>
      </c>
      <c r="C80" s="788"/>
      <c r="D80" s="30">
        <v>30</v>
      </c>
      <c r="E80" s="34">
        <v>16</v>
      </c>
      <c r="F80" s="34">
        <v>14</v>
      </c>
      <c r="G80" s="35">
        <v>0</v>
      </c>
      <c r="H80" s="35">
        <v>0</v>
      </c>
      <c r="I80" s="35">
        <v>0</v>
      </c>
      <c r="J80" s="35">
        <v>0</v>
      </c>
      <c r="K80" s="35">
        <v>0</v>
      </c>
      <c r="L80" s="35">
        <v>0</v>
      </c>
      <c r="M80" s="35">
        <v>0</v>
      </c>
      <c r="N80" s="35">
        <v>0</v>
      </c>
      <c r="O80" s="35">
        <v>0</v>
      </c>
      <c r="P80" s="35">
        <v>0</v>
      </c>
      <c r="Q80" s="35">
        <v>0</v>
      </c>
      <c r="R80" s="35">
        <v>0</v>
      </c>
      <c r="S80" s="35">
        <v>1</v>
      </c>
      <c r="T80" s="35">
        <v>2</v>
      </c>
      <c r="U80" s="35">
        <v>0</v>
      </c>
      <c r="V80" s="35">
        <v>0</v>
      </c>
      <c r="W80" s="35">
        <v>0</v>
      </c>
      <c r="X80" s="35">
        <v>0</v>
      </c>
      <c r="Y80" s="35">
        <v>0</v>
      </c>
      <c r="Z80" s="35">
        <v>0</v>
      </c>
      <c r="AA80" s="35">
        <v>0</v>
      </c>
      <c r="AB80" s="35">
        <v>0</v>
      </c>
      <c r="AC80" s="265">
        <v>4</v>
      </c>
      <c r="AD80" s="25"/>
      <c r="AE80" s="25"/>
      <c r="AF80" s="33"/>
      <c r="AG80" s="787" t="s">
        <v>465</v>
      </c>
      <c r="AH80" s="789"/>
      <c r="AI80" s="36">
        <v>0</v>
      </c>
      <c r="AJ80" s="36">
        <v>1</v>
      </c>
      <c r="AK80" s="36">
        <v>0</v>
      </c>
      <c r="AL80" s="36">
        <v>4</v>
      </c>
      <c r="AM80" s="36">
        <v>0</v>
      </c>
      <c r="AN80" s="36">
        <v>0</v>
      </c>
      <c r="AO80" s="36">
        <v>0</v>
      </c>
      <c r="AP80" s="36">
        <v>0</v>
      </c>
      <c r="AQ80" s="36">
        <v>0</v>
      </c>
      <c r="AR80" s="36">
        <v>0</v>
      </c>
      <c r="AS80" s="36">
        <v>1</v>
      </c>
      <c r="AT80" s="36">
        <v>0</v>
      </c>
      <c r="AU80" s="36">
        <v>0</v>
      </c>
      <c r="AV80" s="36">
        <v>0</v>
      </c>
      <c r="AW80" s="36">
        <v>0</v>
      </c>
      <c r="AX80" s="36">
        <v>0</v>
      </c>
      <c r="AY80" s="36">
        <v>0</v>
      </c>
      <c r="AZ80" s="36">
        <v>0</v>
      </c>
      <c r="BA80" s="36">
        <v>0</v>
      </c>
      <c r="BB80" s="36">
        <v>1</v>
      </c>
      <c r="BC80" s="36">
        <v>0</v>
      </c>
      <c r="BD80" s="36">
        <v>0</v>
      </c>
      <c r="BE80" s="36">
        <v>0</v>
      </c>
      <c r="BF80" s="266">
        <v>0</v>
      </c>
      <c r="BG80" s="25"/>
    </row>
    <row r="81" spans="1:59" s="27" customFormat="1" ht="14.25" customHeight="1">
      <c r="A81" s="33"/>
      <c r="B81" s="787" t="s">
        <v>466</v>
      </c>
      <c r="C81" s="788"/>
      <c r="D81" s="30">
        <v>11</v>
      </c>
      <c r="E81" s="34">
        <v>3</v>
      </c>
      <c r="F81" s="34">
        <v>8</v>
      </c>
      <c r="G81" s="35">
        <v>0</v>
      </c>
      <c r="H81" s="35">
        <v>0</v>
      </c>
      <c r="I81" s="35">
        <v>0</v>
      </c>
      <c r="J81" s="35">
        <v>0</v>
      </c>
      <c r="K81" s="35">
        <v>0</v>
      </c>
      <c r="L81" s="35">
        <v>0</v>
      </c>
      <c r="M81" s="35">
        <v>0</v>
      </c>
      <c r="N81" s="35">
        <v>0</v>
      </c>
      <c r="O81" s="35">
        <v>0</v>
      </c>
      <c r="P81" s="35">
        <v>0</v>
      </c>
      <c r="Q81" s="35">
        <v>0</v>
      </c>
      <c r="R81" s="35">
        <v>0</v>
      </c>
      <c r="S81" s="35">
        <v>2</v>
      </c>
      <c r="T81" s="35">
        <v>2</v>
      </c>
      <c r="U81" s="35">
        <v>0</v>
      </c>
      <c r="V81" s="35">
        <v>0</v>
      </c>
      <c r="W81" s="35">
        <v>0</v>
      </c>
      <c r="X81" s="35">
        <v>0</v>
      </c>
      <c r="Y81" s="35">
        <v>0</v>
      </c>
      <c r="Z81" s="35">
        <v>0</v>
      </c>
      <c r="AA81" s="35">
        <v>0</v>
      </c>
      <c r="AB81" s="35">
        <v>0</v>
      </c>
      <c r="AC81" s="265">
        <v>0</v>
      </c>
      <c r="AD81" s="25"/>
      <c r="AE81" s="25"/>
      <c r="AF81" s="33"/>
      <c r="AG81" s="787" t="s">
        <v>466</v>
      </c>
      <c r="AH81" s="789"/>
      <c r="AI81" s="36">
        <v>0</v>
      </c>
      <c r="AJ81" s="36">
        <v>0</v>
      </c>
      <c r="AK81" s="36">
        <v>0</v>
      </c>
      <c r="AL81" s="36">
        <v>0</v>
      </c>
      <c r="AM81" s="36">
        <v>0</v>
      </c>
      <c r="AN81" s="36">
        <v>0</v>
      </c>
      <c r="AO81" s="36">
        <v>1</v>
      </c>
      <c r="AP81" s="36">
        <v>0</v>
      </c>
      <c r="AQ81" s="36">
        <v>0</v>
      </c>
      <c r="AR81" s="36">
        <v>0</v>
      </c>
      <c r="AS81" s="36">
        <v>0</v>
      </c>
      <c r="AT81" s="36">
        <v>0</v>
      </c>
      <c r="AU81" s="36">
        <v>0</v>
      </c>
      <c r="AV81" s="36">
        <v>0</v>
      </c>
      <c r="AW81" s="36">
        <v>0</v>
      </c>
      <c r="AX81" s="36">
        <v>0</v>
      </c>
      <c r="AY81" s="36">
        <v>0</v>
      </c>
      <c r="AZ81" s="36">
        <v>0</v>
      </c>
      <c r="BA81" s="36">
        <v>0</v>
      </c>
      <c r="BB81" s="36">
        <v>0</v>
      </c>
      <c r="BC81" s="36">
        <v>3</v>
      </c>
      <c r="BD81" s="36">
        <v>0</v>
      </c>
      <c r="BE81" s="36">
        <v>0</v>
      </c>
      <c r="BF81" s="266">
        <v>0</v>
      </c>
      <c r="BG81" s="25"/>
    </row>
    <row r="82" spans="1:59" s="27" customFormat="1" ht="14.25" customHeight="1">
      <c r="A82" s="33"/>
      <c r="B82" s="793" t="s">
        <v>467</v>
      </c>
      <c r="C82" s="794"/>
      <c r="D82" s="30">
        <v>144</v>
      </c>
      <c r="E82" s="34">
        <v>141</v>
      </c>
      <c r="F82" s="34">
        <v>3</v>
      </c>
      <c r="G82" s="35">
        <v>0</v>
      </c>
      <c r="H82" s="35">
        <v>0</v>
      </c>
      <c r="I82" s="35">
        <v>0</v>
      </c>
      <c r="J82" s="35">
        <v>0</v>
      </c>
      <c r="K82" s="35">
        <v>0</v>
      </c>
      <c r="L82" s="35">
        <v>0</v>
      </c>
      <c r="M82" s="35">
        <v>0</v>
      </c>
      <c r="N82" s="35">
        <v>0</v>
      </c>
      <c r="O82" s="35">
        <v>0</v>
      </c>
      <c r="P82" s="35">
        <v>0</v>
      </c>
      <c r="Q82" s="35">
        <v>0</v>
      </c>
      <c r="R82" s="35">
        <v>0</v>
      </c>
      <c r="S82" s="35">
        <v>2</v>
      </c>
      <c r="T82" s="35">
        <v>0</v>
      </c>
      <c r="U82" s="35">
        <v>0</v>
      </c>
      <c r="V82" s="35">
        <v>0</v>
      </c>
      <c r="W82" s="35">
        <v>0</v>
      </c>
      <c r="X82" s="35">
        <v>0</v>
      </c>
      <c r="Y82" s="35">
        <v>0</v>
      </c>
      <c r="Z82" s="35">
        <v>0</v>
      </c>
      <c r="AA82" s="35">
        <v>0</v>
      </c>
      <c r="AB82" s="35">
        <v>0</v>
      </c>
      <c r="AC82" s="265">
        <v>0</v>
      </c>
      <c r="AD82" s="25"/>
      <c r="AE82" s="25"/>
      <c r="AF82" s="33"/>
      <c r="AG82" s="793" t="s">
        <v>467</v>
      </c>
      <c r="AH82" s="795"/>
      <c r="AI82" s="36">
        <v>1</v>
      </c>
      <c r="AJ82" s="36">
        <v>0</v>
      </c>
      <c r="AK82" s="36">
        <v>0</v>
      </c>
      <c r="AL82" s="36">
        <v>0</v>
      </c>
      <c r="AM82" s="36">
        <v>0</v>
      </c>
      <c r="AN82" s="36">
        <v>0</v>
      </c>
      <c r="AO82" s="36">
        <v>0</v>
      </c>
      <c r="AP82" s="36">
        <v>0</v>
      </c>
      <c r="AQ82" s="36">
        <v>0</v>
      </c>
      <c r="AR82" s="36">
        <v>0</v>
      </c>
      <c r="AS82" s="36">
        <v>0</v>
      </c>
      <c r="AT82" s="36">
        <v>0</v>
      </c>
      <c r="AU82" s="36">
        <v>0</v>
      </c>
      <c r="AV82" s="36">
        <v>0</v>
      </c>
      <c r="AW82" s="36">
        <v>0</v>
      </c>
      <c r="AX82" s="36">
        <v>0</v>
      </c>
      <c r="AY82" s="36">
        <v>0</v>
      </c>
      <c r="AZ82" s="36">
        <v>0</v>
      </c>
      <c r="BA82" s="36">
        <v>0</v>
      </c>
      <c r="BB82" s="36">
        <v>0</v>
      </c>
      <c r="BC82" s="36">
        <v>0</v>
      </c>
      <c r="BD82" s="36">
        <v>0</v>
      </c>
      <c r="BE82" s="36">
        <v>0</v>
      </c>
      <c r="BF82" s="266">
        <v>0</v>
      </c>
      <c r="BG82" s="25"/>
    </row>
    <row r="83" spans="1:59" s="27" customFormat="1" ht="14.25" customHeight="1">
      <c r="A83" s="33"/>
      <c r="B83" s="787" t="s">
        <v>468</v>
      </c>
      <c r="C83" s="788"/>
      <c r="D83" s="30">
        <v>40</v>
      </c>
      <c r="E83" s="34">
        <v>16</v>
      </c>
      <c r="F83" s="34">
        <v>24</v>
      </c>
      <c r="G83" s="35">
        <v>0</v>
      </c>
      <c r="H83" s="35">
        <v>0</v>
      </c>
      <c r="I83" s="35">
        <v>0</v>
      </c>
      <c r="J83" s="35">
        <v>0</v>
      </c>
      <c r="K83" s="35">
        <v>0</v>
      </c>
      <c r="L83" s="35">
        <v>0</v>
      </c>
      <c r="M83" s="35">
        <v>0</v>
      </c>
      <c r="N83" s="35">
        <v>0</v>
      </c>
      <c r="O83" s="35">
        <v>0</v>
      </c>
      <c r="P83" s="35">
        <v>0</v>
      </c>
      <c r="Q83" s="35">
        <v>0</v>
      </c>
      <c r="R83" s="35">
        <v>0</v>
      </c>
      <c r="S83" s="35">
        <v>0</v>
      </c>
      <c r="T83" s="35">
        <v>6</v>
      </c>
      <c r="U83" s="35">
        <v>0</v>
      </c>
      <c r="V83" s="35">
        <v>0</v>
      </c>
      <c r="W83" s="35">
        <v>0</v>
      </c>
      <c r="X83" s="35">
        <v>0</v>
      </c>
      <c r="Y83" s="35">
        <v>0</v>
      </c>
      <c r="Z83" s="35">
        <v>0</v>
      </c>
      <c r="AA83" s="35">
        <v>0</v>
      </c>
      <c r="AB83" s="35">
        <v>3</v>
      </c>
      <c r="AC83" s="265">
        <v>9</v>
      </c>
      <c r="AD83" s="25"/>
      <c r="AE83" s="25"/>
      <c r="AF83" s="33"/>
      <c r="AG83" s="787" t="s">
        <v>468</v>
      </c>
      <c r="AH83" s="789"/>
      <c r="AI83" s="36">
        <v>0</v>
      </c>
      <c r="AJ83" s="36">
        <v>0</v>
      </c>
      <c r="AK83" s="36">
        <v>1</v>
      </c>
      <c r="AL83" s="36">
        <v>1</v>
      </c>
      <c r="AM83" s="36">
        <v>2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36">
        <v>0</v>
      </c>
      <c r="AT83" s="36">
        <v>0</v>
      </c>
      <c r="AU83" s="36">
        <v>0</v>
      </c>
      <c r="AV83" s="36">
        <v>0</v>
      </c>
      <c r="AW83" s="36">
        <v>0</v>
      </c>
      <c r="AX83" s="36">
        <v>0</v>
      </c>
      <c r="AY83" s="36">
        <v>2</v>
      </c>
      <c r="AZ83" s="36">
        <v>0</v>
      </c>
      <c r="BA83" s="36">
        <v>0</v>
      </c>
      <c r="BB83" s="36">
        <v>0</v>
      </c>
      <c r="BC83" s="36">
        <v>0</v>
      </c>
      <c r="BD83" s="36">
        <v>0</v>
      </c>
      <c r="BE83" s="36">
        <v>0</v>
      </c>
      <c r="BF83" s="266">
        <v>0</v>
      </c>
      <c r="BG83" s="25"/>
    </row>
    <row r="84" spans="1:59" s="27" customFormat="1" ht="14.25" customHeight="1">
      <c r="A84" s="33"/>
      <c r="B84" s="787" t="s">
        <v>469</v>
      </c>
      <c r="C84" s="788"/>
      <c r="D84" s="30">
        <v>10</v>
      </c>
      <c r="E84" s="34">
        <v>5</v>
      </c>
      <c r="F84" s="34">
        <v>5</v>
      </c>
      <c r="G84" s="35">
        <v>0</v>
      </c>
      <c r="H84" s="35">
        <v>0</v>
      </c>
      <c r="I84" s="35">
        <v>0</v>
      </c>
      <c r="J84" s="35">
        <v>0</v>
      </c>
      <c r="K84" s="35">
        <v>0</v>
      </c>
      <c r="L84" s="35">
        <v>0</v>
      </c>
      <c r="M84" s="35">
        <v>0</v>
      </c>
      <c r="N84" s="35">
        <v>0</v>
      </c>
      <c r="O84" s="35">
        <v>0</v>
      </c>
      <c r="P84" s="35">
        <v>0</v>
      </c>
      <c r="Q84" s="35">
        <v>0</v>
      </c>
      <c r="R84" s="35">
        <v>0</v>
      </c>
      <c r="S84" s="35">
        <v>1</v>
      </c>
      <c r="T84" s="35">
        <v>3</v>
      </c>
      <c r="U84" s="35">
        <v>0</v>
      </c>
      <c r="V84" s="35">
        <v>0</v>
      </c>
      <c r="W84" s="35">
        <v>0</v>
      </c>
      <c r="X84" s="35">
        <v>0</v>
      </c>
      <c r="Y84" s="35">
        <v>0</v>
      </c>
      <c r="Z84" s="35">
        <v>1</v>
      </c>
      <c r="AA84" s="35">
        <v>0</v>
      </c>
      <c r="AB84" s="35">
        <v>0</v>
      </c>
      <c r="AC84" s="265">
        <v>0</v>
      </c>
      <c r="AD84" s="25"/>
      <c r="AE84" s="25"/>
      <c r="AF84" s="33"/>
      <c r="AG84" s="787" t="s">
        <v>469</v>
      </c>
      <c r="AH84" s="789"/>
      <c r="AI84" s="36">
        <v>0</v>
      </c>
      <c r="AJ84" s="36">
        <v>0</v>
      </c>
      <c r="AK84" s="36">
        <v>0</v>
      </c>
      <c r="AL84" s="36">
        <v>0</v>
      </c>
      <c r="AM84" s="36">
        <v>0</v>
      </c>
      <c r="AN84" s="36">
        <v>0</v>
      </c>
      <c r="AO84" s="36">
        <v>0</v>
      </c>
      <c r="AP84" s="36">
        <v>0</v>
      </c>
      <c r="AQ84" s="36">
        <v>0</v>
      </c>
      <c r="AR84" s="36">
        <v>0</v>
      </c>
      <c r="AS84" s="36">
        <v>0</v>
      </c>
      <c r="AT84" s="36">
        <v>0</v>
      </c>
      <c r="AU84" s="36">
        <v>0</v>
      </c>
      <c r="AV84" s="36">
        <v>0</v>
      </c>
      <c r="AW84" s="36">
        <v>0</v>
      </c>
      <c r="AX84" s="36">
        <v>0</v>
      </c>
      <c r="AY84" s="36">
        <v>0</v>
      </c>
      <c r="AZ84" s="36">
        <v>0</v>
      </c>
      <c r="BA84" s="36">
        <v>0</v>
      </c>
      <c r="BB84" s="36">
        <v>0</v>
      </c>
      <c r="BC84" s="36">
        <v>0</v>
      </c>
      <c r="BD84" s="36">
        <v>0</v>
      </c>
      <c r="BE84" s="36">
        <v>0</v>
      </c>
      <c r="BF84" s="266">
        <v>0</v>
      </c>
      <c r="BG84" s="25"/>
    </row>
    <row r="85" spans="1:59" s="27" customFormat="1" ht="14.25" customHeight="1">
      <c r="A85" s="33"/>
      <c r="B85" s="787" t="s">
        <v>470</v>
      </c>
      <c r="C85" s="788"/>
      <c r="D85" s="30">
        <v>196</v>
      </c>
      <c r="E85" s="34">
        <v>6</v>
      </c>
      <c r="F85" s="34">
        <v>190</v>
      </c>
      <c r="G85" s="35">
        <v>0</v>
      </c>
      <c r="H85" s="35">
        <v>0</v>
      </c>
      <c r="I85" s="35">
        <v>0</v>
      </c>
      <c r="J85" s="35">
        <v>0</v>
      </c>
      <c r="K85" s="35">
        <v>0</v>
      </c>
      <c r="L85" s="35">
        <v>0</v>
      </c>
      <c r="M85" s="35">
        <v>0</v>
      </c>
      <c r="N85" s="35">
        <v>0</v>
      </c>
      <c r="O85" s="35">
        <v>3</v>
      </c>
      <c r="P85" s="35">
        <v>3</v>
      </c>
      <c r="Q85" s="35">
        <v>0</v>
      </c>
      <c r="R85" s="35">
        <v>1</v>
      </c>
      <c r="S85" s="35">
        <v>25</v>
      </c>
      <c r="T85" s="35">
        <v>15</v>
      </c>
      <c r="U85" s="35">
        <v>0</v>
      </c>
      <c r="V85" s="35">
        <v>0</v>
      </c>
      <c r="W85" s="35">
        <v>0</v>
      </c>
      <c r="X85" s="35">
        <v>0</v>
      </c>
      <c r="Y85" s="35">
        <v>0</v>
      </c>
      <c r="Z85" s="35">
        <v>0</v>
      </c>
      <c r="AA85" s="35">
        <v>0</v>
      </c>
      <c r="AB85" s="35">
        <v>0</v>
      </c>
      <c r="AC85" s="265">
        <v>86</v>
      </c>
      <c r="AD85" s="25"/>
      <c r="AE85" s="25"/>
      <c r="AF85" s="33"/>
      <c r="AG85" s="787" t="s">
        <v>470</v>
      </c>
      <c r="AH85" s="789"/>
      <c r="AI85" s="36">
        <v>0</v>
      </c>
      <c r="AJ85" s="36">
        <v>1</v>
      </c>
      <c r="AK85" s="36">
        <v>0</v>
      </c>
      <c r="AL85" s="36">
        <v>6</v>
      </c>
      <c r="AM85" s="36">
        <v>4</v>
      </c>
      <c r="AN85" s="36">
        <v>0</v>
      </c>
      <c r="AO85" s="36">
        <v>0</v>
      </c>
      <c r="AP85" s="36">
        <v>0</v>
      </c>
      <c r="AQ85" s="36">
        <v>0</v>
      </c>
      <c r="AR85" s="36">
        <v>0</v>
      </c>
      <c r="AS85" s="36">
        <v>19</v>
      </c>
      <c r="AT85" s="36">
        <v>2</v>
      </c>
      <c r="AU85" s="36">
        <v>0</v>
      </c>
      <c r="AV85" s="36">
        <v>0</v>
      </c>
      <c r="AW85" s="36">
        <v>0</v>
      </c>
      <c r="AX85" s="36">
        <v>0</v>
      </c>
      <c r="AY85" s="36">
        <v>24</v>
      </c>
      <c r="AZ85" s="36">
        <v>0</v>
      </c>
      <c r="BA85" s="36">
        <v>1</v>
      </c>
      <c r="BB85" s="36">
        <v>0</v>
      </c>
      <c r="BC85" s="36">
        <v>0</v>
      </c>
      <c r="BD85" s="36">
        <v>0</v>
      </c>
      <c r="BE85" s="36">
        <v>0</v>
      </c>
      <c r="BF85" s="266">
        <v>0</v>
      </c>
      <c r="BG85" s="25"/>
    </row>
    <row r="86" spans="1:59" s="27" customFormat="1" ht="14.25" customHeight="1">
      <c r="A86" s="33" t="s">
        <v>40</v>
      </c>
      <c r="B86" s="791" t="s">
        <v>7</v>
      </c>
      <c r="C86" s="792"/>
      <c r="D86" s="30">
        <v>15</v>
      </c>
      <c r="E86" s="41">
        <v>11</v>
      </c>
      <c r="F86" s="41">
        <v>4</v>
      </c>
      <c r="G86" s="42">
        <v>0</v>
      </c>
      <c r="H86" s="42">
        <v>0</v>
      </c>
      <c r="I86" s="42">
        <v>0</v>
      </c>
      <c r="J86" s="42">
        <v>0</v>
      </c>
      <c r="K86" s="42">
        <v>0</v>
      </c>
      <c r="L86" s="42">
        <v>0</v>
      </c>
      <c r="M86" s="42">
        <v>0</v>
      </c>
      <c r="N86" s="42">
        <v>0</v>
      </c>
      <c r="O86" s="42">
        <v>0</v>
      </c>
      <c r="P86" s="42">
        <v>0</v>
      </c>
      <c r="Q86" s="42">
        <v>0</v>
      </c>
      <c r="R86" s="42">
        <v>0</v>
      </c>
      <c r="S86" s="42">
        <v>0</v>
      </c>
      <c r="T86" s="42">
        <v>0</v>
      </c>
      <c r="U86" s="42">
        <v>0</v>
      </c>
      <c r="V86" s="42">
        <v>1</v>
      </c>
      <c r="W86" s="42">
        <v>0</v>
      </c>
      <c r="X86" s="42">
        <v>0</v>
      </c>
      <c r="Y86" s="42">
        <v>0</v>
      </c>
      <c r="Z86" s="42">
        <v>0</v>
      </c>
      <c r="AA86" s="42">
        <v>0</v>
      </c>
      <c r="AB86" s="42">
        <v>0</v>
      </c>
      <c r="AC86" s="282">
        <v>1</v>
      </c>
      <c r="AD86" s="25"/>
      <c r="AE86" s="25"/>
      <c r="AF86" s="33" t="s">
        <v>40</v>
      </c>
      <c r="AG86" s="791" t="s">
        <v>7</v>
      </c>
      <c r="AH86" s="792"/>
      <c r="AI86" s="37">
        <v>0</v>
      </c>
      <c r="AJ86" s="37">
        <v>0</v>
      </c>
      <c r="AK86" s="37">
        <v>0</v>
      </c>
      <c r="AL86" s="37">
        <v>1</v>
      </c>
      <c r="AM86" s="37">
        <v>0</v>
      </c>
      <c r="AN86" s="37">
        <v>0</v>
      </c>
      <c r="AO86" s="37">
        <v>0</v>
      </c>
      <c r="AP86" s="37">
        <v>0</v>
      </c>
      <c r="AQ86" s="37">
        <v>0</v>
      </c>
      <c r="AR86" s="37">
        <v>0</v>
      </c>
      <c r="AS86" s="37">
        <v>0</v>
      </c>
      <c r="AT86" s="37">
        <v>0</v>
      </c>
      <c r="AU86" s="37">
        <v>0</v>
      </c>
      <c r="AV86" s="37">
        <v>0</v>
      </c>
      <c r="AW86" s="37">
        <v>0</v>
      </c>
      <c r="AX86" s="37">
        <v>0</v>
      </c>
      <c r="AY86" s="37">
        <v>0</v>
      </c>
      <c r="AZ86" s="37">
        <v>1</v>
      </c>
      <c r="BA86" s="37">
        <v>0</v>
      </c>
      <c r="BB86" s="37">
        <v>0</v>
      </c>
      <c r="BC86" s="37">
        <v>0</v>
      </c>
      <c r="BD86" s="37">
        <v>0</v>
      </c>
      <c r="BE86" s="37">
        <v>0</v>
      </c>
      <c r="BF86" s="269">
        <v>0</v>
      </c>
      <c r="BG86" s="25"/>
    </row>
    <row r="87" spans="1:59" s="27" customFormat="1" ht="14.25" customHeight="1">
      <c r="A87" s="38"/>
      <c r="B87" s="812" t="s">
        <v>41</v>
      </c>
      <c r="C87" s="813"/>
      <c r="D87" s="23">
        <v>981</v>
      </c>
      <c r="E87" s="22">
        <v>437</v>
      </c>
      <c r="F87" s="23">
        <v>544</v>
      </c>
      <c r="G87" s="24">
        <v>0</v>
      </c>
      <c r="H87" s="24">
        <v>0</v>
      </c>
      <c r="I87" s="24">
        <v>0</v>
      </c>
      <c r="J87" s="24">
        <v>0</v>
      </c>
      <c r="K87" s="24">
        <v>0</v>
      </c>
      <c r="L87" s="24">
        <v>0</v>
      </c>
      <c r="M87" s="24">
        <v>0</v>
      </c>
      <c r="N87" s="24">
        <v>4</v>
      </c>
      <c r="O87" s="24">
        <v>3</v>
      </c>
      <c r="P87" s="24">
        <v>3</v>
      </c>
      <c r="Q87" s="24">
        <v>8</v>
      </c>
      <c r="R87" s="24">
        <v>43</v>
      </c>
      <c r="S87" s="24">
        <v>58</v>
      </c>
      <c r="T87" s="24">
        <v>72</v>
      </c>
      <c r="U87" s="24">
        <v>0</v>
      </c>
      <c r="V87" s="24">
        <v>1</v>
      </c>
      <c r="W87" s="24">
        <v>0</v>
      </c>
      <c r="X87" s="24">
        <v>0</v>
      </c>
      <c r="Y87" s="24">
        <v>0</v>
      </c>
      <c r="Z87" s="24">
        <v>1</v>
      </c>
      <c r="AA87" s="24">
        <v>0</v>
      </c>
      <c r="AB87" s="24">
        <v>3</v>
      </c>
      <c r="AC87" s="258">
        <v>153</v>
      </c>
      <c r="AD87" s="25"/>
      <c r="AE87" s="25"/>
      <c r="AF87" s="38"/>
      <c r="AG87" s="786" t="s">
        <v>41</v>
      </c>
      <c r="AH87" s="737"/>
      <c r="AI87" s="24">
        <v>1</v>
      </c>
      <c r="AJ87" s="24">
        <v>7</v>
      </c>
      <c r="AK87" s="24">
        <v>3</v>
      </c>
      <c r="AL87" s="24">
        <v>38</v>
      </c>
      <c r="AM87" s="24">
        <v>34</v>
      </c>
      <c r="AN87" s="24">
        <v>0</v>
      </c>
      <c r="AO87" s="24">
        <v>4</v>
      </c>
      <c r="AP87" s="24">
        <v>0</v>
      </c>
      <c r="AQ87" s="24">
        <v>0</v>
      </c>
      <c r="AR87" s="24">
        <v>19</v>
      </c>
      <c r="AS87" s="24">
        <v>27</v>
      </c>
      <c r="AT87" s="24">
        <v>5</v>
      </c>
      <c r="AU87" s="24">
        <v>0</v>
      </c>
      <c r="AV87" s="24">
        <v>0</v>
      </c>
      <c r="AW87" s="24">
        <v>0</v>
      </c>
      <c r="AX87" s="24">
        <v>0</v>
      </c>
      <c r="AY87" s="24">
        <v>38</v>
      </c>
      <c r="AZ87" s="24">
        <v>2</v>
      </c>
      <c r="BA87" s="24">
        <v>1</v>
      </c>
      <c r="BB87" s="24">
        <v>4</v>
      </c>
      <c r="BC87" s="24">
        <v>3</v>
      </c>
      <c r="BD87" s="24">
        <v>9</v>
      </c>
      <c r="BE87" s="24">
        <v>0</v>
      </c>
      <c r="BF87" s="258">
        <v>0</v>
      </c>
      <c r="BG87" s="25"/>
    </row>
    <row r="88" spans="1:59" s="27" customFormat="1" ht="14.25" customHeight="1">
      <c r="A88" s="776" t="s">
        <v>42</v>
      </c>
      <c r="B88" s="737"/>
      <c r="C88" s="737"/>
      <c r="D88" s="22">
        <v>45</v>
      </c>
      <c r="E88" s="22">
        <v>5</v>
      </c>
      <c r="F88" s="23">
        <v>40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v>0</v>
      </c>
      <c r="Q88" s="24">
        <v>0</v>
      </c>
      <c r="R88" s="24">
        <v>0</v>
      </c>
      <c r="S88" s="24">
        <v>2</v>
      </c>
      <c r="T88" s="24">
        <v>0</v>
      </c>
      <c r="U88" s="24">
        <v>0</v>
      </c>
      <c r="V88" s="24">
        <v>0</v>
      </c>
      <c r="W88" s="24">
        <v>0</v>
      </c>
      <c r="X88" s="24">
        <v>0</v>
      </c>
      <c r="Y88" s="24">
        <v>0</v>
      </c>
      <c r="Z88" s="24">
        <v>0</v>
      </c>
      <c r="AA88" s="24">
        <v>0</v>
      </c>
      <c r="AB88" s="24">
        <v>0</v>
      </c>
      <c r="AC88" s="258">
        <v>9</v>
      </c>
      <c r="AD88" s="25"/>
      <c r="AE88" s="25"/>
      <c r="AF88" s="776" t="s">
        <v>42</v>
      </c>
      <c r="AG88" s="737"/>
      <c r="AH88" s="737"/>
      <c r="AI88" s="26">
        <v>0</v>
      </c>
      <c r="AJ88" s="26">
        <v>0</v>
      </c>
      <c r="AK88" s="26">
        <v>2</v>
      </c>
      <c r="AL88" s="26">
        <v>11</v>
      </c>
      <c r="AM88" s="26">
        <v>0</v>
      </c>
      <c r="AN88" s="26">
        <v>0</v>
      </c>
      <c r="AO88" s="26">
        <v>0</v>
      </c>
      <c r="AP88" s="26">
        <v>0</v>
      </c>
      <c r="AQ88" s="26">
        <v>0</v>
      </c>
      <c r="AR88" s="26">
        <v>0</v>
      </c>
      <c r="AS88" s="26">
        <v>0</v>
      </c>
      <c r="AT88" s="26">
        <v>0</v>
      </c>
      <c r="AU88" s="26">
        <v>0</v>
      </c>
      <c r="AV88" s="26">
        <v>0</v>
      </c>
      <c r="AW88" s="26">
        <v>0</v>
      </c>
      <c r="AX88" s="26">
        <v>0</v>
      </c>
      <c r="AY88" s="26">
        <v>16</v>
      </c>
      <c r="AZ88" s="26">
        <v>0</v>
      </c>
      <c r="BA88" s="26">
        <v>0</v>
      </c>
      <c r="BB88" s="26">
        <v>0</v>
      </c>
      <c r="BC88" s="26">
        <v>0</v>
      </c>
      <c r="BD88" s="26">
        <v>0</v>
      </c>
      <c r="BE88" s="26">
        <v>0</v>
      </c>
      <c r="BF88" s="259">
        <v>0</v>
      </c>
      <c r="BG88" s="25"/>
    </row>
    <row r="89" spans="1:59" s="27" customFormat="1" ht="14.25" customHeight="1">
      <c r="A89" s="776" t="s">
        <v>43</v>
      </c>
      <c r="B89" s="737"/>
      <c r="C89" s="737"/>
      <c r="D89" s="22">
        <v>15</v>
      </c>
      <c r="E89" s="22">
        <v>9</v>
      </c>
      <c r="F89" s="23">
        <v>6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v>0</v>
      </c>
      <c r="Q89" s="24">
        <v>2</v>
      </c>
      <c r="R89" s="24">
        <v>0</v>
      </c>
      <c r="S89" s="24">
        <v>3</v>
      </c>
      <c r="T89" s="24">
        <v>0</v>
      </c>
      <c r="U89" s="24">
        <v>0</v>
      </c>
      <c r="V89" s="24">
        <v>0</v>
      </c>
      <c r="W89" s="24">
        <v>0</v>
      </c>
      <c r="X89" s="24">
        <v>0</v>
      </c>
      <c r="Y89" s="24">
        <v>0</v>
      </c>
      <c r="Z89" s="24">
        <v>0</v>
      </c>
      <c r="AA89" s="24">
        <v>0</v>
      </c>
      <c r="AB89" s="24">
        <v>0</v>
      </c>
      <c r="AC89" s="258">
        <v>0</v>
      </c>
      <c r="AD89" s="25"/>
      <c r="AE89" s="25"/>
      <c r="AF89" s="776" t="s">
        <v>43</v>
      </c>
      <c r="AG89" s="737"/>
      <c r="AH89" s="737"/>
      <c r="AI89" s="26">
        <v>0</v>
      </c>
      <c r="AJ89" s="26">
        <v>0</v>
      </c>
      <c r="AK89" s="26">
        <v>0</v>
      </c>
      <c r="AL89" s="26">
        <v>0</v>
      </c>
      <c r="AM89" s="26">
        <v>0</v>
      </c>
      <c r="AN89" s="26">
        <v>0</v>
      </c>
      <c r="AO89" s="26">
        <v>0</v>
      </c>
      <c r="AP89" s="26">
        <v>0</v>
      </c>
      <c r="AQ89" s="26">
        <v>0</v>
      </c>
      <c r="AR89" s="26">
        <v>0</v>
      </c>
      <c r="AS89" s="26">
        <v>0</v>
      </c>
      <c r="AT89" s="26">
        <v>0</v>
      </c>
      <c r="AU89" s="26">
        <v>0</v>
      </c>
      <c r="AV89" s="26">
        <v>0</v>
      </c>
      <c r="AW89" s="26">
        <v>0</v>
      </c>
      <c r="AX89" s="26">
        <v>0</v>
      </c>
      <c r="AY89" s="26">
        <v>1</v>
      </c>
      <c r="AZ89" s="26">
        <v>0</v>
      </c>
      <c r="BA89" s="26">
        <v>0</v>
      </c>
      <c r="BB89" s="26">
        <v>0</v>
      </c>
      <c r="BC89" s="26">
        <v>0</v>
      </c>
      <c r="BD89" s="26">
        <v>0</v>
      </c>
      <c r="BE89" s="26">
        <v>0</v>
      </c>
      <c r="BF89" s="259">
        <v>0</v>
      </c>
      <c r="BG89" s="25"/>
    </row>
    <row r="90" spans="1:59" s="27" customFormat="1" ht="14.25" customHeight="1">
      <c r="A90" s="776" t="s">
        <v>44</v>
      </c>
      <c r="B90" s="737"/>
      <c r="C90" s="737"/>
      <c r="D90" s="22">
        <v>142</v>
      </c>
      <c r="E90" s="22">
        <v>60</v>
      </c>
      <c r="F90" s="23">
        <v>82</v>
      </c>
      <c r="G90" s="24">
        <v>0</v>
      </c>
      <c r="H90" s="24">
        <v>0</v>
      </c>
      <c r="I90" s="24">
        <v>0</v>
      </c>
      <c r="J90" s="24">
        <v>0</v>
      </c>
      <c r="K90" s="24">
        <v>0</v>
      </c>
      <c r="L90" s="24">
        <v>0</v>
      </c>
      <c r="M90" s="24">
        <v>0</v>
      </c>
      <c r="N90" s="24">
        <v>0</v>
      </c>
      <c r="O90" s="24">
        <v>0</v>
      </c>
      <c r="P90" s="24">
        <v>0</v>
      </c>
      <c r="Q90" s="24">
        <v>4</v>
      </c>
      <c r="R90" s="24">
        <v>7</v>
      </c>
      <c r="S90" s="24">
        <v>21</v>
      </c>
      <c r="T90" s="24">
        <v>6</v>
      </c>
      <c r="U90" s="24">
        <v>0</v>
      </c>
      <c r="V90" s="24">
        <v>0</v>
      </c>
      <c r="W90" s="24">
        <v>0</v>
      </c>
      <c r="X90" s="24">
        <v>0</v>
      </c>
      <c r="Y90" s="24">
        <v>0</v>
      </c>
      <c r="Z90" s="24">
        <v>0</v>
      </c>
      <c r="AA90" s="24">
        <v>0</v>
      </c>
      <c r="AB90" s="24">
        <v>1</v>
      </c>
      <c r="AC90" s="258">
        <v>3</v>
      </c>
      <c r="AD90" s="25"/>
      <c r="AE90" s="25"/>
      <c r="AF90" s="776" t="s">
        <v>44</v>
      </c>
      <c r="AG90" s="737"/>
      <c r="AH90" s="737"/>
      <c r="AI90" s="26">
        <v>0</v>
      </c>
      <c r="AJ90" s="26">
        <v>0</v>
      </c>
      <c r="AK90" s="26">
        <v>0</v>
      </c>
      <c r="AL90" s="26">
        <v>10</v>
      </c>
      <c r="AM90" s="26">
        <v>0</v>
      </c>
      <c r="AN90" s="26">
        <v>0</v>
      </c>
      <c r="AO90" s="26">
        <v>1</v>
      </c>
      <c r="AP90" s="26">
        <v>0</v>
      </c>
      <c r="AQ90" s="26">
        <v>0</v>
      </c>
      <c r="AR90" s="26">
        <v>1</v>
      </c>
      <c r="AS90" s="26">
        <v>0</v>
      </c>
      <c r="AT90" s="26">
        <v>0</v>
      </c>
      <c r="AU90" s="26">
        <v>0</v>
      </c>
      <c r="AV90" s="26">
        <v>0</v>
      </c>
      <c r="AW90" s="26">
        <v>1</v>
      </c>
      <c r="AX90" s="26">
        <v>0</v>
      </c>
      <c r="AY90" s="26">
        <v>24</v>
      </c>
      <c r="AZ90" s="26">
        <v>0</v>
      </c>
      <c r="BA90" s="26">
        <v>0</v>
      </c>
      <c r="BB90" s="26">
        <v>3</v>
      </c>
      <c r="BC90" s="26">
        <v>0</v>
      </c>
      <c r="BD90" s="26">
        <v>0</v>
      </c>
      <c r="BE90" s="26">
        <v>0</v>
      </c>
      <c r="BF90" s="259">
        <v>0</v>
      </c>
      <c r="BG90" s="25"/>
    </row>
    <row r="91" spans="1:59" s="27" customFormat="1" ht="14.25" customHeight="1">
      <c r="A91" s="783" t="s">
        <v>45</v>
      </c>
      <c r="B91" s="784"/>
      <c r="C91" s="531" t="s">
        <v>46</v>
      </c>
      <c r="D91" s="40">
        <v>51</v>
      </c>
      <c r="E91" s="260">
        <v>38</v>
      </c>
      <c r="F91" s="260">
        <v>13</v>
      </c>
      <c r="G91" s="261">
        <v>1</v>
      </c>
      <c r="H91" s="261">
        <v>0</v>
      </c>
      <c r="I91" s="261">
        <v>0</v>
      </c>
      <c r="J91" s="261">
        <v>0</v>
      </c>
      <c r="K91" s="261">
        <v>0</v>
      </c>
      <c r="L91" s="261">
        <v>0</v>
      </c>
      <c r="M91" s="261">
        <v>0</v>
      </c>
      <c r="N91" s="261">
        <v>0</v>
      </c>
      <c r="O91" s="261">
        <v>0</v>
      </c>
      <c r="P91" s="261">
        <v>0</v>
      </c>
      <c r="Q91" s="261">
        <v>0</v>
      </c>
      <c r="R91" s="261">
        <v>0</v>
      </c>
      <c r="S91" s="261">
        <v>2</v>
      </c>
      <c r="T91" s="261">
        <v>0</v>
      </c>
      <c r="U91" s="261">
        <v>0</v>
      </c>
      <c r="V91" s="261">
        <v>0</v>
      </c>
      <c r="W91" s="261">
        <v>0</v>
      </c>
      <c r="X91" s="261">
        <v>0</v>
      </c>
      <c r="Y91" s="261">
        <v>0</v>
      </c>
      <c r="Z91" s="261">
        <v>0</v>
      </c>
      <c r="AA91" s="261">
        <v>0</v>
      </c>
      <c r="AB91" s="261">
        <v>0</v>
      </c>
      <c r="AC91" s="262">
        <v>4</v>
      </c>
      <c r="AD91" s="25"/>
      <c r="AE91" s="25"/>
      <c r="AF91" s="783" t="s">
        <v>47</v>
      </c>
      <c r="AG91" s="784"/>
      <c r="AH91" s="39" t="s">
        <v>46</v>
      </c>
      <c r="AI91" s="26">
        <v>0</v>
      </c>
      <c r="AJ91" s="26">
        <v>0</v>
      </c>
      <c r="AK91" s="26">
        <v>1</v>
      </c>
      <c r="AL91" s="26">
        <v>0</v>
      </c>
      <c r="AM91" s="26">
        <v>0</v>
      </c>
      <c r="AN91" s="26">
        <v>0</v>
      </c>
      <c r="AO91" s="26">
        <v>0</v>
      </c>
      <c r="AP91" s="26">
        <v>0</v>
      </c>
      <c r="AQ91" s="26">
        <v>0</v>
      </c>
      <c r="AR91" s="26">
        <v>0</v>
      </c>
      <c r="AS91" s="26">
        <v>0</v>
      </c>
      <c r="AT91" s="26">
        <v>0</v>
      </c>
      <c r="AU91" s="26">
        <v>0</v>
      </c>
      <c r="AV91" s="26">
        <v>0</v>
      </c>
      <c r="AW91" s="26">
        <v>0</v>
      </c>
      <c r="AX91" s="26">
        <v>0</v>
      </c>
      <c r="AY91" s="26">
        <v>5</v>
      </c>
      <c r="AZ91" s="26">
        <v>0</v>
      </c>
      <c r="BA91" s="26">
        <v>0</v>
      </c>
      <c r="BB91" s="26">
        <v>0</v>
      </c>
      <c r="BC91" s="26">
        <v>0</v>
      </c>
      <c r="BD91" s="26">
        <v>0</v>
      </c>
      <c r="BE91" s="26">
        <v>0</v>
      </c>
      <c r="BF91" s="259">
        <v>0</v>
      </c>
      <c r="BG91" s="25"/>
    </row>
    <row r="92" spans="1:59" s="27" customFormat="1" ht="14.25" customHeight="1">
      <c r="A92" s="785" t="s">
        <v>48</v>
      </c>
      <c r="B92" s="759"/>
      <c r="C92" s="57" t="s">
        <v>49</v>
      </c>
      <c r="D92" s="41">
        <v>106</v>
      </c>
      <c r="E92" s="22">
        <v>78</v>
      </c>
      <c r="F92" s="22">
        <v>28</v>
      </c>
      <c r="G92" s="28">
        <v>0</v>
      </c>
      <c r="H92" s="28">
        <v>0</v>
      </c>
      <c r="I92" s="28">
        <v>0</v>
      </c>
      <c r="J92" s="28">
        <v>0</v>
      </c>
      <c r="K92" s="28">
        <v>0</v>
      </c>
      <c r="L92" s="28">
        <v>0</v>
      </c>
      <c r="M92" s="28">
        <v>0</v>
      </c>
      <c r="N92" s="28">
        <v>0</v>
      </c>
      <c r="O92" s="28">
        <v>0</v>
      </c>
      <c r="P92" s="28">
        <v>0</v>
      </c>
      <c r="Q92" s="28">
        <v>0</v>
      </c>
      <c r="R92" s="28">
        <v>0</v>
      </c>
      <c r="S92" s="28">
        <v>9</v>
      </c>
      <c r="T92" s="28">
        <v>3</v>
      </c>
      <c r="U92" s="28">
        <v>0</v>
      </c>
      <c r="V92" s="28">
        <v>0</v>
      </c>
      <c r="W92" s="28">
        <v>0</v>
      </c>
      <c r="X92" s="28">
        <v>0</v>
      </c>
      <c r="Y92" s="28">
        <v>0</v>
      </c>
      <c r="Z92" s="28">
        <v>0</v>
      </c>
      <c r="AA92" s="28">
        <v>0</v>
      </c>
      <c r="AB92" s="28">
        <v>0</v>
      </c>
      <c r="AC92" s="267">
        <v>2</v>
      </c>
      <c r="AD92" s="25"/>
      <c r="AE92" s="25"/>
      <c r="AF92" s="785" t="s">
        <v>48</v>
      </c>
      <c r="AG92" s="759"/>
      <c r="AH92" s="530" t="s">
        <v>49</v>
      </c>
      <c r="AI92" s="26">
        <v>0</v>
      </c>
      <c r="AJ92" s="26">
        <v>0</v>
      </c>
      <c r="AK92" s="26">
        <v>0</v>
      </c>
      <c r="AL92" s="26">
        <v>2</v>
      </c>
      <c r="AM92" s="26">
        <v>0</v>
      </c>
      <c r="AN92" s="26">
        <v>0</v>
      </c>
      <c r="AO92" s="26">
        <v>0</v>
      </c>
      <c r="AP92" s="26">
        <v>0</v>
      </c>
      <c r="AQ92" s="26">
        <v>0</v>
      </c>
      <c r="AR92" s="26">
        <v>0</v>
      </c>
      <c r="AS92" s="26">
        <v>0</v>
      </c>
      <c r="AT92" s="26">
        <v>0</v>
      </c>
      <c r="AU92" s="26">
        <v>0</v>
      </c>
      <c r="AV92" s="26">
        <v>0</v>
      </c>
      <c r="AW92" s="26">
        <v>0</v>
      </c>
      <c r="AX92" s="26">
        <v>0</v>
      </c>
      <c r="AY92" s="26">
        <v>11</v>
      </c>
      <c r="AZ92" s="26">
        <v>0</v>
      </c>
      <c r="BA92" s="26">
        <v>0</v>
      </c>
      <c r="BB92" s="26">
        <v>1</v>
      </c>
      <c r="BC92" s="26">
        <v>0</v>
      </c>
      <c r="BD92" s="26">
        <v>0</v>
      </c>
      <c r="BE92" s="26">
        <v>0</v>
      </c>
      <c r="BF92" s="259">
        <v>0</v>
      </c>
      <c r="BG92" s="25"/>
    </row>
    <row r="93" spans="1:59" s="27" customFormat="1" ht="14.25" customHeight="1">
      <c r="A93" s="776" t="s">
        <v>50</v>
      </c>
      <c r="B93" s="737"/>
      <c r="C93" s="737"/>
      <c r="D93" s="23">
        <v>9</v>
      </c>
      <c r="E93" s="22">
        <v>6</v>
      </c>
      <c r="F93" s="23">
        <v>3</v>
      </c>
      <c r="G93" s="24">
        <v>0</v>
      </c>
      <c r="H93" s="24">
        <v>0</v>
      </c>
      <c r="I93" s="24">
        <v>0</v>
      </c>
      <c r="J93" s="24">
        <v>0</v>
      </c>
      <c r="K93" s="24">
        <v>0</v>
      </c>
      <c r="L93" s="24">
        <v>0</v>
      </c>
      <c r="M93" s="24">
        <v>0</v>
      </c>
      <c r="N93" s="24">
        <v>0</v>
      </c>
      <c r="O93" s="24">
        <v>0</v>
      </c>
      <c r="P93" s="24">
        <v>0</v>
      </c>
      <c r="Q93" s="24">
        <v>0</v>
      </c>
      <c r="R93" s="24">
        <v>0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4">
        <v>0</v>
      </c>
      <c r="Y93" s="24">
        <v>0</v>
      </c>
      <c r="Z93" s="24">
        <v>0</v>
      </c>
      <c r="AA93" s="24">
        <v>0</v>
      </c>
      <c r="AB93" s="24">
        <v>0</v>
      </c>
      <c r="AC93" s="258">
        <v>0</v>
      </c>
      <c r="AD93" s="25"/>
      <c r="AE93" s="25"/>
      <c r="AF93" s="776" t="s">
        <v>50</v>
      </c>
      <c r="AG93" s="737"/>
      <c r="AH93" s="737"/>
      <c r="AI93" s="26">
        <v>0</v>
      </c>
      <c r="AJ93" s="26">
        <v>0</v>
      </c>
      <c r="AK93" s="26">
        <v>0</v>
      </c>
      <c r="AL93" s="26">
        <v>0</v>
      </c>
      <c r="AM93" s="26">
        <v>0</v>
      </c>
      <c r="AN93" s="26">
        <v>0</v>
      </c>
      <c r="AO93" s="26">
        <v>0</v>
      </c>
      <c r="AP93" s="26">
        <v>0</v>
      </c>
      <c r="AQ93" s="26">
        <v>0</v>
      </c>
      <c r="AR93" s="26">
        <v>0</v>
      </c>
      <c r="AS93" s="26">
        <v>0</v>
      </c>
      <c r="AT93" s="26">
        <v>0</v>
      </c>
      <c r="AU93" s="26">
        <v>0</v>
      </c>
      <c r="AV93" s="26">
        <v>0</v>
      </c>
      <c r="AW93" s="26">
        <v>0</v>
      </c>
      <c r="AX93" s="26">
        <v>0</v>
      </c>
      <c r="AY93" s="26">
        <v>3</v>
      </c>
      <c r="AZ93" s="26">
        <v>0</v>
      </c>
      <c r="BA93" s="26">
        <v>0</v>
      </c>
      <c r="BB93" s="26">
        <v>0</v>
      </c>
      <c r="BC93" s="26">
        <v>0</v>
      </c>
      <c r="BD93" s="26">
        <v>0</v>
      </c>
      <c r="BE93" s="26">
        <v>0</v>
      </c>
      <c r="BF93" s="259">
        <v>0</v>
      </c>
      <c r="BG93" s="25"/>
    </row>
    <row r="94" spans="1:59" s="27" customFormat="1" ht="14.25" customHeight="1">
      <c r="A94" s="776" t="s">
        <v>471</v>
      </c>
      <c r="B94" s="737"/>
      <c r="C94" s="737"/>
      <c r="D94" s="22">
        <v>16</v>
      </c>
      <c r="E94" s="22">
        <v>13</v>
      </c>
      <c r="F94" s="23">
        <v>3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  <c r="P94" s="24">
        <v>0</v>
      </c>
      <c r="Q94" s="24">
        <v>0</v>
      </c>
      <c r="R94" s="24">
        <v>0</v>
      </c>
      <c r="S94" s="24">
        <v>1</v>
      </c>
      <c r="T94" s="24">
        <v>0</v>
      </c>
      <c r="U94" s="24">
        <v>0</v>
      </c>
      <c r="V94" s="24">
        <v>0</v>
      </c>
      <c r="W94" s="24">
        <v>0</v>
      </c>
      <c r="X94" s="24">
        <v>0</v>
      </c>
      <c r="Y94" s="24">
        <v>0</v>
      </c>
      <c r="Z94" s="24">
        <v>0</v>
      </c>
      <c r="AA94" s="24">
        <v>0</v>
      </c>
      <c r="AB94" s="24">
        <v>0</v>
      </c>
      <c r="AC94" s="258">
        <v>0</v>
      </c>
      <c r="AD94" s="25"/>
      <c r="AE94" s="25"/>
      <c r="AF94" s="776" t="s">
        <v>471</v>
      </c>
      <c r="AG94" s="737"/>
      <c r="AH94" s="737"/>
      <c r="AI94" s="26">
        <v>0</v>
      </c>
      <c r="AJ94" s="26">
        <v>0</v>
      </c>
      <c r="AK94" s="26">
        <v>0</v>
      </c>
      <c r="AL94" s="26">
        <v>2</v>
      </c>
      <c r="AM94" s="26">
        <v>0</v>
      </c>
      <c r="AN94" s="26">
        <v>0</v>
      </c>
      <c r="AO94" s="26">
        <v>0</v>
      </c>
      <c r="AP94" s="26">
        <v>0</v>
      </c>
      <c r="AQ94" s="26">
        <v>0</v>
      </c>
      <c r="AR94" s="26">
        <v>0</v>
      </c>
      <c r="AS94" s="26">
        <v>0</v>
      </c>
      <c r="AT94" s="26">
        <v>0</v>
      </c>
      <c r="AU94" s="26">
        <v>0</v>
      </c>
      <c r="AV94" s="26">
        <v>0</v>
      </c>
      <c r="AW94" s="26">
        <v>0</v>
      </c>
      <c r="AX94" s="26">
        <v>0</v>
      </c>
      <c r="AY94" s="26">
        <v>0</v>
      </c>
      <c r="AZ94" s="26">
        <v>0</v>
      </c>
      <c r="BA94" s="26">
        <v>0</v>
      </c>
      <c r="BB94" s="26">
        <v>0</v>
      </c>
      <c r="BC94" s="26">
        <v>0</v>
      </c>
      <c r="BD94" s="26">
        <v>0</v>
      </c>
      <c r="BE94" s="26">
        <v>0</v>
      </c>
      <c r="BF94" s="259">
        <v>0</v>
      </c>
      <c r="BG94" s="25"/>
    </row>
    <row r="95" spans="1:59" s="27" customFormat="1" ht="14.25" customHeight="1">
      <c r="A95" s="776" t="s">
        <v>51</v>
      </c>
      <c r="B95" s="737"/>
      <c r="C95" s="777"/>
      <c r="D95" s="22">
        <v>50</v>
      </c>
      <c r="E95" s="22">
        <v>14</v>
      </c>
      <c r="F95" s="23">
        <v>36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1</v>
      </c>
      <c r="O95" s="24">
        <v>0</v>
      </c>
      <c r="P95" s="24">
        <v>0</v>
      </c>
      <c r="Q95" s="24">
        <v>0</v>
      </c>
      <c r="R95" s="24">
        <v>0</v>
      </c>
      <c r="S95" s="24">
        <v>14</v>
      </c>
      <c r="T95" s="24">
        <v>2</v>
      </c>
      <c r="U95" s="24">
        <v>0</v>
      </c>
      <c r="V95" s="24">
        <v>0</v>
      </c>
      <c r="W95" s="24">
        <v>0</v>
      </c>
      <c r="X95" s="24">
        <v>0</v>
      </c>
      <c r="Y95" s="24">
        <v>0</v>
      </c>
      <c r="Z95" s="24">
        <v>0</v>
      </c>
      <c r="AA95" s="24">
        <v>0</v>
      </c>
      <c r="AB95" s="24">
        <v>1</v>
      </c>
      <c r="AC95" s="258">
        <v>9</v>
      </c>
      <c r="AD95" s="25"/>
      <c r="AE95" s="25"/>
      <c r="AF95" s="776" t="s">
        <v>51</v>
      </c>
      <c r="AG95" s="737"/>
      <c r="AH95" s="737"/>
      <c r="AI95" s="26">
        <v>0</v>
      </c>
      <c r="AJ95" s="26">
        <v>0</v>
      </c>
      <c r="AK95" s="26">
        <v>0</v>
      </c>
      <c r="AL95" s="26">
        <v>0</v>
      </c>
      <c r="AM95" s="26">
        <v>0</v>
      </c>
      <c r="AN95" s="26">
        <v>0</v>
      </c>
      <c r="AO95" s="26">
        <v>0</v>
      </c>
      <c r="AP95" s="26">
        <v>0</v>
      </c>
      <c r="AQ95" s="26">
        <v>0</v>
      </c>
      <c r="AR95" s="26">
        <v>0</v>
      </c>
      <c r="AS95" s="26">
        <v>0</v>
      </c>
      <c r="AT95" s="26">
        <v>0</v>
      </c>
      <c r="AU95" s="26">
        <v>0</v>
      </c>
      <c r="AV95" s="26">
        <v>0</v>
      </c>
      <c r="AW95" s="26">
        <v>0</v>
      </c>
      <c r="AX95" s="26">
        <v>0</v>
      </c>
      <c r="AY95" s="26">
        <v>9</v>
      </c>
      <c r="AZ95" s="26">
        <v>0</v>
      </c>
      <c r="BA95" s="26">
        <v>0</v>
      </c>
      <c r="BB95" s="26">
        <v>0</v>
      </c>
      <c r="BC95" s="26">
        <v>0</v>
      </c>
      <c r="BD95" s="26">
        <v>0</v>
      </c>
      <c r="BE95" s="26">
        <v>0</v>
      </c>
      <c r="BF95" s="259">
        <v>0</v>
      </c>
      <c r="BG95" s="25"/>
    </row>
    <row r="96" spans="1:59" s="27" customFormat="1" ht="14.25" customHeight="1">
      <c r="A96" s="776" t="s">
        <v>52</v>
      </c>
      <c r="B96" s="737"/>
      <c r="C96" s="777"/>
      <c r="D96" s="22">
        <v>107</v>
      </c>
      <c r="E96" s="22">
        <v>51</v>
      </c>
      <c r="F96" s="23">
        <v>56</v>
      </c>
      <c r="G96" s="24">
        <v>0</v>
      </c>
      <c r="H96" s="24">
        <v>0</v>
      </c>
      <c r="I96" s="24">
        <v>0</v>
      </c>
      <c r="J96" s="24">
        <v>0</v>
      </c>
      <c r="K96" s="24">
        <v>0</v>
      </c>
      <c r="L96" s="24">
        <v>0</v>
      </c>
      <c r="M96" s="24">
        <v>0</v>
      </c>
      <c r="N96" s="24">
        <v>0</v>
      </c>
      <c r="O96" s="24">
        <v>0</v>
      </c>
      <c r="P96" s="24">
        <v>0</v>
      </c>
      <c r="Q96" s="24">
        <v>0</v>
      </c>
      <c r="R96" s="24">
        <v>1</v>
      </c>
      <c r="S96" s="24">
        <v>22</v>
      </c>
      <c r="T96" s="24">
        <v>1</v>
      </c>
      <c r="U96" s="24">
        <v>0</v>
      </c>
      <c r="V96" s="24">
        <v>0</v>
      </c>
      <c r="W96" s="24">
        <v>0</v>
      </c>
      <c r="X96" s="24">
        <v>0</v>
      </c>
      <c r="Y96" s="24">
        <v>0</v>
      </c>
      <c r="Z96" s="24">
        <v>0</v>
      </c>
      <c r="AA96" s="24">
        <v>0</v>
      </c>
      <c r="AB96" s="24">
        <v>0</v>
      </c>
      <c r="AC96" s="258">
        <v>1</v>
      </c>
      <c r="AD96" s="25"/>
      <c r="AE96" s="25"/>
      <c r="AF96" s="776" t="s">
        <v>52</v>
      </c>
      <c r="AG96" s="737"/>
      <c r="AH96" s="737"/>
      <c r="AI96" s="26">
        <v>0</v>
      </c>
      <c r="AJ96" s="26">
        <v>0</v>
      </c>
      <c r="AK96" s="26">
        <v>8</v>
      </c>
      <c r="AL96" s="26">
        <v>12</v>
      </c>
      <c r="AM96" s="26">
        <v>1</v>
      </c>
      <c r="AN96" s="26">
        <v>0</v>
      </c>
      <c r="AO96" s="26">
        <v>1</v>
      </c>
      <c r="AP96" s="26">
        <v>0</v>
      </c>
      <c r="AQ96" s="26">
        <v>0</v>
      </c>
      <c r="AR96" s="26">
        <v>0</v>
      </c>
      <c r="AS96" s="26">
        <v>0</v>
      </c>
      <c r="AT96" s="26">
        <v>0</v>
      </c>
      <c r="AU96" s="26">
        <v>0</v>
      </c>
      <c r="AV96" s="26">
        <v>0</v>
      </c>
      <c r="AW96" s="26">
        <v>0</v>
      </c>
      <c r="AX96" s="26">
        <v>0</v>
      </c>
      <c r="AY96" s="26">
        <v>6</v>
      </c>
      <c r="AZ96" s="26">
        <v>0</v>
      </c>
      <c r="BA96" s="26">
        <v>0</v>
      </c>
      <c r="BB96" s="26">
        <v>0</v>
      </c>
      <c r="BC96" s="26">
        <v>1</v>
      </c>
      <c r="BD96" s="26">
        <v>1</v>
      </c>
      <c r="BE96" s="26">
        <v>1</v>
      </c>
      <c r="BF96" s="259">
        <v>0</v>
      </c>
      <c r="BG96" s="25"/>
    </row>
    <row r="97" spans="1:59" s="27" customFormat="1" ht="14.25" customHeight="1">
      <c r="A97" s="776" t="s">
        <v>53</v>
      </c>
      <c r="B97" s="737"/>
      <c r="C97" s="777"/>
      <c r="D97" s="22">
        <v>25</v>
      </c>
      <c r="E97" s="22">
        <v>16</v>
      </c>
      <c r="F97" s="23">
        <v>9</v>
      </c>
      <c r="G97" s="24">
        <v>0</v>
      </c>
      <c r="H97" s="24">
        <v>0</v>
      </c>
      <c r="I97" s="24">
        <v>0</v>
      </c>
      <c r="J97" s="24">
        <v>0</v>
      </c>
      <c r="K97" s="24">
        <v>0</v>
      </c>
      <c r="L97" s="24">
        <v>0</v>
      </c>
      <c r="M97" s="24">
        <v>0</v>
      </c>
      <c r="N97" s="24">
        <v>0</v>
      </c>
      <c r="O97" s="24">
        <v>0</v>
      </c>
      <c r="P97" s="24">
        <v>0</v>
      </c>
      <c r="Q97" s="24">
        <v>0</v>
      </c>
      <c r="R97" s="24">
        <v>0</v>
      </c>
      <c r="S97" s="24">
        <v>1</v>
      </c>
      <c r="T97" s="24">
        <v>3</v>
      </c>
      <c r="U97" s="24">
        <v>0</v>
      </c>
      <c r="V97" s="24">
        <v>0</v>
      </c>
      <c r="W97" s="24">
        <v>0</v>
      </c>
      <c r="X97" s="24">
        <v>0</v>
      </c>
      <c r="Y97" s="24">
        <v>0</v>
      </c>
      <c r="Z97" s="24">
        <v>0</v>
      </c>
      <c r="AA97" s="24">
        <v>0</v>
      </c>
      <c r="AB97" s="24">
        <v>0</v>
      </c>
      <c r="AC97" s="258">
        <v>0</v>
      </c>
      <c r="AD97" s="25"/>
      <c r="AE97" s="25"/>
      <c r="AF97" s="776" t="s">
        <v>53</v>
      </c>
      <c r="AG97" s="737"/>
      <c r="AH97" s="737"/>
      <c r="AI97" s="26">
        <v>0</v>
      </c>
      <c r="AJ97" s="26">
        <v>0</v>
      </c>
      <c r="AK97" s="26">
        <v>0</v>
      </c>
      <c r="AL97" s="26">
        <v>3</v>
      </c>
      <c r="AM97" s="26">
        <v>0</v>
      </c>
      <c r="AN97" s="26">
        <v>0</v>
      </c>
      <c r="AO97" s="26">
        <v>0</v>
      </c>
      <c r="AP97" s="26">
        <v>0</v>
      </c>
      <c r="AQ97" s="26">
        <v>0</v>
      </c>
      <c r="AR97" s="26">
        <v>0</v>
      </c>
      <c r="AS97" s="26">
        <v>0</v>
      </c>
      <c r="AT97" s="26">
        <v>0</v>
      </c>
      <c r="AU97" s="26">
        <v>0</v>
      </c>
      <c r="AV97" s="26">
        <v>0</v>
      </c>
      <c r="AW97" s="26">
        <v>0</v>
      </c>
      <c r="AX97" s="26">
        <v>0</v>
      </c>
      <c r="AY97" s="26">
        <v>2</v>
      </c>
      <c r="AZ97" s="26">
        <v>0</v>
      </c>
      <c r="BA97" s="26">
        <v>0</v>
      </c>
      <c r="BB97" s="26">
        <v>0</v>
      </c>
      <c r="BC97" s="26">
        <v>0</v>
      </c>
      <c r="BD97" s="26">
        <v>0</v>
      </c>
      <c r="BE97" s="26">
        <v>0</v>
      </c>
      <c r="BF97" s="259">
        <v>0</v>
      </c>
      <c r="BG97" s="25"/>
    </row>
    <row r="98" spans="1:59" s="27" customFormat="1" ht="14.25" customHeight="1">
      <c r="A98" s="776" t="s">
        <v>472</v>
      </c>
      <c r="B98" s="737"/>
      <c r="C98" s="777"/>
      <c r="D98" s="22">
        <v>13</v>
      </c>
      <c r="E98" s="22">
        <v>1</v>
      </c>
      <c r="F98" s="23">
        <v>12</v>
      </c>
      <c r="G98" s="24">
        <v>0</v>
      </c>
      <c r="H98" s="24">
        <v>0</v>
      </c>
      <c r="I98" s="24">
        <v>0</v>
      </c>
      <c r="J98" s="24">
        <v>0</v>
      </c>
      <c r="K98" s="24">
        <v>0</v>
      </c>
      <c r="L98" s="24">
        <v>0</v>
      </c>
      <c r="M98" s="24">
        <v>0</v>
      </c>
      <c r="N98" s="24">
        <v>0</v>
      </c>
      <c r="O98" s="24">
        <v>0</v>
      </c>
      <c r="P98" s="24">
        <v>0</v>
      </c>
      <c r="Q98" s="24">
        <v>0</v>
      </c>
      <c r="R98" s="24">
        <v>1</v>
      </c>
      <c r="S98" s="24">
        <v>0</v>
      </c>
      <c r="T98" s="24">
        <v>8</v>
      </c>
      <c r="U98" s="24">
        <v>0</v>
      </c>
      <c r="V98" s="24">
        <v>0</v>
      </c>
      <c r="W98" s="24">
        <v>0</v>
      </c>
      <c r="X98" s="24">
        <v>0</v>
      </c>
      <c r="Y98" s="24">
        <v>0</v>
      </c>
      <c r="Z98" s="24">
        <v>0</v>
      </c>
      <c r="AA98" s="24">
        <v>0</v>
      </c>
      <c r="AB98" s="24">
        <v>0</v>
      </c>
      <c r="AC98" s="258">
        <v>0</v>
      </c>
      <c r="AD98" s="25"/>
      <c r="AE98" s="25"/>
      <c r="AF98" s="776" t="s">
        <v>472</v>
      </c>
      <c r="AG98" s="737"/>
      <c r="AH98" s="737"/>
      <c r="AI98" s="26">
        <v>0</v>
      </c>
      <c r="AJ98" s="26">
        <v>0</v>
      </c>
      <c r="AK98" s="26">
        <v>3</v>
      </c>
      <c r="AL98" s="26">
        <v>0</v>
      </c>
      <c r="AM98" s="26">
        <v>0</v>
      </c>
      <c r="AN98" s="26">
        <v>0</v>
      </c>
      <c r="AO98" s="26">
        <v>0</v>
      </c>
      <c r="AP98" s="26">
        <v>0</v>
      </c>
      <c r="AQ98" s="26">
        <v>0</v>
      </c>
      <c r="AR98" s="26">
        <v>0</v>
      </c>
      <c r="AS98" s="26">
        <v>0</v>
      </c>
      <c r="AT98" s="26">
        <v>0</v>
      </c>
      <c r="AU98" s="26">
        <v>0</v>
      </c>
      <c r="AV98" s="26">
        <v>0</v>
      </c>
      <c r="AW98" s="26">
        <v>0</v>
      </c>
      <c r="AX98" s="26">
        <v>0</v>
      </c>
      <c r="AY98" s="26">
        <v>0</v>
      </c>
      <c r="AZ98" s="26">
        <v>0</v>
      </c>
      <c r="BA98" s="26">
        <v>0</v>
      </c>
      <c r="BB98" s="26">
        <v>0</v>
      </c>
      <c r="BC98" s="26">
        <v>0</v>
      </c>
      <c r="BD98" s="26">
        <v>0</v>
      </c>
      <c r="BE98" s="26">
        <v>0</v>
      </c>
      <c r="BF98" s="259">
        <v>0</v>
      </c>
      <c r="BG98" s="25"/>
    </row>
    <row r="99" spans="1:59" s="27" customFormat="1" ht="14.25" customHeight="1">
      <c r="A99" s="776" t="s">
        <v>473</v>
      </c>
      <c r="B99" s="737"/>
      <c r="C99" s="777"/>
      <c r="D99" s="22">
        <v>73</v>
      </c>
      <c r="E99" s="22">
        <v>60</v>
      </c>
      <c r="F99" s="23">
        <v>13</v>
      </c>
      <c r="G99" s="24">
        <v>0</v>
      </c>
      <c r="H99" s="24">
        <v>0</v>
      </c>
      <c r="I99" s="24">
        <v>0</v>
      </c>
      <c r="J99" s="24">
        <v>0</v>
      </c>
      <c r="K99" s="24">
        <v>0</v>
      </c>
      <c r="L99" s="24">
        <v>0</v>
      </c>
      <c r="M99" s="24">
        <v>0</v>
      </c>
      <c r="N99" s="24">
        <v>0</v>
      </c>
      <c r="O99" s="24">
        <v>0</v>
      </c>
      <c r="P99" s="24">
        <v>0</v>
      </c>
      <c r="Q99" s="24">
        <v>0</v>
      </c>
      <c r="R99" s="24">
        <v>1</v>
      </c>
      <c r="S99" s="24">
        <v>1</v>
      </c>
      <c r="T99" s="24">
        <v>0</v>
      </c>
      <c r="U99" s="24">
        <v>0</v>
      </c>
      <c r="V99" s="24">
        <v>0</v>
      </c>
      <c r="W99" s="24">
        <v>0</v>
      </c>
      <c r="X99" s="24">
        <v>0</v>
      </c>
      <c r="Y99" s="24">
        <v>0</v>
      </c>
      <c r="Z99" s="24">
        <v>0</v>
      </c>
      <c r="AA99" s="24">
        <v>1</v>
      </c>
      <c r="AB99" s="24">
        <v>0</v>
      </c>
      <c r="AC99" s="258">
        <v>4</v>
      </c>
      <c r="AD99" s="25"/>
      <c r="AE99" s="25"/>
      <c r="AF99" s="776" t="s">
        <v>473</v>
      </c>
      <c r="AG99" s="737"/>
      <c r="AH99" s="737"/>
      <c r="AI99" s="26">
        <v>0</v>
      </c>
      <c r="AJ99" s="26">
        <v>1</v>
      </c>
      <c r="AK99" s="26">
        <v>1</v>
      </c>
      <c r="AL99" s="26">
        <v>3</v>
      </c>
      <c r="AM99" s="26">
        <v>0</v>
      </c>
      <c r="AN99" s="26">
        <v>0</v>
      </c>
      <c r="AO99" s="26">
        <v>0</v>
      </c>
      <c r="AP99" s="26">
        <v>0</v>
      </c>
      <c r="AQ99" s="26">
        <v>0</v>
      </c>
      <c r="AR99" s="26">
        <v>0</v>
      </c>
      <c r="AS99" s="26">
        <v>0</v>
      </c>
      <c r="AT99" s="26">
        <v>0</v>
      </c>
      <c r="AU99" s="26">
        <v>0</v>
      </c>
      <c r="AV99" s="26">
        <v>0</v>
      </c>
      <c r="AW99" s="26">
        <v>0</v>
      </c>
      <c r="AX99" s="26">
        <v>0</v>
      </c>
      <c r="AY99" s="26">
        <v>1</v>
      </c>
      <c r="AZ99" s="26">
        <v>0</v>
      </c>
      <c r="BA99" s="26">
        <v>0</v>
      </c>
      <c r="BB99" s="26">
        <v>0</v>
      </c>
      <c r="BC99" s="26">
        <v>0</v>
      </c>
      <c r="BD99" s="26">
        <v>0</v>
      </c>
      <c r="BE99" s="26">
        <v>0</v>
      </c>
      <c r="BF99" s="259">
        <v>0</v>
      </c>
      <c r="BG99" s="25"/>
    </row>
    <row r="100" spans="1:59" s="27" customFormat="1" ht="14.25" customHeight="1">
      <c r="A100" s="776" t="s">
        <v>54</v>
      </c>
      <c r="B100" s="737"/>
      <c r="C100" s="737"/>
      <c r="D100" s="22">
        <v>43</v>
      </c>
      <c r="E100" s="22">
        <v>38</v>
      </c>
      <c r="F100" s="23">
        <v>5</v>
      </c>
      <c r="G100" s="24">
        <v>0</v>
      </c>
      <c r="H100" s="24">
        <v>0</v>
      </c>
      <c r="I100" s="24">
        <v>0</v>
      </c>
      <c r="J100" s="24">
        <v>0</v>
      </c>
      <c r="K100" s="24">
        <v>0</v>
      </c>
      <c r="L100" s="24">
        <v>0</v>
      </c>
      <c r="M100" s="24">
        <v>0</v>
      </c>
      <c r="N100" s="24">
        <v>0</v>
      </c>
      <c r="O100" s="24">
        <v>0</v>
      </c>
      <c r="P100" s="24">
        <v>0</v>
      </c>
      <c r="Q100" s="24">
        <v>0</v>
      </c>
      <c r="R100" s="24">
        <v>1</v>
      </c>
      <c r="S100" s="24">
        <v>1</v>
      </c>
      <c r="T100" s="24">
        <v>0</v>
      </c>
      <c r="U100" s="24">
        <v>0</v>
      </c>
      <c r="V100" s="24">
        <v>0</v>
      </c>
      <c r="W100" s="24">
        <v>0</v>
      </c>
      <c r="X100" s="24">
        <v>0</v>
      </c>
      <c r="Y100" s="24">
        <v>0</v>
      </c>
      <c r="Z100" s="24">
        <v>0</v>
      </c>
      <c r="AA100" s="24">
        <v>0</v>
      </c>
      <c r="AB100" s="24">
        <v>0</v>
      </c>
      <c r="AC100" s="258">
        <v>0</v>
      </c>
      <c r="AD100" s="25"/>
      <c r="AE100" s="25"/>
      <c r="AF100" s="776" t="s">
        <v>54</v>
      </c>
      <c r="AG100" s="737"/>
      <c r="AH100" s="737"/>
      <c r="AI100" s="26">
        <v>0</v>
      </c>
      <c r="AJ100" s="26">
        <v>0</v>
      </c>
      <c r="AK100" s="26">
        <v>0</v>
      </c>
      <c r="AL100" s="26">
        <v>0</v>
      </c>
      <c r="AM100" s="26">
        <v>1</v>
      </c>
      <c r="AN100" s="26">
        <v>0</v>
      </c>
      <c r="AO100" s="26">
        <v>0</v>
      </c>
      <c r="AP100" s="26">
        <v>0</v>
      </c>
      <c r="AQ100" s="26">
        <v>0</v>
      </c>
      <c r="AR100" s="26">
        <v>0</v>
      </c>
      <c r="AS100" s="26">
        <v>0</v>
      </c>
      <c r="AT100" s="26">
        <v>0</v>
      </c>
      <c r="AU100" s="26">
        <v>0</v>
      </c>
      <c r="AV100" s="26">
        <v>0</v>
      </c>
      <c r="AW100" s="26">
        <v>0</v>
      </c>
      <c r="AX100" s="26">
        <v>0</v>
      </c>
      <c r="AY100" s="26">
        <v>1</v>
      </c>
      <c r="AZ100" s="26">
        <v>0</v>
      </c>
      <c r="BA100" s="26">
        <v>0</v>
      </c>
      <c r="BB100" s="26">
        <v>1</v>
      </c>
      <c r="BC100" s="26">
        <v>0</v>
      </c>
      <c r="BD100" s="26">
        <v>0</v>
      </c>
      <c r="BE100" s="26">
        <v>0</v>
      </c>
      <c r="BF100" s="259">
        <v>0</v>
      </c>
      <c r="BG100" s="25"/>
    </row>
    <row r="101" spans="1:59" s="27" customFormat="1" ht="14.25" customHeight="1">
      <c r="A101" s="776" t="s">
        <v>474</v>
      </c>
      <c r="B101" s="737"/>
      <c r="C101" s="777"/>
      <c r="D101" s="22">
        <v>86</v>
      </c>
      <c r="E101" s="22">
        <v>35</v>
      </c>
      <c r="F101" s="23">
        <v>51</v>
      </c>
      <c r="G101" s="24">
        <v>0</v>
      </c>
      <c r="H101" s="24">
        <v>0</v>
      </c>
      <c r="I101" s="24">
        <v>0</v>
      </c>
      <c r="J101" s="24">
        <v>0</v>
      </c>
      <c r="K101" s="24">
        <v>0</v>
      </c>
      <c r="L101" s="24">
        <v>0</v>
      </c>
      <c r="M101" s="24">
        <v>0</v>
      </c>
      <c r="N101" s="24">
        <v>0</v>
      </c>
      <c r="O101" s="24">
        <v>0</v>
      </c>
      <c r="P101" s="24">
        <v>0</v>
      </c>
      <c r="Q101" s="24">
        <v>4</v>
      </c>
      <c r="R101" s="24">
        <v>0</v>
      </c>
      <c r="S101" s="24">
        <v>15</v>
      </c>
      <c r="T101" s="24">
        <v>1</v>
      </c>
      <c r="U101" s="24">
        <v>0</v>
      </c>
      <c r="V101" s="24">
        <v>0</v>
      </c>
      <c r="W101" s="24">
        <v>1</v>
      </c>
      <c r="X101" s="24">
        <v>0</v>
      </c>
      <c r="Y101" s="24">
        <v>0</v>
      </c>
      <c r="Z101" s="24">
        <v>0</v>
      </c>
      <c r="AA101" s="24">
        <v>0</v>
      </c>
      <c r="AB101" s="24">
        <v>0</v>
      </c>
      <c r="AC101" s="258">
        <v>5</v>
      </c>
      <c r="AD101" s="25"/>
      <c r="AE101" s="25"/>
      <c r="AF101" s="776" t="s">
        <v>474</v>
      </c>
      <c r="AG101" s="737"/>
      <c r="AH101" s="737"/>
      <c r="AI101" s="26">
        <v>0</v>
      </c>
      <c r="AJ101" s="26">
        <v>0</v>
      </c>
      <c r="AK101" s="26">
        <v>1</v>
      </c>
      <c r="AL101" s="26">
        <v>6</v>
      </c>
      <c r="AM101" s="26">
        <v>0</v>
      </c>
      <c r="AN101" s="26">
        <v>0</v>
      </c>
      <c r="AO101" s="26">
        <v>0</v>
      </c>
      <c r="AP101" s="26">
        <v>0</v>
      </c>
      <c r="AQ101" s="26">
        <v>0</v>
      </c>
      <c r="AR101" s="26">
        <v>0</v>
      </c>
      <c r="AS101" s="26">
        <v>0</v>
      </c>
      <c r="AT101" s="26">
        <v>0</v>
      </c>
      <c r="AU101" s="26">
        <v>0</v>
      </c>
      <c r="AV101" s="26">
        <v>0</v>
      </c>
      <c r="AW101" s="26">
        <v>0</v>
      </c>
      <c r="AX101" s="26">
        <v>0</v>
      </c>
      <c r="AY101" s="26">
        <v>16</v>
      </c>
      <c r="AZ101" s="26">
        <v>0</v>
      </c>
      <c r="BA101" s="26">
        <v>0</v>
      </c>
      <c r="BB101" s="26">
        <v>0</v>
      </c>
      <c r="BC101" s="26">
        <v>0</v>
      </c>
      <c r="BD101" s="26">
        <v>2</v>
      </c>
      <c r="BE101" s="26">
        <v>0</v>
      </c>
      <c r="BF101" s="259">
        <v>0</v>
      </c>
      <c r="BG101" s="25"/>
    </row>
    <row r="102" spans="1:59" s="27" customFormat="1" ht="14.25" customHeight="1">
      <c r="A102" s="776" t="s">
        <v>475</v>
      </c>
      <c r="B102" s="737"/>
      <c r="C102" s="777"/>
      <c r="D102" s="22">
        <v>257</v>
      </c>
      <c r="E102" s="22">
        <v>127</v>
      </c>
      <c r="F102" s="23">
        <v>130</v>
      </c>
      <c r="G102" s="24">
        <v>1</v>
      </c>
      <c r="H102" s="24">
        <v>0</v>
      </c>
      <c r="I102" s="24">
        <v>0</v>
      </c>
      <c r="J102" s="24">
        <v>0</v>
      </c>
      <c r="K102" s="24">
        <v>0</v>
      </c>
      <c r="L102" s="24">
        <v>0</v>
      </c>
      <c r="M102" s="24">
        <v>0</v>
      </c>
      <c r="N102" s="24">
        <v>0</v>
      </c>
      <c r="O102" s="24">
        <v>0</v>
      </c>
      <c r="P102" s="24">
        <v>0</v>
      </c>
      <c r="Q102" s="24">
        <v>0</v>
      </c>
      <c r="R102" s="24">
        <v>1</v>
      </c>
      <c r="S102" s="24">
        <v>17</v>
      </c>
      <c r="T102" s="24">
        <v>8</v>
      </c>
      <c r="U102" s="24">
        <v>0</v>
      </c>
      <c r="V102" s="24">
        <v>0</v>
      </c>
      <c r="W102" s="24">
        <v>0</v>
      </c>
      <c r="X102" s="24">
        <v>0</v>
      </c>
      <c r="Y102" s="24">
        <v>0</v>
      </c>
      <c r="Z102" s="24">
        <v>0</v>
      </c>
      <c r="AA102" s="24">
        <v>0</v>
      </c>
      <c r="AB102" s="24">
        <v>0</v>
      </c>
      <c r="AC102" s="258">
        <v>0</v>
      </c>
      <c r="AD102" s="25"/>
      <c r="AE102" s="25"/>
      <c r="AF102" s="776" t="s">
        <v>475</v>
      </c>
      <c r="AG102" s="737"/>
      <c r="AH102" s="737"/>
      <c r="AI102" s="26">
        <v>0</v>
      </c>
      <c r="AJ102" s="26">
        <v>0</v>
      </c>
      <c r="AK102" s="26">
        <v>1</v>
      </c>
      <c r="AL102" s="26">
        <v>0</v>
      </c>
      <c r="AM102" s="26">
        <v>2</v>
      </c>
      <c r="AN102" s="26">
        <v>0</v>
      </c>
      <c r="AO102" s="26">
        <v>0</v>
      </c>
      <c r="AP102" s="26">
        <v>0</v>
      </c>
      <c r="AQ102" s="26">
        <v>0</v>
      </c>
      <c r="AR102" s="26">
        <v>0</v>
      </c>
      <c r="AS102" s="26">
        <v>0</v>
      </c>
      <c r="AT102" s="26">
        <v>14</v>
      </c>
      <c r="AU102" s="26">
        <v>0</v>
      </c>
      <c r="AV102" s="26">
        <v>0</v>
      </c>
      <c r="AW102" s="26">
        <v>0</v>
      </c>
      <c r="AX102" s="26">
        <v>0</v>
      </c>
      <c r="AY102" s="26">
        <v>2</v>
      </c>
      <c r="AZ102" s="26">
        <v>0</v>
      </c>
      <c r="BA102" s="26">
        <v>53</v>
      </c>
      <c r="BB102" s="26">
        <v>1</v>
      </c>
      <c r="BC102" s="26">
        <v>0</v>
      </c>
      <c r="BD102" s="26">
        <v>14</v>
      </c>
      <c r="BE102" s="26">
        <v>0</v>
      </c>
      <c r="BF102" s="259">
        <v>16</v>
      </c>
      <c r="BG102" s="25"/>
    </row>
    <row r="103" spans="1:59" s="27" customFormat="1" ht="15" customHeight="1" thickBot="1">
      <c r="A103" s="778" t="s">
        <v>55</v>
      </c>
      <c r="B103" s="779"/>
      <c r="C103" s="779"/>
      <c r="D103" s="31">
        <v>6</v>
      </c>
      <c r="E103" s="31">
        <v>3</v>
      </c>
      <c r="F103" s="534">
        <v>3</v>
      </c>
      <c r="G103" s="24">
        <v>0</v>
      </c>
      <c r="H103" s="24">
        <v>0</v>
      </c>
      <c r="I103" s="24">
        <v>0</v>
      </c>
      <c r="J103" s="24">
        <v>0</v>
      </c>
      <c r="K103" s="24">
        <v>0</v>
      </c>
      <c r="L103" s="24">
        <v>0</v>
      </c>
      <c r="M103" s="24">
        <v>0</v>
      </c>
      <c r="N103" s="24">
        <v>0</v>
      </c>
      <c r="O103" s="24">
        <v>0</v>
      </c>
      <c r="P103" s="24">
        <v>0</v>
      </c>
      <c r="Q103" s="24">
        <v>0</v>
      </c>
      <c r="R103" s="24">
        <v>0</v>
      </c>
      <c r="S103" s="24">
        <v>1</v>
      </c>
      <c r="T103" s="24">
        <v>0</v>
      </c>
      <c r="U103" s="24">
        <v>0</v>
      </c>
      <c r="V103" s="24">
        <v>0</v>
      </c>
      <c r="W103" s="24">
        <v>0</v>
      </c>
      <c r="X103" s="24">
        <v>0</v>
      </c>
      <c r="Y103" s="24">
        <v>0</v>
      </c>
      <c r="Z103" s="24">
        <v>0</v>
      </c>
      <c r="AA103" s="24">
        <v>0</v>
      </c>
      <c r="AB103" s="24">
        <v>0</v>
      </c>
      <c r="AC103" s="258">
        <v>0</v>
      </c>
      <c r="AD103" s="25"/>
      <c r="AE103" s="25"/>
      <c r="AF103" s="783" t="s">
        <v>55</v>
      </c>
      <c r="AG103" s="775"/>
      <c r="AH103" s="775"/>
      <c r="AI103" s="32">
        <v>0</v>
      </c>
      <c r="AJ103" s="32">
        <v>0</v>
      </c>
      <c r="AK103" s="32">
        <v>0</v>
      </c>
      <c r="AL103" s="32">
        <v>0</v>
      </c>
      <c r="AM103" s="32">
        <v>0</v>
      </c>
      <c r="AN103" s="32">
        <v>0</v>
      </c>
      <c r="AO103" s="32">
        <v>0</v>
      </c>
      <c r="AP103" s="32">
        <v>0</v>
      </c>
      <c r="AQ103" s="32">
        <v>0</v>
      </c>
      <c r="AR103" s="32">
        <v>0</v>
      </c>
      <c r="AS103" s="32">
        <v>0</v>
      </c>
      <c r="AT103" s="32">
        <v>0</v>
      </c>
      <c r="AU103" s="32">
        <v>0</v>
      </c>
      <c r="AV103" s="32">
        <v>0</v>
      </c>
      <c r="AW103" s="32">
        <v>0</v>
      </c>
      <c r="AX103" s="32">
        <v>0</v>
      </c>
      <c r="AY103" s="32">
        <v>0</v>
      </c>
      <c r="AZ103" s="32">
        <v>0</v>
      </c>
      <c r="BA103" s="32">
        <v>0</v>
      </c>
      <c r="BB103" s="32">
        <v>1</v>
      </c>
      <c r="BC103" s="32">
        <v>0</v>
      </c>
      <c r="BD103" s="32">
        <v>0</v>
      </c>
      <c r="BE103" s="32">
        <v>1</v>
      </c>
      <c r="BF103" s="272">
        <v>0</v>
      </c>
      <c r="BG103" s="25"/>
    </row>
    <row r="104" spans="1:59" s="27" customFormat="1" ht="15" customHeight="1" thickBot="1">
      <c r="A104" s="807" t="s">
        <v>56</v>
      </c>
      <c r="B104" s="808"/>
      <c r="C104" s="808"/>
      <c r="D104" s="45">
        <v>2384</v>
      </c>
      <c r="E104" s="46">
        <v>1157</v>
      </c>
      <c r="F104" s="572">
        <v>1227</v>
      </c>
      <c r="G104" s="46">
        <v>2</v>
      </c>
      <c r="H104" s="46">
        <v>0</v>
      </c>
      <c r="I104" s="46">
        <v>0</v>
      </c>
      <c r="J104" s="46">
        <v>0</v>
      </c>
      <c r="K104" s="46">
        <v>0</v>
      </c>
      <c r="L104" s="46">
        <v>0</v>
      </c>
      <c r="M104" s="46">
        <v>0</v>
      </c>
      <c r="N104" s="46">
        <v>5</v>
      </c>
      <c r="O104" s="46">
        <v>6</v>
      </c>
      <c r="P104" s="46">
        <v>3</v>
      </c>
      <c r="Q104" s="46">
        <v>28</v>
      </c>
      <c r="R104" s="46">
        <v>60</v>
      </c>
      <c r="S104" s="46">
        <v>237</v>
      </c>
      <c r="T104" s="46">
        <v>107</v>
      </c>
      <c r="U104" s="46">
        <v>0</v>
      </c>
      <c r="V104" s="46">
        <v>1</v>
      </c>
      <c r="W104" s="46">
        <v>1</v>
      </c>
      <c r="X104" s="46">
        <v>0</v>
      </c>
      <c r="Y104" s="46">
        <v>0</v>
      </c>
      <c r="Z104" s="46">
        <v>1</v>
      </c>
      <c r="AA104" s="46">
        <v>1</v>
      </c>
      <c r="AB104" s="46">
        <v>6</v>
      </c>
      <c r="AC104" s="535">
        <v>194</v>
      </c>
      <c r="AD104" s="47"/>
      <c r="AE104" s="47"/>
      <c r="AF104" s="809" t="s">
        <v>56</v>
      </c>
      <c r="AG104" s="810"/>
      <c r="AH104" s="810"/>
      <c r="AI104" s="45">
        <v>2</v>
      </c>
      <c r="AJ104" s="45">
        <v>8</v>
      </c>
      <c r="AK104" s="45">
        <v>22</v>
      </c>
      <c r="AL104" s="45">
        <v>122</v>
      </c>
      <c r="AM104" s="45">
        <v>40</v>
      </c>
      <c r="AN104" s="45">
        <v>0</v>
      </c>
      <c r="AO104" s="45">
        <v>6</v>
      </c>
      <c r="AP104" s="45">
        <v>0</v>
      </c>
      <c r="AQ104" s="45">
        <v>0</v>
      </c>
      <c r="AR104" s="45">
        <v>20</v>
      </c>
      <c r="AS104" s="45">
        <v>28</v>
      </c>
      <c r="AT104" s="45">
        <v>19</v>
      </c>
      <c r="AU104" s="45">
        <v>0</v>
      </c>
      <c r="AV104" s="45">
        <v>0</v>
      </c>
      <c r="AW104" s="45">
        <v>1</v>
      </c>
      <c r="AX104" s="45">
        <v>0</v>
      </c>
      <c r="AY104" s="45">
        <v>185</v>
      </c>
      <c r="AZ104" s="45">
        <v>4</v>
      </c>
      <c r="BA104" s="45">
        <v>54</v>
      </c>
      <c r="BB104" s="45">
        <v>13</v>
      </c>
      <c r="BC104" s="45">
        <v>5</v>
      </c>
      <c r="BD104" s="45">
        <v>28</v>
      </c>
      <c r="BE104" s="45">
        <v>2</v>
      </c>
      <c r="BF104" s="45">
        <v>16</v>
      </c>
      <c r="BG104" s="25"/>
    </row>
    <row r="105" spans="1:59" ht="17.25" customHeight="1">
      <c r="A105" s="49"/>
      <c r="B105" s="49"/>
      <c r="C105" s="49"/>
      <c r="D105" s="49"/>
      <c r="E105" s="49"/>
      <c r="F105" s="533"/>
      <c r="G105" s="49"/>
      <c r="H105" s="49"/>
      <c r="I105" s="49"/>
      <c r="J105" s="49"/>
      <c r="K105" s="49"/>
      <c r="L105" s="49"/>
      <c r="M105" s="49"/>
      <c r="N105" s="49"/>
      <c r="O105" s="49"/>
      <c r="P105" s="49"/>
      <c r="Q105" s="280"/>
      <c r="R105" s="280"/>
      <c r="S105" s="280"/>
      <c r="T105" s="280"/>
      <c r="U105" s="49"/>
      <c r="V105" s="280"/>
      <c r="W105" s="280"/>
      <c r="X105" s="49"/>
      <c r="Y105" s="49"/>
      <c r="Z105" s="49"/>
      <c r="AA105" s="280"/>
      <c r="AB105" s="280"/>
      <c r="AC105" s="280"/>
      <c r="AI105" s="49"/>
      <c r="AJ105" s="49"/>
      <c r="AK105" s="49"/>
      <c r="AL105" s="280"/>
      <c r="AM105" s="280"/>
      <c r="BF105" s="281"/>
    </row>
    <row r="106" spans="1:59" ht="19.5" customHeight="1">
      <c r="C106" s="50" t="s">
        <v>534</v>
      </c>
      <c r="D106" s="811" t="s">
        <v>0</v>
      </c>
      <c r="E106" s="811"/>
      <c r="F106" s="811"/>
      <c r="G106" s="811"/>
      <c r="H106" s="811"/>
      <c r="I106" s="811"/>
      <c r="J106" s="811"/>
      <c r="K106" s="811"/>
      <c r="L106" s="811"/>
      <c r="M106" s="811"/>
      <c r="N106" s="811"/>
      <c r="O106" s="811"/>
      <c r="P106" s="811"/>
      <c r="Q106" s="811"/>
      <c r="R106" s="811"/>
      <c r="S106" s="811"/>
      <c r="T106" s="811"/>
      <c r="U106" s="51" t="s">
        <v>476</v>
      </c>
      <c r="V106" s="51"/>
      <c r="W106" s="532"/>
      <c r="X106" s="532"/>
      <c r="Y106" s="532"/>
      <c r="Z106" s="532"/>
      <c r="AA106" s="532"/>
      <c r="AB106" s="532"/>
      <c r="AC106" s="532"/>
      <c r="AI106" s="532"/>
      <c r="AJ106" s="52"/>
      <c r="AK106" s="49"/>
    </row>
    <row r="107" spans="1:59" ht="15" customHeight="1" thickBot="1">
      <c r="B107" t="s">
        <v>60</v>
      </c>
      <c r="C107" s="9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9"/>
      <c r="AE107" s="9"/>
      <c r="AF107" s="9"/>
      <c r="AG107" t="s">
        <v>61</v>
      </c>
      <c r="AH107" s="9"/>
      <c r="AI107" s="53"/>
      <c r="AJ107" s="53"/>
      <c r="AK107" s="53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54"/>
      <c r="BE107" s="9"/>
      <c r="BF107" s="9"/>
      <c r="BG107" s="9"/>
    </row>
    <row r="108" spans="1:59" ht="14.25" customHeight="1">
      <c r="A108" s="10"/>
      <c r="B108" s="11"/>
      <c r="C108" s="11"/>
      <c r="D108" s="12" t="s">
        <v>3</v>
      </c>
      <c r="E108" s="12" t="s">
        <v>4</v>
      </c>
      <c r="F108" s="12" t="s">
        <v>5</v>
      </c>
      <c r="G108" s="798" t="s">
        <v>345</v>
      </c>
      <c r="H108" s="798" t="s">
        <v>346</v>
      </c>
      <c r="I108" s="798" t="s">
        <v>347</v>
      </c>
      <c r="J108" s="798" t="s">
        <v>348</v>
      </c>
      <c r="K108" s="798" t="s">
        <v>349</v>
      </c>
      <c r="L108" s="798" t="s">
        <v>350</v>
      </c>
      <c r="M108" s="798" t="s">
        <v>351</v>
      </c>
      <c r="N108" s="798" t="s">
        <v>352</v>
      </c>
      <c r="O108" s="798" t="s">
        <v>353</v>
      </c>
      <c r="P108" s="798" t="s">
        <v>354</v>
      </c>
      <c r="Q108" s="798" t="s">
        <v>355</v>
      </c>
      <c r="R108" s="798" t="s">
        <v>477</v>
      </c>
      <c r="S108" s="798" t="s">
        <v>356</v>
      </c>
      <c r="T108" s="798" t="s">
        <v>478</v>
      </c>
      <c r="U108" s="798" t="s">
        <v>479</v>
      </c>
      <c r="V108" s="798" t="s">
        <v>480</v>
      </c>
      <c r="W108" s="798" t="s">
        <v>481</v>
      </c>
      <c r="X108" s="798" t="s">
        <v>482</v>
      </c>
      <c r="Y108" s="798" t="s">
        <v>483</v>
      </c>
      <c r="Z108" s="798" t="s">
        <v>484</v>
      </c>
      <c r="AA108" s="798" t="s">
        <v>485</v>
      </c>
      <c r="AB108" s="798" t="s">
        <v>486</v>
      </c>
      <c r="AC108" s="804" t="s">
        <v>487</v>
      </c>
      <c r="AD108" s="13"/>
      <c r="AE108" s="13"/>
      <c r="AF108" s="10"/>
      <c r="AG108" s="11"/>
      <c r="AH108" s="14"/>
      <c r="AI108" s="798" t="s">
        <v>488</v>
      </c>
      <c r="AJ108" s="798" t="s">
        <v>489</v>
      </c>
      <c r="AK108" s="798" t="s">
        <v>490</v>
      </c>
      <c r="AL108" s="798" t="s">
        <v>491</v>
      </c>
      <c r="AM108" s="798" t="s">
        <v>492</v>
      </c>
      <c r="AN108" s="798" t="s">
        <v>493</v>
      </c>
      <c r="AO108" s="798" t="s">
        <v>6</v>
      </c>
      <c r="AP108" s="798" t="s">
        <v>494</v>
      </c>
      <c r="AQ108" s="798" t="s">
        <v>495</v>
      </c>
      <c r="AR108" s="798" t="s">
        <v>496</v>
      </c>
      <c r="AS108" s="798" t="s">
        <v>497</v>
      </c>
      <c r="AT108" s="798" t="s">
        <v>498</v>
      </c>
      <c r="AU108" s="798" t="s">
        <v>499</v>
      </c>
      <c r="AV108" s="798" t="s">
        <v>500</v>
      </c>
      <c r="AW108" s="798" t="s">
        <v>501</v>
      </c>
      <c r="AX108" s="798" t="s">
        <v>502</v>
      </c>
      <c r="AY108" s="798" t="s">
        <v>503</v>
      </c>
      <c r="AZ108" s="798" t="s">
        <v>504</v>
      </c>
      <c r="BA108" s="798" t="s">
        <v>505</v>
      </c>
      <c r="BB108" s="798" t="s">
        <v>506</v>
      </c>
      <c r="BC108" s="798" t="s">
        <v>507</v>
      </c>
      <c r="BD108" s="801" t="s">
        <v>508</v>
      </c>
      <c r="BE108" s="798" t="s">
        <v>509</v>
      </c>
      <c r="BF108" s="804" t="s">
        <v>7</v>
      </c>
      <c r="BG108" s="9"/>
    </row>
    <row r="109" spans="1:59" ht="14.25">
      <c r="A109" s="15" t="s">
        <v>510</v>
      </c>
      <c r="B109" s="16"/>
      <c r="C109" s="16"/>
      <c r="D109" s="17"/>
      <c r="E109" s="17"/>
      <c r="F109" s="17"/>
      <c r="G109" s="799"/>
      <c r="H109" s="799"/>
      <c r="I109" s="799"/>
      <c r="J109" s="799"/>
      <c r="K109" s="799"/>
      <c r="L109" s="799"/>
      <c r="M109" s="799"/>
      <c r="N109" s="799"/>
      <c r="O109" s="799" t="s">
        <v>8</v>
      </c>
      <c r="P109" s="799"/>
      <c r="Q109" s="799"/>
      <c r="R109" s="799"/>
      <c r="S109" s="799"/>
      <c r="T109" s="799"/>
      <c r="U109" s="799"/>
      <c r="V109" s="799"/>
      <c r="W109" s="799"/>
      <c r="X109" s="799"/>
      <c r="Y109" s="799"/>
      <c r="Z109" s="799"/>
      <c r="AA109" s="799"/>
      <c r="AB109" s="799"/>
      <c r="AC109" s="805"/>
      <c r="AD109" s="13"/>
      <c r="AE109" s="13"/>
      <c r="AF109" s="15" t="s">
        <v>510</v>
      </c>
      <c r="AG109" s="16"/>
      <c r="AH109" s="18"/>
      <c r="AI109" s="799"/>
      <c r="AJ109" s="799"/>
      <c r="AK109" s="799"/>
      <c r="AL109" s="799"/>
      <c r="AM109" s="799"/>
      <c r="AN109" s="799"/>
      <c r="AO109" s="799" t="s">
        <v>9</v>
      </c>
      <c r="AP109" s="799"/>
      <c r="AQ109" s="799"/>
      <c r="AR109" s="799"/>
      <c r="AS109" s="799"/>
      <c r="AT109" s="799"/>
      <c r="AU109" s="799"/>
      <c r="AV109" s="799"/>
      <c r="AW109" s="799"/>
      <c r="AX109" s="799"/>
      <c r="AY109" s="799"/>
      <c r="AZ109" s="799"/>
      <c r="BA109" s="799"/>
      <c r="BB109" s="799"/>
      <c r="BC109" s="799"/>
      <c r="BD109" s="802"/>
      <c r="BE109" s="799"/>
      <c r="BF109" s="805" t="s">
        <v>511</v>
      </c>
      <c r="BG109" s="9"/>
    </row>
    <row r="110" spans="1:59" ht="15" customHeight="1">
      <c r="A110" s="19"/>
      <c r="C110" s="16"/>
      <c r="D110" s="20" t="s">
        <v>10</v>
      </c>
      <c r="E110" s="20" t="s">
        <v>3</v>
      </c>
      <c r="F110" s="20" t="s">
        <v>3</v>
      </c>
      <c r="G110" s="800"/>
      <c r="H110" s="800" t="s">
        <v>11</v>
      </c>
      <c r="I110" s="800" t="s">
        <v>12</v>
      </c>
      <c r="J110" s="800" t="s">
        <v>357</v>
      </c>
      <c r="K110" s="800" t="s">
        <v>13</v>
      </c>
      <c r="L110" s="800" t="s">
        <v>358</v>
      </c>
      <c r="M110" s="800" t="s">
        <v>14</v>
      </c>
      <c r="N110" s="800" t="s">
        <v>15</v>
      </c>
      <c r="O110" s="800" t="s">
        <v>16</v>
      </c>
      <c r="P110" s="800" t="s">
        <v>359</v>
      </c>
      <c r="Q110" s="800" t="s">
        <v>17</v>
      </c>
      <c r="R110" s="800" t="s">
        <v>18</v>
      </c>
      <c r="S110" s="800" t="s">
        <v>19</v>
      </c>
      <c r="T110" s="800" t="s">
        <v>360</v>
      </c>
      <c r="U110" s="800" t="s">
        <v>20</v>
      </c>
      <c r="V110" s="800" t="s">
        <v>361</v>
      </c>
      <c r="W110" s="800" t="s">
        <v>21</v>
      </c>
      <c r="X110" s="800"/>
      <c r="Y110" s="800"/>
      <c r="Z110" s="800"/>
      <c r="AA110" s="800"/>
      <c r="AB110" s="800"/>
      <c r="AC110" s="806"/>
      <c r="AD110" s="13"/>
      <c r="AE110" s="13"/>
      <c r="AF110" s="19"/>
      <c r="AH110" s="21"/>
      <c r="AI110" s="800" t="s">
        <v>362</v>
      </c>
      <c r="AJ110" s="800" t="s">
        <v>363</v>
      </c>
      <c r="AK110" s="800" t="s">
        <v>22</v>
      </c>
      <c r="AL110" s="800" t="s">
        <v>446</v>
      </c>
      <c r="AM110" s="800" t="s">
        <v>23</v>
      </c>
      <c r="AN110" s="800" t="s">
        <v>447</v>
      </c>
      <c r="AO110" s="800" t="s">
        <v>24</v>
      </c>
      <c r="AP110" s="800" t="s">
        <v>25</v>
      </c>
      <c r="AQ110" s="800" t="s">
        <v>24</v>
      </c>
      <c r="AR110" s="800" t="s">
        <v>366</v>
      </c>
      <c r="AS110" s="800"/>
      <c r="AT110" s="800"/>
      <c r="AU110" s="800" t="s">
        <v>367</v>
      </c>
      <c r="AV110" s="800" t="s">
        <v>26</v>
      </c>
      <c r="AW110" s="800" t="s">
        <v>16</v>
      </c>
      <c r="AX110" s="800" t="s">
        <v>368</v>
      </c>
      <c r="AY110" s="800" t="s">
        <v>27</v>
      </c>
      <c r="AZ110" s="800" t="s">
        <v>28</v>
      </c>
      <c r="BA110" s="800" t="s">
        <v>29</v>
      </c>
      <c r="BB110" s="800" t="s">
        <v>30</v>
      </c>
      <c r="BC110" s="800" t="s">
        <v>31</v>
      </c>
      <c r="BD110" s="803" t="s">
        <v>29</v>
      </c>
      <c r="BE110" s="800" t="s">
        <v>32</v>
      </c>
      <c r="BF110" s="806" t="s">
        <v>33</v>
      </c>
      <c r="BG110" s="9"/>
    </row>
    <row r="111" spans="1:59" s="27" customFormat="1" ht="14.25">
      <c r="A111" s="776" t="s">
        <v>369</v>
      </c>
      <c r="B111" s="737"/>
      <c r="C111" s="737"/>
      <c r="D111" s="22">
        <v>11</v>
      </c>
      <c r="E111" s="22">
        <v>10</v>
      </c>
      <c r="F111" s="23">
        <v>1</v>
      </c>
      <c r="G111" s="24">
        <v>0</v>
      </c>
      <c r="H111" s="24">
        <v>0</v>
      </c>
      <c r="I111" s="24">
        <v>0</v>
      </c>
      <c r="J111" s="24">
        <v>0</v>
      </c>
      <c r="K111" s="24">
        <v>0</v>
      </c>
      <c r="L111" s="24">
        <v>0</v>
      </c>
      <c r="M111" s="24">
        <v>0</v>
      </c>
      <c r="N111" s="24">
        <v>0</v>
      </c>
      <c r="O111" s="24">
        <v>1</v>
      </c>
      <c r="P111" s="24">
        <v>0</v>
      </c>
      <c r="Q111" s="24">
        <v>0</v>
      </c>
      <c r="R111" s="24">
        <v>0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4">
        <v>0</v>
      </c>
      <c r="Y111" s="24">
        <v>0</v>
      </c>
      <c r="Z111" s="24">
        <v>0</v>
      </c>
      <c r="AA111" s="24">
        <v>0</v>
      </c>
      <c r="AB111" s="24">
        <v>0</v>
      </c>
      <c r="AC111" s="258">
        <v>0</v>
      </c>
      <c r="AD111" s="25"/>
      <c r="AE111" s="25"/>
      <c r="AF111" s="776" t="s">
        <v>512</v>
      </c>
      <c r="AG111" s="737"/>
      <c r="AH111" s="737"/>
      <c r="AI111" s="26">
        <v>0</v>
      </c>
      <c r="AJ111" s="26">
        <v>0</v>
      </c>
      <c r="AK111" s="26">
        <v>0</v>
      </c>
      <c r="AL111" s="26">
        <v>0</v>
      </c>
      <c r="AM111" s="26">
        <v>0</v>
      </c>
      <c r="AN111" s="26">
        <v>0</v>
      </c>
      <c r="AO111" s="26">
        <v>0</v>
      </c>
      <c r="AP111" s="26">
        <v>0</v>
      </c>
      <c r="AQ111" s="26">
        <v>0</v>
      </c>
      <c r="AR111" s="26">
        <v>0</v>
      </c>
      <c r="AS111" s="26">
        <v>0</v>
      </c>
      <c r="AT111" s="26">
        <v>0</v>
      </c>
      <c r="AU111" s="26">
        <v>0</v>
      </c>
      <c r="AV111" s="26">
        <v>0</v>
      </c>
      <c r="AW111" s="26">
        <v>0</v>
      </c>
      <c r="AX111" s="26">
        <v>0</v>
      </c>
      <c r="AY111" s="26">
        <v>0</v>
      </c>
      <c r="AZ111" s="26">
        <v>0</v>
      </c>
      <c r="BA111" s="26">
        <v>0</v>
      </c>
      <c r="BB111" s="26">
        <v>0</v>
      </c>
      <c r="BC111" s="26">
        <v>0</v>
      </c>
      <c r="BD111" s="26">
        <v>0</v>
      </c>
      <c r="BE111" s="26">
        <v>0</v>
      </c>
      <c r="BF111" s="259">
        <v>0</v>
      </c>
      <c r="BG111" s="25"/>
    </row>
    <row r="112" spans="1:59" s="27" customFormat="1" ht="14.25">
      <c r="A112" s="776" t="s">
        <v>448</v>
      </c>
      <c r="B112" s="737"/>
      <c r="C112" s="737"/>
      <c r="D112" s="22">
        <v>0</v>
      </c>
      <c r="E112" s="22">
        <v>0</v>
      </c>
      <c r="F112" s="23">
        <v>0</v>
      </c>
      <c r="G112" s="24">
        <v>0</v>
      </c>
      <c r="H112" s="24">
        <v>0</v>
      </c>
      <c r="I112" s="24">
        <v>0</v>
      </c>
      <c r="J112" s="24">
        <v>0</v>
      </c>
      <c r="K112" s="24">
        <v>0</v>
      </c>
      <c r="L112" s="24">
        <v>0</v>
      </c>
      <c r="M112" s="24">
        <v>0</v>
      </c>
      <c r="N112" s="24">
        <v>0</v>
      </c>
      <c r="O112" s="24">
        <v>0</v>
      </c>
      <c r="P112" s="24">
        <v>0</v>
      </c>
      <c r="Q112" s="24">
        <v>0</v>
      </c>
      <c r="R112" s="24">
        <v>0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4">
        <v>0</v>
      </c>
      <c r="Y112" s="24">
        <v>0</v>
      </c>
      <c r="Z112" s="24">
        <v>0</v>
      </c>
      <c r="AA112" s="24">
        <v>0</v>
      </c>
      <c r="AB112" s="24">
        <v>0</v>
      </c>
      <c r="AC112" s="258">
        <v>0</v>
      </c>
      <c r="AD112" s="25"/>
      <c r="AE112" s="25"/>
      <c r="AF112" s="776" t="s">
        <v>448</v>
      </c>
      <c r="AG112" s="737"/>
      <c r="AH112" s="737"/>
      <c r="AI112" s="26">
        <v>0</v>
      </c>
      <c r="AJ112" s="26">
        <v>0</v>
      </c>
      <c r="AK112" s="26">
        <v>0</v>
      </c>
      <c r="AL112" s="26">
        <v>0</v>
      </c>
      <c r="AM112" s="26">
        <v>0</v>
      </c>
      <c r="AN112" s="26">
        <v>0</v>
      </c>
      <c r="AO112" s="26">
        <v>0</v>
      </c>
      <c r="AP112" s="26">
        <v>0</v>
      </c>
      <c r="AQ112" s="26">
        <v>0</v>
      </c>
      <c r="AR112" s="26">
        <v>0</v>
      </c>
      <c r="AS112" s="26">
        <v>0</v>
      </c>
      <c r="AT112" s="26">
        <v>0</v>
      </c>
      <c r="AU112" s="26">
        <v>0</v>
      </c>
      <c r="AV112" s="26">
        <v>0</v>
      </c>
      <c r="AW112" s="26">
        <v>0</v>
      </c>
      <c r="AX112" s="26">
        <v>0</v>
      </c>
      <c r="AY112" s="26">
        <v>0</v>
      </c>
      <c r="AZ112" s="26">
        <v>0</v>
      </c>
      <c r="BA112" s="26">
        <v>0</v>
      </c>
      <c r="BB112" s="26">
        <v>0</v>
      </c>
      <c r="BC112" s="26">
        <v>0</v>
      </c>
      <c r="BD112" s="26">
        <v>0</v>
      </c>
      <c r="BE112" s="26">
        <v>0</v>
      </c>
      <c r="BF112" s="259">
        <v>0</v>
      </c>
      <c r="BG112" s="25"/>
    </row>
    <row r="113" spans="1:59" s="27" customFormat="1" ht="14.25">
      <c r="A113" s="776" t="s">
        <v>450</v>
      </c>
      <c r="B113" s="737"/>
      <c r="C113" s="737"/>
      <c r="D113" s="22">
        <v>0</v>
      </c>
      <c r="E113" s="22">
        <v>0</v>
      </c>
      <c r="F113" s="23">
        <v>0</v>
      </c>
      <c r="G113" s="24">
        <v>0</v>
      </c>
      <c r="H113" s="24">
        <v>0</v>
      </c>
      <c r="I113" s="24">
        <v>0</v>
      </c>
      <c r="J113" s="24">
        <v>0</v>
      </c>
      <c r="K113" s="24">
        <v>0</v>
      </c>
      <c r="L113" s="24">
        <v>0</v>
      </c>
      <c r="M113" s="24">
        <v>0</v>
      </c>
      <c r="N113" s="24">
        <v>0</v>
      </c>
      <c r="O113" s="24">
        <v>0</v>
      </c>
      <c r="P113" s="24">
        <v>0</v>
      </c>
      <c r="Q113" s="24">
        <v>0</v>
      </c>
      <c r="R113" s="24">
        <v>0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4">
        <v>0</v>
      </c>
      <c r="Y113" s="24">
        <v>0</v>
      </c>
      <c r="Z113" s="24">
        <v>0</v>
      </c>
      <c r="AA113" s="24">
        <v>0</v>
      </c>
      <c r="AB113" s="24">
        <v>0</v>
      </c>
      <c r="AC113" s="258">
        <v>0</v>
      </c>
      <c r="AD113" s="25"/>
      <c r="AE113" s="25"/>
      <c r="AF113" s="776" t="s">
        <v>450</v>
      </c>
      <c r="AG113" s="737"/>
      <c r="AH113" s="737"/>
      <c r="AI113" s="26">
        <v>0</v>
      </c>
      <c r="AJ113" s="26">
        <v>0</v>
      </c>
      <c r="AK113" s="26">
        <v>0</v>
      </c>
      <c r="AL113" s="26">
        <v>0</v>
      </c>
      <c r="AM113" s="26">
        <v>0</v>
      </c>
      <c r="AN113" s="26">
        <v>0</v>
      </c>
      <c r="AO113" s="26">
        <v>0</v>
      </c>
      <c r="AP113" s="26">
        <v>0</v>
      </c>
      <c r="AQ113" s="26">
        <v>0</v>
      </c>
      <c r="AR113" s="26">
        <v>0</v>
      </c>
      <c r="AS113" s="26">
        <v>0</v>
      </c>
      <c r="AT113" s="26">
        <v>0</v>
      </c>
      <c r="AU113" s="26">
        <v>0</v>
      </c>
      <c r="AV113" s="26">
        <v>0</v>
      </c>
      <c r="AW113" s="26">
        <v>0</v>
      </c>
      <c r="AX113" s="26">
        <v>0</v>
      </c>
      <c r="AY113" s="26">
        <v>0</v>
      </c>
      <c r="AZ113" s="26">
        <v>0</v>
      </c>
      <c r="BA113" s="26">
        <v>0</v>
      </c>
      <c r="BB113" s="26">
        <v>0</v>
      </c>
      <c r="BC113" s="26">
        <v>0</v>
      </c>
      <c r="BD113" s="26">
        <v>0</v>
      </c>
      <c r="BE113" s="26">
        <v>0</v>
      </c>
      <c r="BF113" s="259">
        <v>0</v>
      </c>
      <c r="BG113" s="25"/>
    </row>
    <row r="114" spans="1:59" s="27" customFormat="1" ht="14.25">
      <c r="A114" s="776" t="s">
        <v>451</v>
      </c>
      <c r="B114" s="737"/>
      <c r="C114" s="737"/>
      <c r="D114" s="22">
        <v>42</v>
      </c>
      <c r="E114" s="22">
        <v>31</v>
      </c>
      <c r="F114" s="23">
        <v>11</v>
      </c>
      <c r="G114" s="24">
        <v>0</v>
      </c>
      <c r="H114" s="24">
        <v>0</v>
      </c>
      <c r="I114" s="24">
        <v>0</v>
      </c>
      <c r="J114" s="24">
        <v>0</v>
      </c>
      <c r="K114" s="24">
        <v>0</v>
      </c>
      <c r="L114" s="24">
        <v>0</v>
      </c>
      <c r="M114" s="24">
        <v>0</v>
      </c>
      <c r="N114" s="24">
        <v>0</v>
      </c>
      <c r="O114" s="24">
        <v>0</v>
      </c>
      <c r="P114" s="24">
        <v>0</v>
      </c>
      <c r="Q114" s="24">
        <v>0</v>
      </c>
      <c r="R114" s="24">
        <v>0</v>
      </c>
      <c r="S114" s="24">
        <v>6</v>
      </c>
      <c r="T114" s="24">
        <v>0</v>
      </c>
      <c r="U114" s="24">
        <v>0</v>
      </c>
      <c r="V114" s="24">
        <v>0</v>
      </c>
      <c r="W114" s="24">
        <v>0</v>
      </c>
      <c r="X114" s="24">
        <v>0</v>
      </c>
      <c r="Y114" s="24">
        <v>0</v>
      </c>
      <c r="Z114" s="24">
        <v>0</v>
      </c>
      <c r="AA114" s="24">
        <v>0</v>
      </c>
      <c r="AB114" s="24">
        <v>0</v>
      </c>
      <c r="AC114" s="258">
        <v>1</v>
      </c>
      <c r="AD114" s="25"/>
      <c r="AE114" s="25"/>
      <c r="AF114" s="776" t="s">
        <v>451</v>
      </c>
      <c r="AG114" s="737"/>
      <c r="AH114" s="737"/>
      <c r="AI114" s="26">
        <v>0</v>
      </c>
      <c r="AJ114" s="26">
        <v>0</v>
      </c>
      <c r="AK114" s="26">
        <v>0</v>
      </c>
      <c r="AL114" s="26">
        <v>1</v>
      </c>
      <c r="AM114" s="26">
        <v>0</v>
      </c>
      <c r="AN114" s="26">
        <v>0</v>
      </c>
      <c r="AO114" s="26">
        <v>0</v>
      </c>
      <c r="AP114" s="26">
        <v>0</v>
      </c>
      <c r="AQ114" s="26">
        <v>0</v>
      </c>
      <c r="AR114" s="26">
        <v>0</v>
      </c>
      <c r="AS114" s="26">
        <v>0</v>
      </c>
      <c r="AT114" s="26">
        <v>0</v>
      </c>
      <c r="AU114" s="26">
        <v>0</v>
      </c>
      <c r="AV114" s="26">
        <v>0</v>
      </c>
      <c r="AW114" s="26">
        <v>0</v>
      </c>
      <c r="AX114" s="26">
        <v>0</v>
      </c>
      <c r="AY114" s="26">
        <v>3</v>
      </c>
      <c r="AZ114" s="26">
        <v>0</v>
      </c>
      <c r="BA114" s="26">
        <v>0</v>
      </c>
      <c r="BB114" s="26">
        <v>0</v>
      </c>
      <c r="BC114" s="26">
        <v>0</v>
      </c>
      <c r="BD114" s="26">
        <v>0</v>
      </c>
      <c r="BE114" s="26">
        <v>0</v>
      </c>
      <c r="BF114" s="259">
        <v>0</v>
      </c>
      <c r="BG114" s="25"/>
    </row>
    <row r="115" spans="1:59" s="27" customFormat="1" ht="14.25" customHeight="1">
      <c r="A115" s="29"/>
      <c r="B115" s="796" t="s">
        <v>34</v>
      </c>
      <c r="C115" s="797"/>
      <c r="D115" s="30">
        <v>112</v>
      </c>
      <c r="E115" s="260">
        <v>69</v>
      </c>
      <c r="F115" s="260">
        <v>43</v>
      </c>
      <c r="G115" s="261">
        <v>0</v>
      </c>
      <c r="H115" s="261">
        <v>0</v>
      </c>
      <c r="I115" s="261">
        <v>0</v>
      </c>
      <c r="J115" s="261">
        <v>0</v>
      </c>
      <c r="K115" s="261">
        <v>0</v>
      </c>
      <c r="L115" s="261">
        <v>0</v>
      </c>
      <c r="M115" s="261">
        <v>0</v>
      </c>
      <c r="N115" s="261">
        <v>0</v>
      </c>
      <c r="O115" s="261">
        <v>0</v>
      </c>
      <c r="P115" s="261">
        <v>0</v>
      </c>
      <c r="Q115" s="261">
        <v>1</v>
      </c>
      <c r="R115" s="261">
        <v>2</v>
      </c>
      <c r="S115" s="261">
        <v>18</v>
      </c>
      <c r="T115" s="261">
        <v>2</v>
      </c>
      <c r="U115" s="261">
        <v>0</v>
      </c>
      <c r="V115" s="261">
        <v>0</v>
      </c>
      <c r="W115" s="261">
        <v>0</v>
      </c>
      <c r="X115" s="261">
        <v>0</v>
      </c>
      <c r="Y115" s="261">
        <v>0</v>
      </c>
      <c r="Z115" s="261">
        <v>0</v>
      </c>
      <c r="AA115" s="261">
        <v>0</v>
      </c>
      <c r="AB115" s="261">
        <v>0</v>
      </c>
      <c r="AC115" s="262">
        <v>2</v>
      </c>
      <c r="AD115" s="25"/>
      <c r="AE115" s="25"/>
      <c r="AF115" s="29"/>
      <c r="AG115" s="796" t="s">
        <v>34</v>
      </c>
      <c r="AH115" s="797"/>
      <c r="AI115" s="263">
        <v>0</v>
      </c>
      <c r="AJ115" s="263">
        <v>0</v>
      </c>
      <c r="AK115" s="263">
        <v>2</v>
      </c>
      <c r="AL115" s="263">
        <v>5</v>
      </c>
      <c r="AM115" s="263">
        <v>1</v>
      </c>
      <c r="AN115" s="263">
        <v>0</v>
      </c>
      <c r="AO115" s="263">
        <v>0</v>
      </c>
      <c r="AP115" s="263">
        <v>0</v>
      </c>
      <c r="AQ115" s="263">
        <v>0</v>
      </c>
      <c r="AR115" s="263">
        <v>0</v>
      </c>
      <c r="AS115" s="263">
        <v>0</v>
      </c>
      <c r="AT115" s="263">
        <v>0</v>
      </c>
      <c r="AU115" s="263">
        <v>0</v>
      </c>
      <c r="AV115" s="263">
        <v>0</v>
      </c>
      <c r="AW115" s="263">
        <v>0</v>
      </c>
      <c r="AX115" s="263">
        <v>0</v>
      </c>
      <c r="AY115" s="263">
        <v>6</v>
      </c>
      <c r="AZ115" s="263">
        <v>0</v>
      </c>
      <c r="BA115" s="263">
        <v>0</v>
      </c>
      <c r="BB115" s="263">
        <v>2</v>
      </c>
      <c r="BC115" s="263">
        <v>0</v>
      </c>
      <c r="BD115" s="263">
        <v>2</v>
      </c>
      <c r="BE115" s="263">
        <v>0</v>
      </c>
      <c r="BF115" s="264">
        <v>0</v>
      </c>
      <c r="BG115" s="25"/>
    </row>
    <row r="116" spans="1:59" s="27" customFormat="1" ht="14.25" customHeight="1">
      <c r="A116" s="33" t="s">
        <v>35</v>
      </c>
      <c r="B116" s="787" t="s">
        <v>36</v>
      </c>
      <c r="C116" s="789"/>
      <c r="D116" s="30">
        <v>6</v>
      </c>
      <c r="E116" s="34">
        <v>4</v>
      </c>
      <c r="F116" s="34">
        <v>2</v>
      </c>
      <c r="G116" s="35">
        <v>0</v>
      </c>
      <c r="H116" s="35">
        <v>0</v>
      </c>
      <c r="I116" s="35">
        <v>0</v>
      </c>
      <c r="J116" s="35">
        <v>0</v>
      </c>
      <c r="K116" s="35">
        <v>0</v>
      </c>
      <c r="L116" s="35">
        <v>0</v>
      </c>
      <c r="M116" s="35">
        <v>0</v>
      </c>
      <c r="N116" s="35">
        <v>0</v>
      </c>
      <c r="O116" s="35">
        <v>0</v>
      </c>
      <c r="P116" s="35">
        <v>0</v>
      </c>
      <c r="Q116" s="35">
        <v>0</v>
      </c>
      <c r="R116" s="35">
        <v>0</v>
      </c>
      <c r="S116" s="35">
        <v>0</v>
      </c>
      <c r="T116" s="35">
        <v>0</v>
      </c>
      <c r="U116" s="35">
        <v>0</v>
      </c>
      <c r="V116" s="35">
        <v>0</v>
      </c>
      <c r="W116" s="35">
        <v>0</v>
      </c>
      <c r="X116" s="35">
        <v>0</v>
      </c>
      <c r="Y116" s="35">
        <v>0</v>
      </c>
      <c r="Z116" s="35">
        <v>0</v>
      </c>
      <c r="AA116" s="35">
        <v>0</v>
      </c>
      <c r="AB116" s="35">
        <v>0</v>
      </c>
      <c r="AC116" s="265">
        <v>0</v>
      </c>
      <c r="AD116" s="25"/>
      <c r="AE116" s="25"/>
      <c r="AF116" s="33" t="s">
        <v>35</v>
      </c>
      <c r="AG116" s="787" t="s">
        <v>36</v>
      </c>
      <c r="AH116" s="789"/>
      <c r="AI116" s="36">
        <v>0</v>
      </c>
      <c r="AJ116" s="36">
        <v>0</v>
      </c>
      <c r="AK116" s="36">
        <v>0</v>
      </c>
      <c r="AL116" s="36">
        <v>0</v>
      </c>
      <c r="AM116" s="36">
        <v>0</v>
      </c>
      <c r="AN116" s="36">
        <v>0</v>
      </c>
      <c r="AO116" s="36">
        <v>0</v>
      </c>
      <c r="AP116" s="36">
        <v>0</v>
      </c>
      <c r="AQ116" s="36">
        <v>0</v>
      </c>
      <c r="AR116" s="36">
        <v>0</v>
      </c>
      <c r="AS116" s="36">
        <v>0</v>
      </c>
      <c r="AT116" s="36">
        <v>0</v>
      </c>
      <c r="AU116" s="36">
        <v>0</v>
      </c>
      <c r="AV116" s="36">
        <v>0</v>
      </c>
      <c r="AW116" s="36">
        <v>0</v>
      </c>
      <c r="AX116" s="36">
        <v>0</v>
      </c>
      <c r="AY116" s="36">
        <v>2</v>
      </c>
      <c r="AZ116" s="36">
        <v>0</v>
      </c>
      <c r="BA116" s="36">
        <v>0</v>
      </c>
      <c r="BB116" s="36">
        <v>0</v>
      </c>
      <c r="BC116" s="36">
        <v>0</v>
      </c>
      <c r="BD116" s="36">
        <v>0</v>
      </c>
      <c r="BE116" s="36">
        <v>0</v>
      </c>
      <c r="BF116" s="266">
        <v>0</v>
      </c>
      <c r="BG116" s="25"/>
    </row>
    <row r="117" spans="1:59" s="27" customFormat="1" ht="14.25" customHeight="1">
      <c r="A117" s="33"/>
      <c r="B117" s="787" t="s">
        <v>37</v>
      </c>
      <c r="C117" s="789"/>
      <c r="D117" s="30">
        <v>27</v>
      </c>
      <c r="E117" s="34">
        <v>20</v>
      </c>
      <c r="F117" s="34">
        <v>7</v>
      </c>
      <c r="G117" s="35">
        <v>0</v>
      </c>
      <c r="H117" s="35">
        <v>0</v>
      </c>
      <c r="I117" s="35">
        <v>0</v>
      </c>
      <c r="J117" s="35">
        <v>0</v>
      </c>
      <c r="K117" s="35">
        <v>0</v>
      </c>
      <c r="L117" s="35">
        <v>0</v>
      </c>
      <c r="M117" s="35">
        <v>0</v>
      </c>
      <c r="N117" s="35">
        <v>0</v>
      </c>
      <c r="O117" s="35">
        <v>0</v>
      </c>
      <c r="P117" s="35">
        <v>0</v>
      </c>
      <c r="Q117" s="35">
        <v>0</v>
      </c>
      <c r="R117" s="35">
        <v>0</v>
      </c>
      <c r="S117" s="35">
        <v>0</v>
      </c>
      <c r="T117" s="35">
        <v>0</v>
      </c>
      <c r="U117" s="35">
        <v>0</v>
      </c>
      <c r="V117" s="35">
        <v>0</v>
      </c>
      <c r="W117" s="35">
        <v>0</v>
      </c>
      <c r="X117" s="35">
        <v>0</v>
      </c>
      <c r="Y117" s="35">
        <v>0</v>
      </c>
      <c r="Z117" s="35">
        <v>0</v>
      </c>
      <c r="AA117" s="35">
        <v>0</v>
      </c>
      <c r="AB117" s="35">
        <v>0</v>
      </c>
      <c r="AC117" s="265">
        <v>1</v>
      </c>
      <c r="AD117" s="25"/>
      <c r="AE117" s="25"/>
      <c r="AF117" s="33"/>
      <c r="AG117" s="787" t="s">
        <v>37</v>
      </c>
      <c r="AH117" s="789"/>
      <c r="AI117" s="36">
        <v>0</v>
      </c>
      <c r="AJ117" s="36">
        <v>0</v>
      </c>
      <c r="AK117" s="36">
        <v>2</v>
      </c>
      <c r="AL117" s="36">
        <v>2</v>
      </c>
      <c r="AM117" s="36">
        <v>0</v>
      </c>
      <c r="AN117" s="36">
        <v>0</v>
      </c>
      <c r="AO117" s="36">
        <v>0</v>
      </c>
      <c r="AP117" s="36">
        <v>0</v>
      </c>
      <c r="AQ117" s="36">
        <v>0</v>
      </c>
      <c r="AR117" s="36">
        <v>0</v>
      </c>
      <c r="AS117" s="36">
        <v>0</v>
      </c>
      <c r="AT117" s="36">
        <v>0</v>
      </c>
      <c r="AU117" s="36">
        <v>0</v>
      </c>
      <c r="AV117" s="36">
        <v>2</v>
      </c>
      <c r="AW117" s="36">
        <v>0</v>
      </c>
      <c r="AX117" s="36">
        <v>0</v>
      </c>
      <c r="AY117" s="36">
        <v>0</v>
      </c>
      <c r="AZ117" s="36">
        <v>0</v>
      </c>
      <c r="BA117" s="36">
        <v>0</v>
      </c>
      <c r="BB117" s="36">
        <v>0</v>
      </c>
      <c r="BC117" s="36">
        <v>0</v>
      </c>
      <c r="BD117" s="36">
        <v>0</v>
      </c>
      <c r="BE117" s="36">
        <v>0</v>
      </c>
      <c r="BF117" s="266">
        <v>0</v>
      </c>
      <c r="BG117" s="25"/>
    </row>
    <row r="118" spans="1:59" s="27" customFormat="1" ht="14.25">
      <c r="A118" s="33"/>
      <c r="B118" s="793" t="s">
        <v>315</v>
      </c>
      <c r="C118" s="794"/>
      <c r="D118" s="30">
        <v>0</v>
      </c>
      <c r="E118" s="34">
        <v>0</v>
      </c>
      <c r="F118" s="34">
        <v>0</v>
      </c>
      <c r="G118" s="35">
        <v>0</v>
      </c>
      <c r="H118" s="35">
        <v>0</v>
      </c>
      <c r="I118" s="35">
        <v>0</v>
      </c>
      <c r="J118" s="35">
        <v>0</v>
      </c>
      <c r="K118" s="35">
        <v>0</v>
      </c>
      <c r="L118" s="35">
        <v>0</v>
      </c>
      <c r="M118" s="35">
        <v>0</v>
      </c>
      <c r="N118" s="35">
        <v>0</v>
      </c>
      <c r="O118" s="35">
        <v>0</v>
      </c>
      <c r="P118" s="35">
        <v>0</v>
      </c>
      <c r="Q118" s="35">
        <v>0</v>
      </c>
      <c r="R118" s="35">
        <v>0</v>
      </c>
      <c r="S118" s="35">
        <v>0</v>
      </c>
      <c r="T118" s="35">
        <v>0</v>
      </c>
      <c r="U118" s="35">
        <v>0</v>
      </c>
      <c r="V118" s="35">
        <v>0</v>
      </c>
      <c r="W118" s="35">
        <v>0</v>
      </c>
      <c r="X118" s="35">
        <v>0</v>
      </c>
      <c r="Y118" s="35">
        <v>0</v>
      </c>
      <c r="Z118" s="35">
        <v>0</v>
      </c>
      <c r="AA118" s="35">
        <v>0</v>
      </c>
      <c r="AB118" s="35">
        <v>0</v>
      </c>
      <c r="AC118" s="265">
        <v>0</v>
      </c>
      <c r="AD118" s="25"/>
      <c r="AE118" s="25"/>
      <c r="AF118" s="33"/>
      <c r="AG118" s="793" t="s">
        <v>315</v>
      </c>
      <c r="AH118" s="795"/>
      <c r="AI118" s="36">
        <v>0</v>
      </c>
      <c r="AJ118" s="36">
        <v>0</v>
      </c>
      <c r="AK118" s="36">
        <v>0</v>
      </c>
      <c r="AL118" s="36">
        <v>0</v>
      </c>
      <c r="AM118" s="36">
        <v>0</v>
      </c>
      <c r="AN118" s="36">
        <v>0</v>
      </c>
      <c r="AO118" s="36">
        <v>0</v>
      </c>
      <c r="AP118" s="36">
        <v>0</v>
      </c>
      <c r="AQ118" s="36">
        <v>0</v>
      </c>
      <c r="AR118" s="36">
        <v>0</v>
      </c>
      <c r="AS118" s="36">
        <v>0</v>
      </c>
      <c r="AT118" s="36">
        <v>0</v>
      </c>
      <c r="AU118" s="36">
        <v>0</v>
      </c>
      <c r="AV118" s="36">
        <v>0</v>
      </c>
      <c r="AW118" s="36">
        <v>0</v>
      </c>
      <c r="AX118" s="36">
        <v>0</v>
      </c>
      <c r="AY118" s="36">
        <v>0</v>
      </c>
      <c r="AZ118" s="36">
        <v>0</v>
      </c>
      <c r="BA118" s="36">
        <v>0</v>
      </c>
      <c r="BB118" s="36">
        <v>0</v>
      </c>
      <c r="BC118" s="36">
        <v>0</v>
      </c>
      <c r="BD118" s="36">
        <v>0</v>
      </c>
      <c r="BE118" s="36">
        <v>0</v>
      </c>
      <c r="BF118" s="266">
        <v>0</v>
      </c>
      <c r="BG118" s="25"/>
    </row>
    <row r="119" spans="1:59" s="27" customFormat="1" ht="14.25">
      <c r="A119" s="33"/>
      <c r="B119" s="787" t="s">
        <v>278</v>
      </c>
      <c r="C119" s="789"/>
      <c r="D119" s="30">
        <v>3</v>
      </c>
      <c r="E119" s="34">
        <v>2</v>
      </c>
      <c r="F119" s="34">
        <v>1</v>
      </c>
      <c r="G119" s="35">
        <v>0</v>
      </c>
      <c r="H119" s="35">
        <v>0</v>
      </c>
      <c r="I119" s="35">
        <v>0</v>
      </c>
      <c r="J119" s="35">
        <v>0</v>
      </c>
      <c r="K119" s="35">
        <v>0</v>
      </c>
      <c r="L119" s="35">
        <v>0</v>
      </c>
      <c r="M119" s="35">
        <v>0</v>
      </c>
      <c r="N119" s="35">
        <v>0</v>
      </c>
      <c r="O119" s="35">
        <v>0</v>
      </c>
      <c r="P119" s="35">
        <v>0</v>
      </c>
      <c r="Q119" s="35">
        <v>0</v>
      </c>
      <c r="R119" s="35">
        <v>0</v>
      </c>
      <c r="S119" s="35">
        <v>0</v>
      </c>
      <c r="T119" s="35">
        <v>0</v>
      </c>
      <c r="U119" s="35">
        <v>0</v>
      </c>
      <c r="V119" s="35">
        <v>0</v>
      </c>
      <c r="W119" s="35">
        <v>0</v>
      </c>
      <c r="X119" s="35">
        <v>0</v>
      </c>
      <c r="Y119" s="35">
        <v>0</v>
      </c>
      <c r="Z119" s="35">
        <v>0</v>
      </c>
      <c r="AA119" s="35">
        <v>0</v>
      </c>
      <c r="AB119" s="35">
        <v>0</v>
      </c>
      <c r="AC119" s="265">
        <v>1</v>
      </c>
      <c r="AD119" s="25"/>
      <c r="AE119" s="25"/>
      <c r="AF119" s="33"/>
      <c r="AG119" s="787" t="s">
        <v>278</v>
      </c>
      <c r="AH119" s="789"/>
      <c r="AI119" s="36">
        <v>0</v>
      </c>
      <c r="AJ119" s="36">
        <v>0</v>
      </c>
      <c r="AK119" s="36">
        <v>0</v>
      </c>
      <c r="AL119" s="36">
        <v>0</v>
      </c>
      <c r="AM119" s="36">
        <v>0</v>
      </c>
      <c r="AN119" s="36">
        <v>0</v>
      </c>
      <c r="AO119" s="36">
        <v>0</v>
      </c>
      <c r="AP119" s="36">
        <v>0</v>
      </c>
      <c r="AQ119" s="36">
        <v>0</v>
      </c>
      <c r="AR119" s="36">
        <v>0</v>
      </c>
      <c r="AS119" s="36">
        <v>0</v>
      </c>
      <c r="AT119" s="36">
        <v>0</v>
      </c>
      <c r="AU119" s="36">
        <v>0</v>
      </c>
      <c r="AV119" s="36">
        <v>0</v>
      </c>
      <c r="AW119" s="36">
        <v>0</v>
      </c>
      <c r="AX119" s="36">
        <v>0</v>
      </c>
      <c r="AY119" s="36">
        <v>0</v>
      </c>
      <c r="AZ119" s="36">
        <v>0</v>
      </c>
      <c r="BA119" s="36">
        <v>0</v>
      </c>
      <c r="BB119" s="36">
        <v>0</v>
      </c>
      <c r="BC119" s="36">
        <v>0</v>
      </c>
      <c r="BD119" s="36">
        <v>0</v>
      </c>
      <c r="BE119" s="36">
        <v>0</v>
      </c>
      <c r="BF119" s="266">
        <v>0</v>
      </c>
      <c r="BG119" s="25"/>
    </row>
    <row r="120" spans="1:59" s="27" customFormat="1" ht="14.25">
      <c r="A120" s="33"/>
      <c r="B120" s="787" t="s">
        <v>316</v>
      </c>
      <c r="C120" s="789"/>
      <c r="D120" s="30">
        <v>7</v>
      </c>
      <c r="E120" s="34">
        <v>0</v>
      </c>
      <c r="F120" s="34">
        <v>7</v>
      </c>
      <c r="G120" s="35">
        <v>0</v>
      </c>
      <c r="H120" s="35">
        <v>0</v>
      </c>
      <c r="I120" s="35">
        <v>0</v>
      </c>
      <c r="J120" s="35">
        <v>0</v>
      </c>
      <c r="K120" s="35">
        <v>0</v>
      </c>
      <c r="L120" s="35">
        <v>0</v>
      </c>
      <c r="M120" s="35">
        <v>0</v>
      </c>
      <c r="N120" s="35">
        <v>0</v>
      </c>
      <c r="O120" s="35">
        <v>0</v>
      </c>
      <c r="P120" s="35">
        <v>0</v>
      </c>
      <c r="Q120" s="35">
        <v>1</v>
      </c>
      <c r="R120" s="35">
        <v>0</v>
      </c>
      <c r="S120" s="35">
        <v>0</v>
      </c>
      <c r="T120" s="35">
        <v>0</v>
      </c>
      <c r="U120" s="35">
        <v>0</v>
      </c>
      <c r="V120" s="35">
        <v>0</v>
      </c>
      <c r="W120" s="35">
        <v>0</v>
      </c>
      <c r="X120" s="35">
        <v>0</v>
      </c>
      <c r="Y120" s="35">
        <v>0</v>
      </c>
      <c r="Z120" s="35">
        <v>0</v>
      </c>
      <c r="AA120" s="35">
        <v>0</v>
      </c>
      <c r="AB120" s="35">
        <v>3</v>
      </c>
      <c r="AC120" s="265">
        <v>2</v>
      </c>
      <c r="AD120" s="25"/>
      <c r="AE120" s="25"/>
      <c r="AF120" s="33"/>
      <c r="AG120" s="787" t="s">
        <v>316</v>
      </c>
      <c r="AH120" s="789"/>
      <c r="AI120" s="36">
        <v>0</v>
      </c>
      <c r="AJ120" s="36">
        <v>0</v>
      </c>
      <c r="AK120" s="36">
        <v>0</v>
      </c>
      <c r="AL120" s="36">
        <v>1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36">
        <v>0</v>
      </c>
      <c r="AT120" s="36">
        <v>0</v>
      </c>
      <c r="AU120" s="36">
        <v>0</v>
      </c>
      <c r="AV120" s="36">
        <v>0</v>
      </c>
      <c r="AW120" s="36">
        <v>0</v>
      </c>
      <c r="AX120" s="36">
        <v>0</v>
      </c>
      <c r="AY120" s="36">
        <v>0</v>
      </c>
      <c r="AZ120" s="36">
        <v>0</v>
      </c>
      <c r="BA120" s="36">
        <v>0</v>
      </c>
      <c r="BB120" s="36">
        <v>0</v>
      </c>
      <c r="BC120" s="36">
        <v>0</v>
      </c>
      <c r="BD120" s="36">
        <v>0</v>
      </c>
      <c r="BE120" s="36">
        <v>0</v>
      </c>
      <c r="BF120" s="266">
        <v>0</v>
      </c>
      <c r="BG120" s="25"/>
    </row>
    <row r="121" spans="1:59" s="27" customFormat="1" ht="14.25">
      <c r="A121" s="33"/>
      <c r="B121" s="787" t="s">
        <v>513</v>
      </c>
      <c r="C121" s="789"/>
      <c r="D121" s="30">
        <v>7</v>
      </c>
      <c r="E121" s="34">
        <v>2</v>
      </c>
      <c r="F121" s="34">
        <v>5</v>
      </c>
      <c r="G121" s="35">
        <v>0</v>
      </c>
      <c r="H121" s="35">
        <v>0</v>
      </c>
      <c r="I121" s="35">
        <v>0</v>
      </c>
      <c r="J121" s="35">
        <v>0</v>
      </c>
      <c r="K121" s="35">
        <v>0</v>
      </c>
      <c r="L121" s="35">
        <v>0</v>
      </c>
      <c r="M121" s="35">
        <v>0</v>
      </c>
      <c r="N121" s="35">
        <v>0</v>
      </c>
      <c r="O121" s="35">
        <v>0</v>
      </c>
      <c r="P121" s="35">
        <v>0</v>
      </c>
      <c r="Q121" s="35">
        <v>1</v>
      </c>
      <c r="R121" s="35">
        <v>1</v>
      </c>
      <c r="S121" s="35">
        <v>0</v>
      </c>
      <c r="T121" s="35">
        <v>0</v>
      </c>
      <c r="U121" s="35">
        <v>0</v>
      </c>
      <c r="V121" s="35">
        <v>0</v>
      </c>
      <c r="W121" s="35">
        <v>0</v>
      </c>
      <c r="X121" s="35">
        <v>0</v>
      </c>
      <c r="Y121" s="35">
        <v>0</v>
      </c>
      <c r="Z121" s="35">
        <v>0</v>
      </c>
      <c r="AA121" s="35">
        <v>0</v>
      </c>
      <c r="AB121" s="35">
        <v>0</v>
      </c>
      <c r="AC121" s="265">
        <v>0</v>
      </c>
      <c r="AD121" s="25"/>
      <c r="AE121" s="25"/>
      <c r="AF121" s="33"/>
      <c r="AG121" s="787" t="s">
        <v>317</v>
      </c>
      <c r="AH121" s="789"/>
      <c r="AI121" s="36">
        <v>0</v>
      </c>
      <c r="AJ121" s="36">
        <v>0</v>
      </c>
      <c r="AK121" s="36">
        <v>1</v>
      </c>
      <c r="AL121" s="36">
        <v>0</v>
      </c>
      <c r="AM121" s="36">
        <v>0</v>
      </c>
      <c r="AN121" s="36">
        <v>0</v>
      </c>
      <c r="AO121" s="36">
        <v>0</v>
      </c>
      <c r="AP121" s="36">
        <v>0</v>
      </c>
      <c r="AQ121" s="36">
        <v>0</v>
      </c>
      <c r="AR121" s="36">
        <v>0</v>
      </c>
      <c r="AS121" s="36">
        <v>0</v>
      </c>
      <c r="AT121" s="36">
        <v>0</v>
      </c>
      <c r="AU121" s="36">
        <v>0</v>
      </c>
      <c r="AV121" s="36">
        <v>0</v>
      </c>
      <c r="AW121" s="36">
        <v>0</v>
      </c>
      <c r="AX121" s="36">
        <v>0</v>
      </c>
      <c r="AY121" s="36">
        <v>2</v>
      </c>
      <c r="AZ121" s="36">
        <v>0</v>
      </c>
      <c r="BA121" s="36">
        <v>0</v>
      </c>
      <c r="BB121" s="36">
        <v>0</v>
      </c>
      <c r="BC121" s="36">
        <v>0</v>
      </c>
      <c r="BD121" s="36">
        <v>0</v>
      </c>
      <c r="BE121" s="36">
        <v>0</v>
      </c>
      <c r="BF121" s="266">
        <v>0</v>
      </c>
      <c r="BG121" s="25"/>
    </row>
    <row r="122" spans="1:59" s="27" customFormat="1" ht="14.25">
      <c r="A122" s="33"/>
      <c r="B122" s="787" t="s">
        <v>38</v>
      </c>
      <c r="C122" s="789"/>
      <c r="D122" s="30">
        <v>7</v>
      </c>
      <c r="E122" s="34">
        <v>2</v>
      </c>
      <c r="F122" s="34">
        <v>5</v>
      </c>
      <c r="G122" s="35">
        <v>0</v>
      </c>
      <c r="H122" s="35">
        <v>0</v>
      </c>
      <c r="I122" s="35">
        <v>0</v>
      </c>
      <c r="J122" s="35">
        <v>0</v>
      </c>
      <c r="K122" s="35">
        <v>0</v>
      </c>
      <c r="L122" s="35">
        <v>0</v>
      </c>
      <c r="M122" s="35">
        <v>0</v>
      </c>
      <c r="N122" s="35">
        <v>0</v>
      </c>
      <c r="O122" s="35">
        <v>0</v>
      </c>
      <c r="P122" s="35">
        <v>0</v>
      </c>
      <c r="Q122" s="35">
        <v>0</v>
      </c>
      <c r="R122" s="35">
        <v>1</v>
      </c>
      <c r="S122" s="35">
        <v>0</v>
      </c>
      <c r="T122" s="35">
        <v>4</v>
      </c>
      <c r="U122" s="35">
        <v>0</v>
      </c>
      <c r="V122" s="35">
        <v>0</v>
      </c>
      <c r="W122" s="35">
        <v>0</v>
      </c>
      <c r="X122" s="35">
        <v>0</v>
      </c>
      <c r="Y122" s="35">
        <v>0</v>
      </c>
      <c r="Z122" s="35">
        <v>0</v>
      </c>
      <c r="AA122" s="35">
        <v>0</v>
      </c>
      <c r="AB122" s="35">
        <v>0</v>
      </c>
      <c r="AC122" s="265">
        <v>0</v>
      </c>
      <c r="AD122" s="25"/>
      <c r="AE122" s="25"/>
      <c r="AF122" s="33"/>
      <c r="AG122" s="787" t="s">
        <v>38</v>
      </c>
      <c r="AH122" s="789"/>
      <c r="AI122" s="36">
        <v>0</v>
      </c>
      <c r="AJ122" s="36">
        <v>0</v>
      </c>
      <c r="AK122" s="36">
        <v>0</v>
      </c>
      <c r="AL122" s="36">
        <v>0</v>
      </c>
      <c r="AM122" s="36">
        <v>0</v>
      </c>
      <c r="AN122" s="36">
        <v>0</v>
      </c>
      <c r="AO122" s="36">
        <v>0</v>
      </c>
      <c r="AP122" s="36">
        <v>0</v>
      </c>
      <c r="AQ122" s="36">
        <v>0</v>
      </c>
      <c r="AR122" s="36">
        <v>0</v>
      </c>
      <c r="AS122" s="36">
        <v>0</v>
      </c>
      <c r="AT122" s="36">
        <v>0</v>
      </c>
      <c r="AU122" s="36">
        <v>0</v>
      </c>
      <c r="AV122" s="36">
        <v>0</v>
      </c>
      <c r="AW122" s="36">
        <v>0</v>
      </c>
      <c r="AX122" s="36">
        <v>0</v>
      </c>
      <c r="AY122" s="36">
        <v>0</v>
      </c>
      <c r="AZ122" s="36">
        <v>0</v>
      </c>
      <c r="BA122" s="36">
        <v>0</v>
      </c>
      <c r="BB122" s="36">
        <v>0</v>
      </c>
      <c r="BC122" s="36">
        <v>0</v>
      </c>
      <c r="BD122" s="36">
        <v>0</v>
      </c>
      <c r="BE122" s="36">
        <v>0</v>
      </c>
      <c r="BF122" s="266">
        <v>0</v>
      </c>
      <c r="BG122" s="25"/>
    </row>
    <row r="123" spans="1:59" s="27" customFormat="1" ht="14.25">
      <c r="A123" s="33"/>
      <c r="B123" s="787" t="s">
        <v>514</v>
      </c>
      <c r="C123" s="789"/>
      <c r="D123" s="30">
        <v>0</v>
      </c>
      <c r="E123" s="34">
        <v>0</v>
      </c>
      <c r="F123" s="34">
        <v>0</v>
      </c>
      <c r="G123" s="35">
        <v>0</v>
      </c>
      <c r="H123" s="35">
        <v>0</v>
      </c>
      <c r="I123" s="35">
        <v>0</v>
      </c>
      <c r="J123" s="35">
        <v>0</v>
      </c>
      <c r="K123" s="35">
        <v>0</v>
      </c>
      <c r="L123" s="35">
        <v>0</v>
      </c>
      <c r="M123" s="35">
        <v>0</v>
      </c>
      <c r="N123" s="35">
        <v>0</v>
      </c>
      <c r="O123" s="35">
        <v>0</v>
      </c>
      <c r="P123" s="35">
        <v>0</v>
      </c>
      <c r="Q123" s="35">
        <v>0</v>
      </c>
      <c r="R123" s="35">
        <v>0</v>
      </c>
      <c r="S123" s="35">
        <v>0</v>
      </c>
      <c r="T123" s="35">
        <v>0</v>
      </c>
      <c r="U123" s="35">
        <v>0</v>
      </c>
      <c r="V123" s="35">
        <v>0</v>
      </c>
      <c r="W123" s="35">
        <v>0</v>
      </c>
      <c r="X123" s="35">
        <v>0</v>
      </c>
      <c r="Y123" s="35">
        <v>0</v>
      </c>
      <c r="Z123" s="35">
        <v>0</v>
      </c>
      <c r="AA123" s="35">
        <v>0</v>
      </c>
      <c r="AB123" s="35">
        <v>0</v>
      </c>
      <c r="AC123" s="265">
        <v>0</v>
      </c>
      <c r="AD123" s="25"/>
      <c r="AE123" s="25"/>
      <c r="AF123" s="33"/>
      <c r="AG123" s="787" t="s">
        <v>515</v>
      </c>
      <c r="AH123" s="789"/>
      <c r="AI123" s="36">
        <v>0</v>
      </c>
      <c r="AJ123" s="36">
        <v>0</v>
      </c>
      <c r="AK123" s="36">
        <v>0</v>
      </c>
      <c r="AL123" s="36">
        <v>0</v>
      </c>
      <c r="AM123" s="36">
        <v>0</v>
      </c>
      <c r="AN123" s="36">
        <v>0</v>
      </c>
      <c r="AO123" s="36">
        <v>0</v>
      </c>
      <c r="AP123" s="36">
        <v>0</v>
      </c>
      <c r="AQ123" s="36">
        <v>0</v>
      </c>
      <c r="AR123" s="36">
        <v>0</v>
      </c>
      <c r="AS123" s="36">
        <v>0</v>
      </c>
      <c r="AT123" s="36">
        <v>0</v>
      </c>
      <c r="AU123" s="36">
        <v>0</v>
      </c>
      <c r="AV123" s="36">
        <v>0</v>
      </c>
      <c r="AW123" s="36">
        <v>0</v>
      </c>
      <c r="AX123" s="36">
        <v>0</v>
      </c>
      <c r="AY123" s="36">
        <v>0</v>
      </c>
      <c r="AZ123" s="36">
        <v>0</v>
      </c>
      <c r="BA123" s="36">
        <v>0</v>
      </c>
      <c r="BB123" s="36">
        <v>0</v>
      </c>
      <c r="BC123" s="36">
        <v>0</v>
      </c>
      <c r="BD123" s="36">
        <v>0</v>
      </c>
      <c r="BE123" s="36">
        <v>0</v>
      </c>
      <c r="BF123" s="266">
        <v>0</v>
      </c>
      <c r="BG123" s="25"/>
    </row>
    <row r="124" spans="1:59" s="27" customFormat="1" ht="14.25">
      <c r="A124" s="33"/>
      <c r="B124" s="787" t="s">
        <v>318</v>
      </c>
      <c r="C124" s="789"/>
      <c r="D124" s="30">
        <v>6</v>
      </c>
      <c r="E124" s="34">
        <v>4</v>
      </c>
      <c r="F124" s="34">
        <v>2</v>
      </c>
      <c r="G124" s="35">
        <v>0</v>
      </c>
      <c r="H124" s="35">
        <v>0</v>
      </c>
      <c r="I124" s="35">
        <v>0</v>
      </c>
      <c r="J124" s="35">
        <v>0</v>
      </c>
      <c r="K124" s="35">
        <v>0</v>
      </c>
      <c r="L124" s="35">
        <v>0</v>
      </c>
      <c r="M124" s="35">
        <v>0</v>
      </c>
      <c r="N124" s="35">
        <v>0</v>
      </c>
      <c r="O124" s="35">
        <v>0</v>
      </c>
      <c r="P124" s="35">
        <v>0</v>
      </c>
      <c r="Q124" s="35">
        <v>0</v>
      </c>
      <c r="R124" s="35">
        <v>0</v>
      </c>
      <c r="S124" s="35">
        <v>0</v>
      </c>
      <c r="T124" s="35">
        <v>0</v>
      </c>
      <c r="U124" s="35">
        <v>0</v>
      </c>
      <c r="V124" s="35">
        <v>0</v>
      </c>
      <c r="W124" s="35">
        <v>0</v>
      </c>
      <c r="X124" s="35">
        <v>0</v>
      </c>
      <c r="Y124" s="35">
        <v>0</v>
      </c>
      <c r="Z124" s="35">
        <v>0</v>
      </c>
      <c r="AA124" s="35">
        <v>0</v>
      </c>
      <c r="AB124" s="35">
        <v>0</v>
      </c>
      <c r="AC124" s="265">
        <v>0</v>
      </c>
      <c r="AD124" s="25"/>
      <c r="AE124" s="25"/>
      <c r="AF124" s="33"/>
      <c r="AG124" s="787" t="s">
        <v>318</v>
      </c>
      <c r="AH124" s="789"/>
      <c r="AI124" s="36">
        <v>0</v>
      </c>
      <c r="AJ124" s="36">
        <v>0</v>
      </c>
      <c r="AK124" s="36">
        <v>0</v>
      </c>
      <c r="AL124" s="36">
        <v>1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36">
        <v>0</v>
      </c>
      <c r="AT124" s="36">
        <v>0</v>
      </c>
      <c r="AU124" s="36">
        <v>0</v>
      </c>
      <c r="AV124" s="36">
        <v>0</v>
      </c>
      <c r="AW124" s="36">
        <v>0</v>
      </c>
      <c r="AX124" s="36">
        <v>0</v>
      </c>
      <c r="AY124" s="36">
        <v>1</v>
      </c>
      <c r="AZ124" s="36">
        <v>0</v>
      </c>
      <c r="BA124" s="36">
        <v>0</v>
      </c>
      <c r="BB124" s="36">
        <v>0</v>
      </c>
      <c r="BC124" s="36">
        <v>0</v>
      </c>
      <c r="BD124" s="36">
        <v>0</v>
      </c>
      <c r="BE124" s="36">
        <v>0</v>
      </c>
      <c r="BF124" s="266">
        <v>0</v>
      </c>
      <c r="BG124" s="25"/>
    </row>
    <row r="125" spans="1:59" s="27" customFormat="1" ht="14.25" customHeight="1">
      <c r="A125" s="33"/>
      <c r="B125" s="787" t="s">
        <v>319</v>
      </c>
      <c r="C125" s="789"/>
      <c r="D125" s="30">
        <v>0</v>
      </c>
      <c r="E125" s="34">
        <v>0</v>
      </c>
      <c r="F125" s="34">
        <v>0</v>
      </c>
      <c r="G125" s="35">
        <v>0</v>
      </c>
      <c r="H125" s="35">
        <v>0</v>
      </c>
      <c r="I125" s="35">
        <v>0</v>
      </c>
      <c r="J125" s="35">
        <v>0</v>
      </c>
      <c r="K125" s="35">
        <v>0</v>
      </c>
      <c r="L125" s="35">
        <v>0</v>
      </c>
      <c r="M125" s="35">
        <v>0</v>
      </c>
      <c r="N125" s="35">
        <v>0</v>
      </c>
      <c r="O125" s="35">
        <v>0</v>
      </c>
      <c r="P125" s="35">
        <v>0</v>
      </c>
      <c r="Q125" s="35">
        <v>0</v>
      </c>
      <c r="R125" s="35">
        <v>0</v>
      </c>
      <c r="S125" s="35">
        <v>0</v>
      </c>
      <c r="T125" s="35">
        <v>0</v>
      </c>
      <c r="U125" s="35">
        <v>0</v>
      </c>
      <c r="V125" s="35">
        <v>0</v>
      </c>
      <c r="W125" s="35">
        <v>0</v>
      </c>
      <c r="X125" s="35">
        <v>0</v>
      </c>
      <c r="Y125" s="35">
        <v>0</v>
      </c>
      <c r="Z125" s="35">
        <v>0</v>
      </c>
      <c r="AA125" s="35">
        <v>0</v>
      </c>
      <c r="AB125" s="35">
        <v>0</v>
      </c>
      <c r="AC125" s="265">
        <v>0</v>
      </c>
      <c r="AD125" s="25"/>
      <c r="AE125" s="25"/>
      <c r="AF125" s="33"/>
      <c r="AG125" s="787" t="s">
        <v>516</v>
      </c>
      <c r="AH125" s="789"/>
      <c r="AI125" s="36">
        <v>0</v>
      </c>
      <c r="AJ125" s="36">
        <v>0</v>
      </c>
      <c r="AK125" s="36">
        <v>0</v>
      </c>
      <c r="AL125" s="36">
        <v>0</v>
      </c>
      <c r="AM125" s="36">
        <v>0</v>
      </c>
      <c r="AN125" s="36">
        <v>0</v>
      </c>
      <c r="AO125" s="36">
        <v>0</v>
      </c>
      <c r="AP125" s="36">
        <v>0</v>
      </c>
      <c r="AQ125" s="36">
        <v>0</v>
      </c>
      <c r="AR125" s="36">
        <v>0</v>
      </c>
      <c r="AS125" s="36">
        <v>0</v>
      </c>
      <c r="AT125" s="36">
        <v>0</v>
      </c>
      <c r="AU125" s="36">
        <v>0</v>
      </c>
      <c r="AV125" s="36">
        <v>0</v>
      </c>
      <c r="AW125" s="36">
        <v>0</v>
      </c>
      <c r="AX125" s="36">
        <v>0</v>
      </c>
      <c r="AY125" s="36">
        <v>0</v>
      </c>
      <c r="AZ125" s="36">
        <v>0</v>
      </c>
      <c r="BA125" s="36">
        <v>0</v>
      </c>
      <c r="BB125" s="36">
        <v>0</v>
      </c>
      <c r="BC125" s="36">
        <v>0</v>
      </c>
      <c r="BD125" s="36">
        <v>0</v>
      </c>
      <c r="BE125" s="36">
        <v>0</v>
      </c>
      <c r="BF125" s="266">
        <v>0</v>
      </c>
      <c r="BG125" s="25"/>
    </row>
    <row r="126" spans="1:59" s="27" customFormat="1" ht="14.25" customHeight="1">
      <c r="A126" s="33"/>
      <c r="B126" s="787" t="s">
        <v>257</v>
      </c>
      <c r="C126" s="789"/>
      <c r="D126" s="30">
        <v>1</v>
      </c>
      <c r="E126" s="34">
        <v>1</v>
      </c>
      <c r="F126" s="34">
        <v>0</v>
      </c>
      <c r="G126" s="35">
        <v>0</v>
      </c>
      <c r="H126" s="35">
        <v>0</v>
      </c>
      <c r="I126" s="35">
        <v>0</v>
      </c>
      <c r="J126" s="35">
        <v>0</v>
      </c>
      <c r="K126" s="35">
        <v>0</v>
      </c>
      <c r="L126" s="35">
        <v>0</v>
      </c>
      <c r="M126" s="35">
        <v>0</v>
      </c>
      <c r="N126" s="35">
        <v>0</v>
      </c>
      <c r="O126" s="35">
        <v>0</v>
      </c>
      <c r="P126" s="35">
        <v>0</v>
      </c>
      <c r="Q126" s="35">
        <v>0</v>
      </c>
      <c r="R126" s="35">
        <v>0</v>
      </c>
      <c r="S126" s="35">
        <v>0</v>
      </c>
      <c r="T126" s="35">
        <v>0</v>
      </c>
      <c r="U126" s="35">
        <v>0</v>
      </c>
      <c r="V126" s="35">
        <v>0</v>
      </c>
      <c r="W126" s="35">
        <v>0</v>
      </c>
      <c r="X126" s="35">
        <v>0</v>
      </c>
      <c r="Y126" s="35">
        <v>0</v>
      </c>
      <c r="Z126" s="35">
        <v>0</v>
      </c>
      <c r="AA126" s="35">
        <v>0</v>
      </c>
      <c r="AB126" s="35">
        <v>0</v>
      </c>
      <c r="AC126" s="265">
        <v>0</v>
      </c>
      <c r="AD126" s="25"/>
      <c r="AE126" s="25"/>
      <c r="AF126" s="33"/>
      <c r="AG126" s="787" t="s">
        <v>257</v>
      </c>
      <c r="AH126" s="789"/>
      <c r="AI126" s="36">
        <v>0</v>
      </c>
      <c r="AJ126" s="36">
        <v>0</v>
      </c>
      <c r="AK126" s="36">
        <v>0</v>
      </c>
      <c r="AL126" s="36">
        <v>0</v>
      </c>
      <c r="AM126" s="36">
        <v>0</v>
      </c>
      <c r="AN126" s="36">
        <v>0</v>
      </c>
      <c r="AO126" s="36">
        <v>0</v>
      </c>
      <c r="AP126" s="36">
        <v>0</v>
      </c>
      <c r="AQ126" s="36">
        <v>0</v>
      </c>
      <c r="AR126" s="36">
        <v>0</v>
      </c>
      <c r="AS126" s="36">
        <v>0</v>
      </c>
      <c r="AT126" s="36">
        <v>0</v>
      </c>
      <c r="AU126" s="36">
        <v>0</v>
      </c>
      <c r="AV126" s="36">
        <v>0</v>
      </c>
      <c r="AW126" s="36">
        <v>0</v>
      </c>
      <c r="AX126" s="36">
        <v>0</v>
      </c>
      <c r="AY126" s="36">
        <v>0</v>
      </c>
      <c r="AZ126" s="36">
        <v>0</v>
      </c>
      <c r="BA126" s="36">
        <v>0</v>
      </c>
      <c r="BB126" s="36">
        <v>0</v>
      </c>
      <c r="BC126" s="36">
        <v>0</v>
      </c>
      <c r="BD126" s="36">
        <v>0</v>
      </c>
      <c r="BE126" s="36">
        <v>0</v>
      </c>
      <c r="BF126" s="266">
        <v>0</v>
      </c>
      <c r="BG126" s="25"/>
    </row>
    <row r="127" spans="1:59" s="27" customFormat="1" ht="14.25" customHeight="1">
      <c r="A127" s="33" t="s">
        <v>62</v>
      </c>
      <c r="B127" s="787" t="s">
        <v>517</v>
      </c>
      <c r="C127" s="789"/>
      <c r="D127" s="30">
        <v>5</v>
      </c>
      <c r="E127" s="34">
        <v>3</v>
      </c>
      <c r="F127" s="34">
        <v>2</v>
      </c>
      <c r="G127" s="35">
        <v>0</v>
      </c>
      <c r="H127" s="35">
        <v>0</v>
      </c>
      <c r="I127" s="35">
        <v>0</v>
      </c>
      <c r="J127" s="35">
        <v>0</v>
      </c>
      <c r="K127" s="35">
        <v>0</v>
      </c>
      <c r="L127" s="35">
        <v>0</v>
      </c>
      <c r="M127" s="35">
        <v>0</v>
      </c>
      <c r="N127" s="35">
        <v>0</v>
      </c>
      <c r="O127" s="35">
        <v>0</v>
      </c>
      <c r="P127" s="35">
        <v>0</v>
      </c>
      <c r="Q127" s="35">
        <v>0</v>
      </c>
      <c r="R127" s="35">
        <v>1</v>
      </c>
      <c r="S127" s="35">
        <v>0</v>
      </c>
      <c r="T127" s="35">
        <v>0</v>
      </c>
      <c r="U127" s="35">
        <v>0</v>
      </c>
      <c r="V127" s="35">
        <v>0</v>
      </c>
      <c r="W127" s="35">
        <v>0</v>
      </c>
      <c r="X127" s="35">
        <v>0</v>
      </c>
      <c r="Y127" s="35">
        <v>0</v>
      </c>
      <c r="Z127" s="35">
        <v>0</v>
      </c>
      <c r="AA127" s="35">
        <v>0</v>
      </c>
      <c r="AB127" s="35">
        <v>0</v>
      </c>
      <c r="AC127" s="265">
        <v>0</v>
      </c>
      <c r="AD127" s="25"/>
      <c r="AE127" s="25"/>
      <c r="AF127" s="33" t="s">
        <v>39</v>
      </c>
      <c r="AG127" s="787" t="s">
        <v>280</v>
      </c>
      <c r="AH127" s="789"/>
      <c r="AI127" s="36">
        <v>0</v>
      </c>
      <c r="AJ127" s="36">
        <v>0</v>
      </c>
      <c r="AK127" s="36">
        <v>0</v>
      </c>
      <c r="AL127" s="36">
        <v>0</v>
      </c>
      <c r="AM127" s="36">
        <v>1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36">
        <v>0</v>
      </c>
      <c r="AT127" s="36">
        <v>0</v>
      </c>
      <c r="AU127" s="36">
        <v>0</v>
      </c>
      <c r="AV127" s="36">
        <v>0</v>
      </c>
      <c r="AW127" s="36">
        <v>0</v>
      </c>
      <c r="AX127" s="36">
        <v>0</v>
      </c>
      <c r="AY127" s="36">
        <v>0</v>
      </c>
      <c r="AZ127" s="36">
        <v>0</v>
      </c>
      <c r="BA127" s="36">
        <v>0</v>
      </c>
      <c r="BB127" s="36">
        <v>0</v>
      </c>
      <c r="BC127" s="36">
        <v>0</v>
      </c>
      <c r="BD127" s="36">
        <v>0</v>
      </c>
      <c r="BE127" s="36">
        <v>0</v>
      </c>
      <c r="BF127" s="266">
        <v>0</v>
      </c>
      <c r="BG127" s="25"/>
    </row>
    <row r="128" spans="1:59" s="27" customFormat="1" ht="14.25" customHeight="1">
      <c r="A128" s="33"/>
      <c r="B128" s="787" t="s">
        <v>281</v>
      </c>
      <c r="C128" s="789"/>
      <c r="D128" s="30">
        <v>13</v>
      </c>
      <c r="E128" s="34">
        <v>0</v>
      </c>
      <c r="F128" s="34">
        <v>13</v>
      </c>
      <c r="G128" s="35">
        <v>0</v>
      </c>
      <c r="H128" s="35">
        <v>0</v>
      </c>
      <c r="I128" s="35">
        <v>0</v>
      </c>
      <c r="J128" s="35">
        <v>0</v>
      </c>
      <c r="K128" s="35">
        <v>0</v>
      </c>
      <c r="L128" s="35">
        <v>0</v>
      </c>
      <c r="M128" s="35">
        <v>0</v>
      </c>
      <c r="N128" s="35">
        <v>0</v>
      </c>
      <c r="O128" s="35">
        <v>0</v>
      </c>
      <c r="P128" s="35">
        <v>0</v>
      </c>
      <c r="Q128" s="35">
        <v>0</v>
      </c>
      <c r="R128" s="35">
        <v>1</v>
      </c>
      <c r="S128" s="35">
        <v>0</v>
      </c>
      <c r="T128" s="35">
        <v>4</v>
      </c>
      <c r="U128" s="35">
        <v>0</v>
      </c>
      <c r="V128" s="35">
        <v>0</v>
      </c>
      <c r="W128" s="35">
        <v>0</v>
      </c>
      <c r="X128" s="35">
        <v>0</v>
      </c>
      <c r="Y128" s="35">
        <v>0</v>
      </c>
      <c r="Z128" s="35">
        <v>0</v>
      </c>
      <c r="AA128" s="35">
        <v>0</v>
      </c>
      <c r="AB128" s="35">
        <v>0</v>
      </c>
      <c r="AC128" s="265">
        <v>2</v>
      </c>
      <c r="AD128" s="25"/>
      <c r="AE128" s="25"/>
      <c r="AF128" s="33"/>
      <c r="AG128" s="787" t="s">
        <v>281</v>
      </c>
      <c r="AH128" s="789"/>
      <c r="AI128" s="36">
        <v>0</v>
      </c>
      <c r="AJ128" s="36">
        <v>0</v>
      </c>
      <c r="AK128" s="36">
        <v>0</v>
      </c>
      <c r="AL128" s="36">
        <v>0</v>
      </c>
      <c r="AM128" s="36">
        <v>2</v>
      </c>
      <c r="AN128" s="36">
        <v>0</v>
      </c>
      <c r="AO128" s="35">
        <v>1</v>
      </c>
      <c r="AP128" s="36">
        <v>0</v>
      </c>
      <c r="AQ128" s="36">
        <v>0</v>
      </c>
      <c r="AR128" s="36">
        <v>3</v>
      </c>
      <c r="AS128" s="36">
        <v>0</v>
      </c>
      <c r="AT128" s="36">
        <v>0</v>
      </c>
      <c r="AU128" s="36">
        <v>0</v>
      </c>
      <c r="AV128" s="36">
        <v>0</v>
      </c>
      <c r="AW128" s="36">
        <v>0</v>
      </c>
      <c r="AX128" s="36">
        <v>0</v>
      </c>
      <c r="AY128" s="36">
        <v>0</v>
      </c>
      <c r="AZ128" s="36">
        <v>0</v>
      </c>
      <c r="BA128" s="36">
        <v>0</v>
      </c>
      <c r="BB128" s="36">
        <v>0</v>
      </c>
      <c r="BC128" s="36">
        <v>0</v>
      </c>
      <c r="BD128" s="36">
        <v>0</v>
      </c>
      <c r="BE128" s="36">
        <v>0</v>
      </c>
      <c r="BF128" s="266">
        <v>0</v>
      </c>
      <c r="BG128" s="25"/>
    </row>
    <row r="129" spans="1:59" s="27" customFormat="1" ht="14.25" customHeight="1">
      <c r="A129" s="33"/>
      <c r="B129" s="787" t="s">
        <v>320</v>
      </c>
      <c r="C129" s="789"/>
      <c r="D129" s="30">
        <v>4</v>
      </c>
      <c r="E129" s="34">
        <v>3</v>
      </c>
      <c r="F129" s="34">
        <v>1</v>
      </c>
      <c r="G129" s="35">
        <v>0</v>
      </c>
      <c r="H129" s="35">
        <v>0</v>
      </c>
      <c r="I129" s="35">
        <v>0</v>
      </c>
      <c r="J129" s="35">
        <v>0</v>
      </c>
      <c r="K129" s="35">
        <v>0</v>
      </c>
      <c r="L129" s="35">
        <v>0</v>
      </c>
      <c r="M129" s="35">
        <v>0</v>
      </c>
      <c r="N129" s="35">
        <v>0</v>
      </c>
      <c r="O129" s="35">
        <v>0</v>
      </c>
      <c r="P129" s="35">
        <v>0</v>
      </c>
      <c r="Q129" s="35">
        <v>0</v>
      </c>
      <c r="R129" s="35">
        <v>0</v>
      </c>
      <c r="S129" s="35">
        <v>0</v>
      </c>
      <c r="T129" s="35">
        <v>0</v>
      </c>
      <c r="U129" s="35">
        <v>0</v>
      </c>
      <c r="V129" s="35">
        <v>0</v>
      </c>
      <c r="W129" s="35">
        <v>0</v>
      </c>
      <c r="X129" s="35">
        <v>0</v>
      </c>
      <c r="Y129" s="35">
        <v>0</v>
      </c>
      <c r="Z129" s="35">
        <v>0</v>
      </c>
      <c r="AA129" s="35">
        <v>0</v>
      </c>
      <c r="AB129" s="35">
        <v>0</v>
      </c>
      <c r="AC129" s="265">
        <v>0</v>
      </c>
      <c r="AD129" s="25"/>
      <c r="AE129" s="25"/>
      <c r="AF129" s="33"/>
      <c r="AG129" s="787" t="s">
        <v>320</v>
      </c>
      <c r="AH129" s="789"/>
      <c r="AI129" s="36">
        <v>0</v>
      </c>
      <c r="AJ129" s="36">
        <v>0</v>
      </c>
      <c r="AK129" s="36">
        <v>0</v>
      </c>
      <c r="AL129" s="36">
        <v>0</v>
      </c>
      <c r="AM129" s="36">
        <v>0</v>
      </c>
      <c r="AN129" s="36">
        <v>0</v>
      </c>
      <c r="AO129" s="36">
        <v>0</v>
      </c>
      <c r="AP129" s="36">
        <v>0</v>
      </c>
      <c r="AQ129" s="36">
        <v>0</v>
      </c>
      <c r="AR129" s="36">
        <v>0</v>
      </c>
      <c r="AS129" s="36">
        <v>0</v>
      </c>
      <c r="AT129" s="36">
        <v>0</v>
      </c>
      <c r="AU129" s="36">
        <v>0</v>
      </c>
      <c r="AV129" s="36">
        <v>0</v>
      </c>
      <c r="AW129" s="36">
        <v>0</v>
      </c>
      <c r="AX129" s="36">
        <v>0</v>
      </c>
      <c r="AY129" s="36">
        <v>1</v>
      </c>
      <c r="AZ129" s="36">
        <v>0</v>
      </c>
      <c r="BA129" s="36">
        <v>0</v>
      </c>
      <c r="BB129" s="36">
        <v>0</v>
      </c>
      <c r="BC129" s="36">
        <v>0</v>
      </c>
      <c r="BD129" s="36">
        <v>0</v>
      </c>
      <c r="BE129" s="36">
        <v>0</v>
      </c>
      <c r="BF129" s="266">
        <v>0</v>
      </c>
      <c r="BG129" s="25"/>
    </row>
    <row r="130" spans="1:59" s="27" customFormat="1" ht="14.25" customHeight="1">
      <c r="A130" s="33"/>
      <c r="B130" s="787" t="s">
        <v>283</v>
      </c>
      <c r="C130" s="789"/>
      <c r="D130" s="30">
        <v>8</v>
      </c>
      <c r="E130" s="34">
        <v>7</v>
      </c>
      <c r="F130" s="34">
        <v>1</v>
      </c>
      <c r="G130" s="35">
        <v>0</v>
      </c>
      <c r="H130" s="35">
        <v>0</v>
      </c>
      <c r="I130" s="35">
        <v>0</v>
      </c>
      <c r="J130" s="35">
        <v>0</v>
      </c>
      <c r="K130" s="35">
        <v>0</v>
      </c>
      <c r="L130" s="35">
        <v>0</v>
      </c>
      <c r="M130" s="35">
        <v>0</v>
      </c>
      <c r="N130" s="35">
        <v>0</v>
      </c>
      <c r="O130" s="35">
        <v>0</v>
      </c>
      <c r="P130" s="35">
        <v>0</v>
      </c>
      <c r="Q130" s="35">
        <v>0</v>
      </c>
      <c r="R130" s="35">
        <v>0</v>
      </c>
      <c r="S130" s="35">
        <v>0</v>
      </c>
      <c r="T130" s="35">
        <v>0</v>
      </c>
      <c r="U130" s="35">
        <v>0</v>
      </c>
      <c r="V130" s="35">
        <v>0</v>
      </c>
      <c r="W130" s="35">
        <v>0</v>
      </c>
      <c r="X130" s="35">
        <v>0</v>
      </c>
      <c r="Y130" s="35">
        <v>0</v>
      </c>
      <c r="Z130" s="35">
        <v>0</v>
      </c>
      <c r="AA130" s="35">
        <v>0</v>
      </c>
      <c r="AB130" s="35">
        <v>0</v>
      </c>
      <c r="AC130" s="265">
        <v>0</v>
      </c>
      <c r="AD130" s="25"/>
      <c r="AE130" s="25"/>
      <c r="AF130" s="33"/>
      <c r="AG130" s="787" t="s">
        <v>283</v>
      </c>
      <c r="AH130" s="789"/>
      <c r="AI130" s="36">
        <v>0</v>
      </c>
      <c r="AJ130" s="36">
        <v>0</v>
      </c>
      <c r="AK130" s="36">
        <v>0</v>
      </c>
      <c r="AL130" s="36">
        <v>0</v>
      </c>
      <c r="AM130" s="36">
        <v>0</v>
      </c>
      <c r="AN130" s="36">
        <v>0</v>
      </c>
      <c r="AO130" s="36">
        <v>0</v>
      </c>
      <c r="AP130" s="36">
        <v>0</v>
      </c>
      <c r="AQ130" s="36">
        <v>0</v>
      </c>
      <c r="AR130" s="36">
        <v>0</v>
      </c>
      <c r="AS130" s="36">
        <v>0</v>
      </c>
      <c r="AT130" s="36">
        <v>0</v>
      </c>
      <c r="AU130" s="36">
        <v>0</v>
      </c>
      <c r="AV130" s="36">
        <v>0</v>
      </c>
      <c r="AW130" s="36">
        <v>0</v>
      </c>
      <c r="AX130" s="36">
        <v>0</v>
      </c>
      <c r="AY130" s="36">
        <v>0</v>
      </c>
      <c r="AZ130" s="36">
        <v>0</v>
      </c>
      <c r="BA130" s="36">
        <v>0</v>
      </c>
      <c r="BB130" s="36">
        <v>0</v>
      </c>
      <c r="BC130" s="36">
        <v>1</v>
      </c>
      <c r="BD130" s="36">
        <v>0</v>
      </c>
      <c r="BE130" s="36">
        <v>0</v>
      </c>
      <c r="BF130" s="266">
        <v>0</v>
      </c>
      <c r="BG130" s="25"/>
    </row>
    <row r="131" spans="1:59" s="27" customFormat="1" ht="14.25" customHeight="1">
      <c r="A131" s="33"/>
      <c r="B131" s="787" t="s">
        <v>321</v>
      </c>
      <c r="C131" s="789"/>
      <c r="D131" s="30">
        <v>5</v>
      </c>
      <c r="E131" s="34">
        <v>4</v>
      </c>
      <c r="F131" s="34">
        <v>1</v>
      </c>
      <c r="G131" s="35">
        <v>0</v>
      </c>
      <c r="H131" s="35">
        <v>0</v>
      </c>
      <c r="I131" s="35">
        <v>0</v>
      </c>
      <c r="J131" s="35">
        <v>0</v>
      </c>
      <c r="K131" s="35">
        <v>0</v>
      </c>
      <c r="L131" s="35">
        <v>0</v>
      </c>
      <c r="M131" s="35">
        <v>0</v>
      </c>
      <c r="N131" s="35">
        <v>0</v>
      </c>
      <c r="O131" s="35">
        <v>0</v>
      </c>
      <c r="P131" s="35">
        <v>0</v>
      </c>
      <c r="Q131" s="35">
        <v>0</v>
      </c>
      <c r="R131" s="35">
        <v>0</v>
      </c>
      <c r="S131" s="35">
        <v>0</v>
      </c>
      <c r="T131" s="35">
        <v>1</v>
      </c>
      <c r="U131" s="35">
        <v>0</v>
      </c>
      <c r="V131" s="35">
        <v>0</v>
      </c>
      <c r="W131" s="35">
        <v>0</v>
      </c>
      <c r="X131" s="35">
        <v>0</v>
      </c>
      <c r="Y131" s="35">
        <v>0</v>
      </c>
      <c r="Z131" s="35">
        <v>0</v>
      </c>
      <c r="AA131" s="35">
        <v>0</v>
      </c>
      <c r="AB131" s="35">
        <v>0</v>
      </c>
      <c r="AC131" s="265">
        <v>0</v>
      </c>
      <c r="AD131" s="25"/>
      <c r="AE131" s="25"/>
      <c r="AF131" s="33"/>
      <c r="AG131" s="787" t="s">
        <v>321</v>
      </c>
      <c r="AH131" s="789"/>
      <c r="AI131" s="36">
        <v>0</v>
      </c>
      <c r="AJ131" s="36">
        <v>0</v>
      </c>
      <c r="AK131" s="36">
        <v>0</v>
      </c>
      <c r="AL131" s="36">
        <v>0</v>
      </c>
      <c r="AM131" s="36">
        <v>0</v>
      </c>
      <c r="AN131" s="36">
        <v>0</v>
      </c>
      <c r="AO131" s="36">
        <v>0</v>
      </c>
      <c r="AP131" s="36">
        <v>0</v>
      </c>
      <c r="AQ131" s="36">
        <v>0</v>
      </c>
      <c r="AR131" s="36">
        <v>0</v>
      </c>
      <c r="AS131" s="36">
        <v>0</v>
      </c>
      <c r="AT131" s="36">
        <v>0</v>
      </c>
      <c r="AU131" s="36">
        <v>0</v>
      </c>
      <c r="AV131" s="36">
        <v>0</v>
      </c>
      <c r="AW131" s="36">
        <v>0</v>
      </c>
      <c r="AX131" s="36">
        <v>0</v>
      </c>
      <c r="AY131" s="36">
        <v>0</v>
      </c>
      <c r="AZ131" s="36">
        <v>0</v>
      </c>
      <c r="BA131" s="36">
        <v>0</v>
      </c>
      <c r="BB131" s="36">
        <v>0</v>
      </c>
      <c r="BC131" s="36">
        <v>0</v>
      </c>
      <c r="BD131" s="36">
        <v>0</v>
      </c>
      <c r="BE131" s="36">
        <v>0</v>
      </c>
      <c r="BF131" s="266">
        <v>0</v>
      </c>
      <c r="BG131" s="25"/>
    </row>
    <row r="132" spans="1:59" s="27" customFormat="1" ht="14.25" customHeight="1">
      <c r="A132" s="33"/>
      <c r="B132" s="787" t="s">
        <v>284</v>
      </c>
      <c r="C132" s="788"/>
      <c r="D132" s="30">
        <v>2</v>
      </c>
      <c r="E132" s="34">
        <v>2</v>
      </c>
      <c r="F132" s="34">
        <v>0</v>
      </c>
      <c r="G132" s="35">
        <v>0</v>
      </c>
      <c r="H132" s="35">
        <v>0</v>
      </c>
      <c r="I132" s="35">
        <v>0</v>
      </c>
      <c r="J132" s="35">
        <v>0</v>
      </c>
      <c r="K132" s="35">
        <v>0</v>
      </c>
      <c r="L132" s="35">
        <v>0</v>
      </c>
      <c r="M132" s="35">
        <v>0</v>
      </c>
      <c r="N132" s="35">
        <v>0</v>
      </c>
      <c r="O132" s="35">
        <v>0</v>
      </c>
      <c r="P132" s="35">
        <v>0</v>
      </c>
      <c r="Q132" s="35">
        <v>0</v>
      </c>
      <c r="R132" s="35">
        <v>0</v>
      </c>
      <c r="S132" s="35">
        <v>0</v>
      </c>
      <c r="T132" s="35">
        <v>0</v>
      </c>
      <c r="U132" s="35">
        <v>0</v>
      </c>
      <c r="V132" s="35">
        <v>0</v>
      </c>
      <c r="W132" s="35">
        <v>0</v>
      </c>
      <c r="X132" s="35">
        <v>0</v>
      </c>
      <c r="Y132" s="35">
        <v>0</v>
      </c>
      <c r="Z132" s="35">
        <v>0</v>
      </c>
      <c r="AA132" s="35">
        <v>0</v>
      </c>
      <c r="AB132" s="35">
        <v>0</v>
      </c>
      <c r="AC132" s="265">
        <v>0</v>
      </c>
      <c r="AD132" s="25"/>
      <c r="AE132" s="25"/>
      <c r="AF132" s="33"/>
      <c r="AG132" s="787" t="s">
        <v>284</v>
      </c>
      <c r="AH132" s="789"/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36">
        <v>0</v>
      </c>
      <c r="AT132" s="36">
        <v>0</v>
      </c>
      <c r="AU132" s="36">
        <v>0</v>
      </c>
      <c r="AV132" s="36">
        <v>0</v>
      </c>
      <c r="AW132" s="36">
        <v>0</v>
      </c>
      <c r="AX132" s="36">
        <v>0</v>
      </c>
      <c r="AY132" s="36">
        <v>0</v>
      </c>
      <c r="AZ132" s="36">
        <v>0</v>
      </c>
      <c r="BA132" s="36">
        <v>0</v>
      </c>
      <c r="BB132" s="36">
        <v>0</v>
      </c>
      <c r="BC132" s="36">
        <v>0</v>
      </c>
      <c r="BD132" s="36">
        <v>0</v>
      </c>
      <c r="BE132" s="36">
        <v>0</v>
      </c>
      <c r="BF132" s="266">
        <v>0</v>
      </c>
      <c r="BG132" s="25"/>
    </row>
    <row r="133" spans="1:59" s="27" customFormat="1" ht="14.25" customHeight="1">
      <c r="A133" s="33"/>
      <c r="B133" s="787" t="s">
        <v>258</v>
      </c>
      <c r="C133" s="788"/>
      <c r="D133" s="30">
        <v>3</v>
      </c>
      <c r="E133" s="34">
        <v>2</v>
      </c>
      <c r="F133" s="34">
        <v>1</v>
      </c>
      <c r="G133" s="35">
        <v>0</v>
      </c>
      <c r="H133" s="35">
        <v>0</v>
      </c>
      <c r="I133" s="35">
        <v>0</v>
      </c>
      <c r="J133" s="35">
        <v>0</v>
      </c>
      <c r="K133" s="35">
        <v>0</v>
      </c>
      <c r="L133" s="35">
        <v>0</v>
      </c>
      <c r="M133" s="35">
        <v>0</v>
      </c>
      <c r="N133" s="35">
        <v>0</v>
      </c>
      <c r="O133" s="35">
        <v>0</v>
      </c>
      <c r="P133" s="35">
        <v>0</v>
      </c>
      <c r="Q133" s="35">
        <v>0</v>
      </c>
      <c r="R133" s="35">
        <v>0</v>
      </c>
      <c r="S133" s="35">
        <v>0</v>
      </c>
      <c r="T133" s="35">
        <v>0</v>
      </c>
      <c r="U133" s="35">
        <v>0</v>
      </c>
      <c r="V133" s="35">
        <v>0</v>
      </c>
      <c r="W133" s="35">
        <v>0</v>
      </c>
      <c r="X133" s="35">
        <v>0</v>
      </c>
      <c r="Y133" s="35">
        <v>0</v>
      </c>
      <c r="Z133" s="35">
        <v>0</v>
      </c>
      <c r="AA133" s="35">
        <v>0</v>
      </c>
      <c r="AB133" s="35">
        <v>0</v>
      </c>
      <c r="AC133" s="265">
        <v>0</v>
      </c>
      <c r="AD133" s="25"/>
      <c r="AE133" s="25"/>
      <c r="AF133" s="33"/>
      <c r="AG133" s="787" t="s">
        <v>258</v>
      </c>
      <c r="AH133" s="789"/>
      <c r="AI133" s="36">
        <v>0</v>
      </c>
      <c r="AJ133" s="36">
        <v>0</v>
      </c>
      <c r="AK133" s="36">
        <v>0</v>
      </c>
      <c r="AL133" s="36">
        <v>0</v>
      </c>
      <c r="AM133" s="36">
        <v>0</v>
      </c>
      <c r="AN133" s="36">
        <v>0</v>
      </c>
      <c r="AO133" s="36">
        <v>0</v>
      </c>
      <c r="AP133" s="36">
        <v>0</v>
      </c>
      <c r="AQ133" s="36">
        <v>0</v>
      </c>
      <c r="AR133" s="36">
        <v>0</v>
      </c>
      <c r="AS133" s="36">
        <v>0</v>
      </c>
      <c r="AT133" s="36">
        <v>0</v>
      </c>
      <c r="AU133" s="36">
        <v>0</v>
      </c>
      <c r="AV133" s="36">
        <v>0</v>
      </c>
      <c r="AW133" s="36">
        <v>0</v>
      </c>
      <c r="AX133" s="36">
        <v>0</v>
      </c>
      <c r="AY133" s="36">
        <v>0</v>
      </c>
      <c r="AZ133" s="36">
        <v>0</v>
      </c>
      <c r="BA133" s="36">
        <v>0</v>
      </c>
      <c r="BB133" s="36">
        <v>0</v>
      </c>
      <c r="BC133" s="36">
        <v>1</v>
      </c>
      <c r="BD133" s="36">
        <v>0</v>
      </c>
      <c r="BE133" s="36">
        <v>0</v>
      </c>
      <c r="BF133" s="266">
        <v>0</v>
      </c>
      <c r="BG133" s="25"/>
    </row>
    <row r="134" spans="1:59" s="27" customFormat="1" ht="14.25" customHeight="1">
      <c r="A134" s="33"/>
      <c r="B134" s="793" t="s">
        <v>322</v>
      </c>
      <c r="C134" s="794"/>
      <c r="D134" s="30">
        <v>47</v>
      </c>
      <c r="E134" s="34">
        <v>45</v>
      </c>
      <c r="F134" s="34">
        <v>2</v>
      </c>
      <c r="G134" s="35">
        <v>0</v>
      </c>
      <c r="H134" s="35">
        <v>0</v>
      </c>
      <c r="I134" s="35">
        <v>0</v>
      </c>
      <c r="J134" s="35">
        <v>0</v>
      </c>
      <c r="K134" s="35">
        <v>0</v>
      </c>
      <c r="L134" s="35">
        <v>0</v>
      </c>
      <c r="M134" s="35">
        <v>0</v>
      </c>
      <c r="N134" s="35">
        <v>0</v>
      </c>
      <c r="O134" s="35">
        <v>0</v>
      </c>
      <c r="P134" s="35">
        <v>0</v>
      </c>
      <c r="Q134" s="35">
        <v>0</v>
      </c>
      <c r="R134" s="35">
        <v>0</v>
      </c>
      <c r="S134" s="35">
        <v>0</v>
      </c>
      <c r="T134" s="35">
        <v>1</v>
      </c>
      <c r="U134" s="35">
        <v>0</v>
      </c>
      <c r="V134" s="35">
        <v>0</v>
      </c>
      <c r="W134" s="35">
        <v>0</v>
      </c>
      <c r="X134" s="35">
        <v>0</v>
      </c>
      <c r="Y134" s="35">
        <v>0</v>
      </c>
      <c r="Z134" s="35">
        <v>0</v>
      </c>
      <c r="AA134" s="35">
        <v>0</v>
      </c>
      <c r="AB134" s="35">
        <v>0</v>
      </c>
      <c r="AC134" s="265">
        <v>1</v>
      </c>
      <c r="AD134" s="25"/>
      <c r="AE134" s="25"/>
      <c r="AF134" s="33"/>
      <c r="AG134" s="793" t="s">
        <v>322</v>
      </c>
      <c r="AH134" s="795"/>
      <c r="AI134" s="36">
        <v>0</v>
      </c>
      <c r="AJ134" s="36">
        <v>0</v>
      </c>
      <c r="AK134" s="36">
        <v>0</v>
      </c>
      <c r="AL134" s="36">
        <v>0</v>
      </c>
      <c r="AM134" s="36">
        <v>0</v>
      </c>
      <c r="AN134" s="36">
        <v>0</v>
      </c>
      <c r="AO134" s="36">
        <v>0</v>
      </c>
      <c r="AP134" s="36">
        <v>0</v>
      </c>
      <c r="AQ134" s="36">
        <v>0</v>
      </c>
      <c r="AR134" s="36">
        <v>0</v>
      </c>
      <c r="AS134" s="36">
        <v>0</v>
      </c>
      <c r="AT134" s="36">
        <v>0</v>
      </c>
      <c r="AU134" s="36">
        <v>0</v>
      </c>
      <c r="AV134" s="36">
        <v>0</v>
      </c>
      <c r="AW134" s="36">
        <v>0</v>
      </c>
      <c r="AX134" s="36">
        <v>0</v>
      </c>
      <c r="AY134" s="36">
        <v>0</v>
      </c>
      <c r="AZ134" s="36">
        <v>0</v>
      </c>
      <c r="BA134" s="36">
        <v>0</v>
      </c>
      <c r="BB134" s="36">
        <v>0</v>
      </c>
      <c r="BC134" s="36">
        <v>0</v>
      </c>
      <c r="BD134" s="36">
        <v>0</v>
      </c>
      <c r="BE134" s="36">
        <v>0</v>
      </c>
      <c r="BF134" s="266">
        <v>0</v>
      </c>
      <c r="BG134" s="25"/>
    </row>
    <row r="135" spans="1:59" s="27" customFormat="1" ht="14.25" customHeight="1">
      <c r="A135" s="33"/>
      <c r="B135" s="787" t="s">
        <v>323</v>
      </c>
      <c r="C135" s="788"/>
      <c r="D135" s="30">
        <v>12</v>
      </c>
      <c r="E135" s="34">
        <v>7</v>
      </c>
      <c r="F135" s="34">
        <v>5</v>
      </c>
      <c r="G135" s="35">
        <v>0</v>
      </c>
      <c r="H135" s="35">
        <v>0</v>
      </c>
      <c r="I135" s="35">
        <v>0</v>
      </c>
      <c r="J135" s="35">
        <v>0</v>
      </c>
      <c r="K135" s="35">
        <v>0</v>
      </c>
      <c r="L135" s="35">
        <v>0</v>
      </c>
      <c r="M135" s="35">
        <v>0</v>
      </c>
      <c r="N135" s="35">
        <v>0</v>
      </c>
      <c r="O135" s="35">
        <v>0</v>
      </c>
      <c r="P135" s="35">
        <v>0</v>
      </c>
      <c r="Q135" s="35">
        <v>0</v>
      </c>
      <c r="R135" s="35">
        <v>0</v>
      </c>
      <c r="S135" s="35">
        <v>0</v>
      </c>
      <c r="T135" s="35">
        <v>1</v>
      </c>
      <c r="U135" s="35">
        <v>0</v>
      </c>
      <c r="V135" s="35">
        <v>0</v>
      </c>
      <c r="W135" s="35">
        <v>0</v>
      </c>
      <c r="X135" s="35">
        <v>0</v>
      </c>
      <c r="Y135" s="35">
        <v>1</v>
      </c>
      <c r="Z135" s="35">
        <v>0</v>
      </c>
      <c r="AA135" s="35">
        <v>0</v>
      </c>
      <c r="AB135" s="35">
        <v>0</v>
      </c>
      <c r="AC135" s="265">
        <v>2</v>
      </c>
      <c r="AD135" s="25"/>
      <c r="AE135" s="25"/>
      <c r="AF135" s="33"/>
      <c r="AG135" s="787" t="s">
        <v>323</v>
      </c>
      <c r="AH135" s="789"/>
      <c r="AI135" s="36">
        <v>0</v>
      </c>
      <c r="AJ135" s="36">
        <v>0</v>
      </c>
      <c r="AK135" s="36">
        <v>0</v>
      </c>
      <c r="AL135" s="36">
        <v>0</v>
      </c>
      <c r="AM135" s="36">
        <v>0</v>
      </c>
      <c r="AN135" s="36">
        <v>0</v>
      </c>
      <c r="AO135" s="36">
        <v>0</v>
      </c>
      <c r="AP135" s="36">
        <v>0</v>
      </c>
      <c r="AQ135" s="36">
        <v>0</v>
      </c>
      <c r="AR135" s="36">
        <v>0</v>
      </c>
      <c r="AS135" s="36">
        <v>0</v>
      </c>
      <c r="AT135" s="36">
        <v>0</v>
      </c>
      <c r="AU135" s="36">
        <v>0</v>
      </c>
      <c r="AV135" s="36">
        <v>0</v>
      </c>
      <c r="AW135" s="36">
        <v>0</v>
      </c>
      <c r="AX135" s="36">
        <v>0</v>
      </c>
      <c r="AY135" s="36">
        <v>0</v>
      </c>
      <c r="AZ135" s="36">
        <v>0</v>
      </c>
      <c r="BA135" s="36">
        <v>0</v>
      </c>
      <c r="BB135" s="36">
        <v>0</v>
      </c>
      <c r="BC135" s="36">
        <v>1</v>
      </c>
      <c r="BD135" s="36">
        <v>0</v>
      </c>
      <c r="BE135" s="36">
        <v>0</v>
      </c>
      <c r="BF135" s="266">
        <v>0</v>
      </c>
      <c r="BG135" s="25"/>
    </row>
    <row r="136" spans="1:59" s="27" customFormat="1" ht="14.25" customHeight="1">
      <c r="A136" s="33"/>
      <c r="B136" s="787" t="s">
        <v>282</v>
      </c>
      <c r="C136" s="788"/>
      <c r="D136" s="30">
        <v>1</v>
      </c>
      <c r="E136" s="34">
        <v>1</v>
      </c>
      <c r="F136" s="34">
        <v>0</v>
      </c>
      <c r="G136" s="35">
        <v>0</v>
      </c>
      <c r="H136" s="35">
        <v>0</v>
      </c>
      <c r="I136" s="35">
        <v>0</v>
      </c>
      <c r="J136" s="35">
        <v>0</v>
      </c>
      <c r="K136" s="35">
        <v>0</v>
      </c>
      <c r="L136" s="35">
        <v>0</v>
      </c>
      <c r="M136" s="35">
        <v>0</v>
      </c>
      <c r="N136" s="35">
        <v>0</v>
      </c>
      <c r="O136" s="35">
        <v>0</v>
      </c>
      <c r="P136" s="35">
        <v>0</v>
      </c>
      <c r="Q136" s="35">
        <v>0</v>
      </c>
      <c r="R136" s="35">
        <v>0</v>
      </c>
      <c r="S136" s="35">
        <v>0</v>
      </c>
      <c r="T136" s="35">
        <v>0</v>
      </c>
      <c r="U136" s="35">
        <v>0</v>
      </c>
      <c r="V136" s="35">
        <v>0</v>
      </c>
      <c r="W136" s="35">
        <v>0</v>
      </c>
      <c r="X136" s="35">
        <v>0</v>
      </c>
      <c r="Y136" s="35">
        <v>0</v>
      </c>
      <c r="Z136" s="35">
        <v>0</v>
      </c>
      <c r="AA136" s="35">
        <v>0</v>
      </c>
      <c r="AB136" s="35">
        <v>0</v>
      </c>
      <c r="AC136" s="265">
        <v>0</v>
      </c>
      <c r="AD136" s="25"/>
      <c r="AE136" s="25"/>
      <c r="AF136" s="33"/>
      <c r="AG136" s="787" t="s">
        <v>282</v>
      </c>
      <c r="AH136" s="789"/>
      <c r="AI136" s="36">
        <v>0</v>
      </c>
      <c r="AJ136" s="36">
        <v>0</v>
      </c>
      <c r="AK136" s="36">
        <v>0</v>
      </c>
      <c r="AL136" s="36">
        <v>0</v>
      </c>
      <c r="AM136" s="36">
        <v>0</v>
      </c>
      <c r="AN136" s="36">
        <v>0</v>
      </c>
      <c r="AO136" s="36">
        <v>0</v>
      </c>
      <c r="AP136" s="36">
        <v>0</v>
      </c>
      <c r="AQ136" s="36">
        <v>0</v>
      </c>
      <c r="AR136" s="36">
        <v>0</v>
      </c>
      <c r="AS136" s="36">
        <v>0</v>
      </c>
      <c r="AT136" s="36">
        <v>0</v>
      </c>
      <c r="AU136" s="36">
        <v>0</v>
      </c>
      <c r="AV136" s="36">
        <v>0</v>
      </c>
      <c r="AW136" s="36">
        <v>0</v>
      </c>
      <c r="AX136" s="36">
        <v>0</v>
      </c>
      <c r="AY136" s="36">
        <v>0</v>
      </c>
      <c r="AZ136" s="36">
        <v>0</v>
      </c>
      <c r="BA136" s="36">
        <v>0</v>
      </c>
      <c r="BB136" s="36">
        <v>0</v>
      </c>
      <c r="BC136" s="36">
        <v>0</v>
      </c>
      <c r="BD136" s="36">
        <v>0</v>
      </c>
      <c r="BE136" s="36">
        <v>0</v>
      </c>
      <c r="BF136" s="266">
        <v>0</v>
      </c>
      <c r="BG136" s="25"/>
    </row>
    <row r="137" spans="1:59" s="27" customFormat="1" ht="14.25" customHeight="1">
      <c r="A137" s="33"/>
      <c r="B137" s="787" t="s">
        <v>285</v>
      </c>
      <c r="C137" s="788"/>
      <c r="D137" s="34">
        <v>17</v>
      </c>
      <c r="E137" s="34">
        <v>2</v>
      </c>
      <c r="F137" s="34">
        <v>15</v>
      </c>
      <c r="G137" s="35">
        <v>0</v>
      </c>
      <c r="H137" s="35">
        <v>0</v>
      </c>
      <c r="I137" s="35">
        <v>0</v>
      </c>
      <c r="J137" s="35">
        <v>0</v>
      </c>
      <c r="K137" s="35">
        <v>0</v>
      </c>
      <c r="L137" s="35">
        <v>0</v>
      </c>
      <c r="M137" s="35">
        <v>0</v>
      </c>
      <c r="N137" s="35">
        <v>0</v>
      </c>
      <c r="O137" s="35">
        <v>0</v>
      </c>
      <c r="P137" s="35">
        <v>0</v>
      </c>
      <c r="Q137" s="35">
        <v>0</v>
      </c>
      <c r="R137" s="35">
        <v>0</v>
      </c>
      <c r="S137" s="35">
        <v>0</v>
      </c>
      <c r="T137" s="35">
        <v>3</v>
      </c>
      <c r="U137" s="35">
        <v>0</v>
      </c>
      <c r="V137" s="35">
        <v>0</v>
      </c>
      <c r="W137" s="35">
        <v>0</v>
      </c>
      <c r="X137" s="35">
        <v>0</v>
      </c>
      <c r="Y137" s="35">
        <v>0</v>
      </c>
      <c r="Z137" s="35">
        <v>0</v>
      </c>
      <c r="AA137" s="35">
        <v>0</v>
      </c>
      <c r="AB137" s="35">
        <v>0</v>
      </c>
      <c r="AC137" s="265">
        <v>6</v>
      </c>
      <c r="AD137" s="25"/>
      <c r="AE137" s="25"/>
      <c r="AF137" s="33"/>
      <c r="AG137" s="787" t="s">
        <v>285</v>
      </c>
      <c r="AH137" s="789"/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36">
        <v>0</v>
      </c>
      <c r="AT137" s="36">
        <v>0</v>
      </c>
      <c r="AU137" s="36">
        <v>0</v>
      </c>
      <c r="AV137" s="36">
        <v>0</v>
      </c>
      <c r="AW137" s="36">
        <v>0</v>
      </c>
      <c r="AX137" s="36">
        <v>0</v>
      </c>
      <c r="AY137" s="36">
        <v>6</v>
      </c>
      <c r="AZ137" s="36">
        <v>0</v>
      </c>
      <c r="BA137" s="36">
        <v>0</v>
      </c>
      <c r="BB137" s="36">
        <v>0</v>
      </c>
      <c r="BC137" s="36">
        <v>0</v>
      </c>
      <c r="BD137" s="36">
        <v>0</v>
      </c>
      <c r="BE137" s="36">
        <v>0</v>
      </c>
      <c r="BF137" s="266">
        <v>0</v>
      </c>
      <c r="BG137" s="25"/>
    </row>
    <row r="138" spans="1:59" s="27" customFormat="1" ht="14.25" customHeight="1">
      <c r="A138" s="33" t="s">
        <v>40</v>
      </c>
      <c r="B138" s="790" t="s">
        <v>7</v>
      </c>
      <c r="C138" s="771"/>
      <c r="D138" s="30">
        <v>4</v>
      </c>
      <c r="E138" s="41">
        <v>2</v>
      </c>
      <c r="F138" s="41">
        <v>2</v>
      </c>
      <c r="G138" s="42">
        <v>0</v>
      </c>
      <c r="H138" s="42">
        <v>0</v>
      </c>
      <c r="I138" s="42">
        <v>0</v>
      </c>
      <c r="J138" s="42">
        <v>0</v>
      </c>
      <c r="K138" s="42">
        <v>0</v>
      </c>
      <c r="L138" s="42">
        <v>0</v>
      </c>
      <c r="M138" s="42">
        <v>0</v>
      </c>
      <c r="N138" s="42">
        <v>0</v>
      </c>
      <c r="O138" s="42">
        <v>0</v>
      </c>
      <c r="P138" s="42">
        <v>0</v>
      </c>
      <c r="Q138" s="42">
        <v>1</v>
      </c>
      <c r="R138" s="42">
        <v>0</v>
      </c>
      <c r="S138" s="42">
        <v>0</v>
      </c>
      <c r="T138" s="42">
        <v>0</v>
      </c>
      <c r="U138" s="42">
        <v>0</v>
      </c>
      <c r="V138" s="42">
        <v>0</v>
      </c>
      <c r="W138" s="42">
        <v>0</v>
      </c>
      <c r="X138" s="42">
        <v>0</v>
      </c>
      <c r="Y138" s="42">
        <v>0</v>
      </c>
      <c r="Z138" s="42">
        <v>0</v>
      </c>
      <c r="AA138" s="42">
        <v>0</v>
      </c>
      <c r="AB138" s="42">
        <v>0</v>
      </c>
      <c r="AC138" s="282">
        <v>0</v>
      </c>
      <c r="AD138" s="25"/>
      <c r="AE138" s="25"/>
      <c r="AF138" s="33" t="s">
        <v>40</v>
      </c>
      <c r="AG138" s="791" t="s">
        <v>7</v>
      </c>
      <c r="AH138" s="792"/>
      <c r="AI138" s="43">
        <v>0</v>
      </c>
      <c r="AJ138" s="43">
        <v>0</v>
      </c>
      <c r="AK138" s="43">
        <v>0</v>
      </c>
      <c r="AL138" s="43">
        <v>1</v>
      </c>
      <c r="AM138" s="43">
        <v>0</v>
      </c>
      <c r="AN138" s="43">
        <v>0</v>
      </c>
      <c r="AO138" s="43">
        <v>0</v>
      </c>
      <c r="AP138" s="43">
        <v>0</v>
      </c>
      <c r="AQ138" s="43">
        <v>0</v>
      </c>
      <c r="AR138" s="43">
        <v>0</v>
      </c>
      <c r="AS138" s="43">
        <v>0</v>
      </c>
      <c r="AT138" s="43">
        <v>0</v>
      </c>
      <c r="AU138" s="43">
        <v>0</v>
      </c>
      <c r="AV138" s="43">
        <v>0</v>
      </c>
      <c r="AW138" s="43">
        <v>0</v>
      </c>
      <c r="AX138" s="43">
        <v>0</v>
      </c>
      <c r="AY138" s="43">
        <v>0</v>
      </c>
      <c r="AZ138" s="43">
        <v>0</v>
      </c>
      <c r="BA138" s="43">
        <v>0</v>
      </c>
      <c r="BB138" s="43">
        <v>0</v>
      </c>
      <c r="BC138" s="43">
        <v>0</v>
      </c>
      <c r="BD138" s="43">
        <v>0</v>
      </c>
      <c r="BE138" s="43">
        <v>0</v>
      </c>
      <c r="BF138" s="268">
        <v>0</v>
      </c>
      <c r="BG138" s="25"/>
    </row>
    <row r="139" spans="1:59" s="27" customFormat="1" ht="14.25" customHeight="1">
      <c r="A139" s="38"/>
      <c r="B139" s="786" t="s">
        <v>41</v>
      </c>
      <c r="C139" s="737"/>
      <c r="D139" s="23">
        <v>297</v>
      </c>
      <c r="E139" s="24">
        <v>182</v>
      </c>
      <c r="F139" s="24">
        <v>115</v>
      </c>
      <c r="G139" s="24">
        <v>0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4</v>
      </c>
      <c r="R139" s="24">
        <v>6</v>
      </c>
      <c r="S139" s="24">
        <v>18</v>
      </c>
      <c r="T139" s="24">
        <v>16</v>
      </c>
      <c r="U139" s="24">
        <v>0</v>
      </c>
      <c r="V139" s="24">
        <v>0</v>
      </c>
      <c r="W139" s="24">
        <v>0</v>
      </c>
      <c r="X139" s="24">
        <v>0</v>
      </c>
      <c r="Y139" s="24">
        <v>1</v>
      </c>
      <c r="Z139" s="24">
        <v>0</v>
      </c>
      <c r="AA139" s="24">
        <v>0</v>
      </c>
      <c r="AB139" s="24">
        <v>3</v>
      </c>
      <c r="AC139" s="258">
        <v>17</v>
      </c>
      <c r="AD139" s="25"/>
      <c r="AE139" s="25"/>
      <c r="AF139" s="38"/>
      <c r="AG139" s="786" t="s">
        <v>41</v>
      </c>
      <c r="AH139" s="737"/>
      <c r="AI139" s="24">
        <v>0</v>
      </c>
      <c r="AJ139" s="24">
        <v>0</v>
      </c>
      <c r="AK139" s="24">
        <v>5</v>
      </c>
      <c r="AL139" s="24">
        <v>10</v>
      </c>
      <c r="AM139" s="24">
        <v>4</v>
      </c>
      <c r="AN139" s="24">
        <v>0</v>
      </c>
      <c r="AO139" s="24">
        <v>1</v>
      </c>
      <c r="AP139" s="24">
        <v>0</v>
      </c>
      <c r="AQ139" s="24">
        <v>0</v>
      </c>
      <c r="AR139" s="24">
        <v>3</v>
      </c>
      <c r="AS139" s="24">
        <v>0</v>
      </c>
      <c r="AT139" s="24">
        <v>0</v>
      </c>
      <c r="AU139" s="24">
        <v>0</v>
      </c>
      <c r="AV139" s="24">
        <v>2</v>
      </c>
      <c r="AW139" s="24">
        <v>0</v>
      </c>
      <c r="AX139" s="24">
        <v>0</v>
      </c>
      <c r="AY139" s="24">
        <v>18</v>
      </c>
      <c r="AZ139" s="24">
        <v>0</v>
      </c>
      <c r="BA139" s="24">
        <v>0</v>
      </c>
      <c r="BB139" s="24">
        <v>2</v>
      </c>
      <c r="BC139" s="24">
        <v>3</v>
      </c>
      <c r="BD139" s="24">
        <v>2</v>
      </c>
      <c r="BE139" s="24">
        <v>0</v>
      </c>
      <c r="BF139" s="258">
        <v>0</v>
      </c>
      <c r="BG139" s="25"/>
    </row>
    <row r="140" spans="1:59" s="27" customFormat="1" ht="14.25" customHeight="1">
      <c r="A140" s="776" t="s">
        <v>42</v>
      </c>
      <c r="B140" s="737"/>
      <c r="C140" s="737"/>
      <c r="D140" s="22">
        <v>5</v>
      </c>
      <c r="E140" s="22">
        <v>2</v>
      </c>
      <c r="F140" s="41">
        <v>3</v>
      </c>
      <c r="G140" s="24">
        <v>0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0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4">
        <v>0</v>
      </c>
      <c r="Y140" s="24">
        <v>0</v>
      </c>
      <c r="Z140" s="24">
        <v>0</v>
      </c>
      <c r="AA140" s="24">
        <v>0</v>
      </c>
      <c r="AB140" s="24">
        <v>0</v>
      </c>
      <c r="AC140" s="258">
        <v>0</v>
      </c>
      <c r="AD140" s="25"/>
      <c r="AE140" s="25"/>
      <c r="AF140" s="776" t="s">
        <v>42</v>
      </c>
      <c r="AG140" s="737"/>
      <c r="AH140" s="737"/>
      <c r="AI140" s="26">
        <v>0</v>
      </c>
      <c r="AJ140" s="26">
        <v>0</v>
      </c>
      <c r="AK140" s="26">
        <v>0</v>
      </c>
      <c r="AL140" s="26">
        <v>0</v>
      </c>
      <c r="AM140" s="26">
        <v>0</v>
      </c>
      <c r="AN140" s="26">
        <v>0</v>
      </c>
      <c r="AO140" s="26">
        <v>0</v>
      </c>
      <c r="AP140" s="26">
        <v>0</v>
      </c>
      <c r="AQ140" s="26">
        <v>0</v>
      </c>
      <c r="AR140" s="26">
        <v>0</v>
      </c>
      <c r="AS140" s="26">
        <v>0</v>
      </c>
      <c r="AT140" s="26">
        <v>0</v>
      </c>
      <c r="AU140" s="26">
        <v>0</v>
      </c>
      <c r="AV140" s="26">
        <v>0</v>
      </c>
      <c r="AW140" s="26">
        <v>0</v>
      </c>
      <c r="AX140" s="26">
        <v>0</v>
      </c>
      <c r="AY140" s="26">
        <v>3</v>
      </c>
      <c r="AZ140" s="26">
        <v>0</v>
      </c>
      <c r="BA140" s="26">
        <v>0</v>
      </c>
      <c r="BB140" s="26">
        <v>0</v>
      </c>
      <c r="BC140" s="26">
        <v>0</v>
      </c>
      <c r="BD140" s="26">
        <v>0</v>
      </c>
      <c r="BE140" s="26">
        <v>0</v>
      </c>
      <c r="BF140" s="259">
        <v>0</v>
      </c>
      <c r="BG140" s="25"/>
    </row>
    <row r="141" spans="1:59" s="27" customFormat="1" ht="14.25">
      <c r="A141" s="776" t="s">
        <v>43</v>
      </c>
      <c r="B141" s="737"/>
      <c r="C141" s="737"/>
      <c r="D141" s="22">
        <v>13</v>
      </c>
      <c r="E141" s="22">
        <v>6</v>
      </c>
      <c r="F141" s="41">
        <v>7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5</v>
      </c>
      <c r="T141" s="24">
        <v>1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  <c r="AA141" s="24">
        <v>0</v>
      </c>
      <c r="AB141" s="24">
        <v>0</v>
      </c>
      <c r="AC141" s="258">
        <v>0</v>
      </c>
      <c r="AD141" s="25"/>
      <c r="AE141" s="25"/>
      <c r="AF141" s="776" t="s">
        <v>43</v>
      </c>
      <c r="AG141" s="737"/>
      <c r="AH141" s="737"/>
      <c r="AI141" s="26">
        <v>0</v>
      </c>
      <c r="AJ141" s="26">
        <v>0</v>
      </c>
      <c r="AK141" s="26">
        <v>0</v>
      </c>
      <c r="AL141" s="26">
        <v>1</v>
      </c>
      <c r="AM141" s="26">
        <v>0</v>
      </c>
      <c r="AN141" s="26">
        <v>0</v>
      </c>
      <c r="AO141" s="26">
        <v>0</v>
      </c>
      <c r="AP141" s="26">
        <v>0</v>
      </c>
      <c r="AQ141" s="26">
        <v>0</v>
      </c>
      <c r="AR141" s="26">
        <v>0</v>
      </c>
      <c r="AS141" s="26">
        <v>0</v>
      </c>
      <c r="AT141" s="26">
        <v>0</v>
      </c>
      <c r="AU141" s="26">
        <v>0</v>
      </c>
      <c r="AV141" s="26">
        <v>0</v>
      </c>
      <c r="AW141" s="26">
        <v>0</v>
      </c>
      <c r="AX141" s="26">
        <v>0</v>
      </c>
      <c r="AY141" s="26">
        <v>0</v>
      </c>
      <c r="AZ141" s="26">
        <v>0</v>
      </c>
      <c r="BA141" s="26">
        <v>0</v>
      </c>
      <c r="BB141" s="26">
        <v>0</v>
      </c>
      <c r="BC141" s="26">
        <v>0</v>
      </c>
      <c r="BD141" s="26">
        <v>0</v>
      </c>
      <c r="BE141" s="26">
        <v>0</v>
      </c>
      <c r="BF141" s="259">
        <v>0</v>
      </c>
      <c r="BG141" s="25"/>
    </row>
    <row r="142" spans="1:59" s="27" customFormat="1" ht="14.25" customHeight="1">
      <c r="A142" s="776" t="s">
        <v>44</v>
      </c>
      <c r="B142" s="737"/>
      <c r="C142" s="737"/>
      <c r="D142" s="22">
        <v>43</v>
      </c>
      <c r="E142" s="22">
        <v>33</v>
      </c>
      <c r="F142" s="41">
        <v>10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1</v>
      </c>
      <c r="R142" s="24">
        <v>1</v>
      </c>
      <c r="S142" s="24">
        <v>5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  <c r="AA142" s="24">
        <v>0</v>
      </c>
      <c r="AB142" s="24">
        <v>0</v>
      </c>
      <c r="AC142" s="258">
        <v>0</v>
      </c>
      <c r="AD142" s="25"/>
      <c r="AE142" s="25"/>
      <c r="AF142" s="776" t="s">
        <v>44</v>
      </c>
      <c r="AG142" s="737"/>
      <c r="AH142" s="737"/>
      <c r="AI142" s="26">
        <v>0</v>
      </c>
      <c r="AJ142" s="26">
        <v>0</v>
      </c>
      <c r="AK142" s="26">
        <v>1</v>
      </c>
      <c r="AL142" s="26">
        <v>1</v>
      </c>
      <c r="AM142" s="26">
        <v>0</v>
      </c>
      <c r="AN142" s="26">
        <v>0</v>
      </c>
      <c r="AO142" s="26">
        <v>0</v>
      </c>
      <c r="AP142" s="26">
        <v>0</v>
      </c>
      <c r="AQ142" s="26">
        <v>0</v>
      </c>
      <c r="AR142" s="26">
        <v>0</v>
      </c>
      <c r="AS142" s="26">
        <v>0</v>
      </c>
      <c r="AT142" s="26">
        <v>0</v>
      </c>
      <c r="AU142" s="26">
        <v>0</v>
      </c>
      <c r="AV142" s="26">
        <v>0</v>
      </c>
      <c r="AW142" s="26">
        <v>0</v>
      </c>
      <c r="AX142" s="26">
        <v>0</v>
      </c>
      <c r="AY142" s="26">
        <v>1</v>
      </c>
      <c r="AZ142" s="26">
        <v>0</v>
      </c>
      <c r="BA142" s="26">
        <v>0</v>
      </c>
      <c r="BB142" s="26">
        <v>0</v>
      </c>
      <c r="BC142" s="26">
        <v>0</v>
      </c>
      <c r="BD142" s="26">
        <v>0</v>
      </c>
      <c r="BE142" s="26">
        <v>0</v>
      </c>
      <c r="BF142" s="259">
        <v>0</v>
      </c>
      <c r="BG142" s="25"/>
    </row>
    <row r="143" spans="1:59" s="27" customFormat="1" ht="14.25" customHeight="1">
      <c r="A143" s="783" t="s">
        <v>45</v>
      </c>
      <c r="B143" s="784"/>
      <c r="C143" s="531" t="s">
        <v>46</v>
      </c>
      <c r="D143" s="40">
        <v>46</v>
      </c>
      <c r="E143" s="260">
        <v>37</v>
      </c>
      <c r="F143" s="41">
        <v>9</v>
      </c>
      <c r="G143" s="261">
        <v>0</v>
      </c>
      <c r="H143" s="261">
        <v>0</v>
      </c>
      <c r="I143" s="261">
        <v>0</v>
      </c>
      <c r="J143" s="261">
        <v>0</v>
      </c>
      <c r="K143" s="261">
        <v>0</v>
      </c>
      <c r="L143" s="261">
        <v>0</v>
      </c>
      <c r="M143" s="261">
        <v>0</v>
      </c>
      <c r="N143" s="261">
        <v>0</v>
      </c>
      <c r="O143" s="261">
        <v>0</v>
      </c>
      <c r="P143" s="261">
        <v>0</v>
      </c>
      <c r="Q143" s="261">
        <v>0</v>
      </c>
      <c r="R143" s="261">
        <v>0</v>
      </c>
      <c r="S143" s="261">
        <v>3</v>
      </c>
      <c r="T143" s="261">
        <v>0</v>
      </c>
      <c r="U143" s="261">
        <v>0</v>
      </c>
      <c r="V143" s="261">
        <v>0</v>
      </c>
      <c r="W143" s="261">
        <v>0</v>
      </c>
      <c r="X143" s="261">
        <v>0</v>
      </c>
      <c r="Y143" s="261">
        <v>0</v>
      </c>
      <c r="Z143" s="261">
        <v>0</v>
      </c>
      <c r="AA143" s="261">
        <v>0</v>
      </c>
      <c r="AB143" s="261">
        <v>0</v>
      </c>
      <c r="AC143" s="262">
        <v>1</v>
      </c>
      <c r="AD143" s="25"/>
      <c r="AE143" s="25"/>
      <c r="AF143" s="783" t="s">
        <v>47</v>
      </c>
      <c r="AG143" s="784"/>
      <c r="AH143" s="39" t="s">
        <v>46</v>
      </c>
      <c r="AI143" s="263">
        <v>0</v>
      </c>
      <c r="AJ143" s="263">
        <v>0</v>
      </c>
      <c r="AK143" s="263">
        <v>0</v>
      </c>
      <c r="AL143" s="263">
        <v>0</v>
      </c>
      <c r="AM143" s="263">
        <v>0</v>
      </c>
      <c r="AN143" s="263">
        <v>0</v>
      </c>
      <c r="AO143" s="263">
        <v>0</v>
      </c>
      <c r="AP143" s="263">
        <v>0</v>
      </c>
      <c r="AQ143" s="263">
        <v>0</v>
      </c>
      <c r="AR143" s="263">
        <v>0</v>
      </c>
      <c r="AS143" s="263">
        <v>0</v>
      </c>
      <c r="AT143" s="263">
        <v>0</v>
      </c>
      <c r="AU143" s="263">
        <v>0</v>
      </c>
      <c r="AV143" s="263">
        <v>0</v>
      </c>
      <c r="AW143" s="263">
        <v>0</v>
      </c>
      <c r="AX143" s="263">
        <v>0</v>
      </c>
      <c r="AY143" s="263">
        <v>3</v>
      </c>
      <c r="AZ143" s="263">
        <v>0</v>
      </c>
      <c r="BA143" s="263">
        <v>1</v>
      </c>
      <c r="BB143" s="263">
        <v>0</v>
      </c>
      <c r="BC143" s="263">
        <v>1</v>
      </c>
      <c r="BD143" s="263">
        <v>0</v>
      </c>
      <c r="BE143" s="263">
        <v>0</v>
      </c>
      <c r="BF143" s="264">
        <v>0</v>
      </c>
      <c r="BG143" s="25"/>
    </row>
    <row r="144" spans="1:59" s="27" customFormat="1" ht="14.25" customHeight="1">
      <c r="A144" s="785" t="s">
        <v>48</v>
      </c>
      <c r="B144" s="759"/>
      <c r="C144" s="57" t="s">
        <v>49</v>
      </c>
      <c r="D144" s="41">
        <v>199</v>
      </c>
      <c r="E144" s="22">
        <v>166</v>
      </c>
      <c r="F144" s="41">
        <v>33</v>
      </c>
      <c r="G144" s="28">
        <v>0</v>
      </c>
      <c r="H144" s="28">
        <v>0</v>
      </c>
      <c r="I144" s="28">
        <v>0</v>
      </c>
      <c r="J144" s="28">
        <v>0</v>
      </c>
      <c r="K144" s="28">
        <v>0</v>
      </c>
      <c r="L144" s="28">
        <v>0</v>
      </c>
      <c r="M144" s="28">
        <v>0</v>
      </c>
      <c r="N144" s="28">
        <v>0</v>
      </c>
      <c r="O144" s="28">
        <v>0</v>
      </c>
      <c r="P144" s="28">
        <v>0</v>
      </c>
      <c r="Q144" s="28">
        <v>0</v>
      </c>
      <c r="R144" s="28">
        <v>0</v>
      </c>
      <c r="S144" s="28">
        <v>13</v>
      </c>
      <c r="T144" s="28">
        <v>1</v>
      </c>
      <c r="U144" s="28">
        <v>0</v>
      </c>
      <c r="V144" s="28">
        <v>0</v>
      </c>
      <c r="W144" s="28">
        <v>0</v>
      </c>
      <c r="X144" s="28">
        <v>0</v>
      </c>
      <c r="Y144" s="28">
        <v>0</v>
      </c>
      <c r="Z144" s="28">
        <v>0</v>
      </c>
      <c r="AA144" s="28">
        <v>0</v>
      </c>
      <c r="AB144" s="28">
        <v>0</v>
      </c>
      <c r="AC144" s="267">
        <v>2</v>
      </c>
      <c r="AD144" s="25"/>
      <c r="AE144" s="25"/>
      <c r="AF144" s="785" t="s">
        <v>48</v>
      </c>
      <c r="AG144" s="759"/>
      <c r="AH144" s="530" t="s">
        <v>49</v>
      </c>
      <c r="AI144" s="37">
        <v>1</v>
      </c>
      <c r="AJ144" s="37">
        <v>0</v>
      </c>
      <c r="AK144" s="37">
        <v>1</v>
      </c>
      <c r="AL144" s="37">
        <v>1</v>
      </c>
      <c r="AM144" s="37">
        <v>0</v>
      </c>
      <c r="AN144" s="37">
        <v>0</v>
      </c>
      <c r="AO144" s="37">
        <v>0</v>
      </c>
      <c r="AP144" s="37">
        <v>0</v>
      </c>
      <c r="AQ144" s="37">
        <v>0</v>
      </c>
      <c r="AR144" s="37">
        <v>0</v>
      </c>
      <c r="AS144" s="37">
        <v>1</v>
      </c>
      <c r="AT144" s="37">
        <v>0</v>
      </c>
      <c r="AU144" s="37">
        <v>0</v>
      </c>
      <c r="AV144" s="37">
        <v>0</v>
      </c>
      <c r="AW144" s="37">
        <v>0</v>
      </c>
      <c r="AX144" s="37">
        <v>0</v>
      </c>
      <c r="AY144" s="37">
        <v>11</v>
      </c>
      <c r="AZ144" s="37">
        <v>0</v>
      </c>
      <c r="BA144" s="37">
        <v>0</v>
      </c>
      <c r="BB144" s="37">
        <v>2</v>
      </c>
      <c r="BC144" s="37">
        <v>0</v>
      </c>
      <c r="BD144" s="37">
        <v>0</v>
      </c>
      <c r="BE144" s="37">
        <v>0</v>
      </c>
      <c r="BF144" s="269">
        <v>0</v>
      </c>
      <c r="BG144" s="25"/>
    </row>
    <row r="145" spans="1:59" s="27" customFormat="1" ht="14.25" customHeight="1">
      <c r="A145" s="776" t="s">
        <v>50</v>
      </c>
      <c r="B145" s="737"/>
      <c r="C145" s="737"/>
      <c r="D145" s="23">
        <v>73</v>
      </c>
      <c r="E145" s="22">
        <v>71</v>
      </c>
      <c r="F145" s="41">
        <v>2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4">
        <v>0</v>
      </c>
      <c r="Y145" s="24">
        <v>0</v>
      </c>
      <c r="Z145" s="24">
        <v>0</v>
      </c>
      <c r="AA145" s="24">
        <v>0</v>
      </c>
      <c r="AB145" s="24">
        <v>0</v>
      </c>
      <c r="AC145" s="258">
        <v>0</v>
      </c>
      <c r="AD145" s="25"/>
      <c r="AE145" s="25"/>
      <c r="AF145" s="776" t="s">
        <v>50</v>
      </c>
      <c r="AG145" s="737"/>
      <c r="AH145" s="737"/>
      <c r="AI145" s="26">
        <v>0</v>
      </c>
      <c r="AJ145" s="26">
        <v>0</v>
      </c>
      <c r="AK145" s="26">
        <v>0</v>
      </c>
      <c r="AL145" s="26">
        <v>1</v>
      </c>
      <c r="AM145" s="26">
        <v>0</v>
      </c>
      <c r="AN145" s="26">
        <v>0</v>
      </c>
      <c r="AO145" s="26">
        <v>0</v>
      </c>
      <c r="AP145" s="26">
        <v>0</v>
      </c>
      <c r="AQ145" s="26">
        <v>0</v>
      </c>
      <c r="AR145" s="26">
        <v>0</v>
      </c>
      <c r="AS145" s="26">
        <v>0</v>
      </c>
      <c r="AT145" s="26">
        <v>0</v>
      </c>
      <c r="AU145" s="26">
        <v>0</v>
      </c>
      <c r="AV145" s="26">
        <v>0</v>
      </c>
      <c r="AW145" s="26">
        <v>0</v>
      </c>
      <c r="AX145" s="26">
        <v>0</v>
      </c>
      <c r="AY145" s="26">
        <v>0</v>
      </c>
      <c r="AZ145" s="26">
        <v>0</v>
      </c>
      <c r="BA145" s="26">
        <v>0</v>
      </c>
      <c r="BB145" s="26">
        <v>0</v>
      </c>
      <c r="BC145" s="26">
        <v>0</v>
      </c>
      <c r="BD145" s="26">
        <v>1</v>
      </c>
      <c r="BE145" s="26">
        <v>0</v>
      </c>
      <c r="BF145" s="259">
        <v>0</v>
      </c>
      <c r="BG145" s="25"/>
    </row>
    <row r="146" spans="1:59" s="27" customFormat="1" ht="14.25" customHeight="1">
      <c r="A146" s="776" t="s">
        <v>518</v>
      </c>
      <c r="B146" s="737"/>
      <c r="C146" s="737"/>
      <c r="D146" s="22">
        <v>25</v>
      </c>
      <c r="E146" s="22">
        <v>24</v>
      </c>
      <c r="F146" s="41">
        <v>1</v>
      </c>
      <c r="G146" s="24">
        <v>0</v>
      </c>
      <c r="H146" s="24">
        <v>0</v>
      </c>
      <c r="I146" s="24">
        <v>0</v>
      </c>
      <c r="J146" s="24">
        <v>0</v>
      </c>
      <c r="K146" s="24">
        <v>0</v>
      </c>
      <c r="L146" s="24">
        <v>0</v>
      </c>
      <c r="M146" s="24">
        <v>0</v>
      </c>
      <c r="N146" s="24">
        <v>0</v>
      </c>
      <c r="O146" s="24">
        <v>0</v>
      </c>
      <c r="P146" s="24">
        <v>0</v>
      </c>
      <c r="Q146" s="24">
        <v>0</v>
      </c>
      <c r="R146" s="24">
        <v>0</v>
      </c>
      <c r="S146" s="24">
        <v>0</v>
      </c>
      <c r="T146" s="24">
        <v>1</v>
      </c>
      <c r="U146" s="24">
        <v>0</v>
      </c>
      <c r="V146" s="24">
        <v>0</v>
      </c>
      <c r="W146" s="24">
        <v>0</v>
      </c>
      <c r="X146" s="24">
        <v>0</v>
      </c>
      <c r="Y146" s="24">
        <v>0</v>
      </c>
      <c r="Z146" s="24">
        <v>0</v>
      </c>
      <c r="AA146" s="24">
        <v>0</v>
      </c>
      <c r="AB146" s="24">
        <v>0</v>
      </c>
      <c r="AC146" s="258">
        <v>0</v>
      </c>
      <c r="AD146" s="25"/>
      <c r="AE146" s="25"/>
      <c r="AF146" s="776" t="s">
        <v>519</v>
      </c>
      <c r="AG146" s="737"/>
      <c r="AH146" s="737"/>
      <c r="AI146" s="26">
        <v>0</v>
      </c>
      <c r="AJ146" s="26">
        <v>0</v>
      </c>
      <c r="AK146" s="26">
        <v>0</v>
      </c>
      <c r="AL146" s="26">
        <v>0</v>
      </c>
      <c r="AM146" s="26">
        <v>0</v>
      </c>
      <c r="AN146" s="26">
        <v>0</v>
      </c>
      <c r="AO146" s="26">
        <v>0</v>
      </c>
      <c r="AP146" s="26">
        <v>0</v>
      </c>
      <c r="AQ146" s="26">
        <v>0</v>
      </c>
      <c r="AR146" s="26">
        <v>0</v>
      </c>
      <c r="AS146" s="26">
        <v>0</v>
      </c>
      <c r="AT146" s="26">
        <v>0</v>
      </c>
      <c r="AU146" s="26">
        <v>0</v>
      </c>
      <c r="AV146" s="26">
        <v>0</v>
      </c>
      <c r="AW146" s="26">
        <v>0</v>
      </c>
      <c r="AX146" s="26">
        <v>0</v>
      </c>
      <c r="AY146" s="26">
        <v>0</v>
      </c>
      <c r="AZ146" s="26">
        <v>0</v>
      </c>
      <c r="BA146" s="26">
        <v>0</v>
      </c>
      <c r="BB146" s="26">
        <v>0</v>
      </c>
      <c r="BC146" s="26">
        <v>0</v>
      </c>
      <c r="BD146" s="26">
        <v>0</v>
      </c>
      <c r="BE146" s="26">
        <v>0</v>
      </c>
      <c r="BF146" s="259">
        <v>0</v>
      </c>
      <c r="BG146" s="25"/>
    </row>
    <row r="147" spans="1:59" s="27" customFormat="1" ht="14.25" customHeight="1">
      <c r="A147" s="776" t="s">
        <v>51</v>
      </c>
      <c r="B147" s="737"/>
      <c r="C147" s="777"/>
      <c r="D147" s="22">
        <v>13</v>
      </c>
      <c r="E147" s="22">
        <v>4</v>
      </c>
      <c r="F147" s="41">
        <v>9</v>
      </c>
      <c r="G147" s="24">
        <v>0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4</v>
      </c>
      <c r="T147" s="24">
        <v>1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0</v>
      </c>
      <c r="AA147" s="24">
        <v>0</v>
      </c>
      <c r="AB147" s="24">
        <v>0</v>
      </c>
      <c r="AC147" s="258">
        <v>0</v>
      </c>
      <c r="AD147" s="25"/>
      <c r="AE147" s="25"/>
      <c r="AF147" s="776" t="s">
        <v>51</v>
      </c>
      <c r="AG147" s="737"/>
      <c r="AH147" s="737"/>
      <c r="AI147" s="26">
        <v>0</v>
      </c>
      <c r="AJ147" s="26">
        <v>0</v>
      </c>
      <c r="AK147" s="26">
        <v>3</v>
      </c>
      <c r="AL147" s="26">
        <v>0</v>
      </c>
      <c r="AM147" s="26">
        <v>0</v>
      </c>
      <c r="AN147" s="26">
        <v>0</v>
      </c>
      <c r="AO147" s="26">
        <v>0</v>
      </c>
      <c r="AP147" s="26">
        <v>0</v>
      </c>
      <c r="AQ147" s="26">
        <v>0</v>
      </c>
      <c r="AR147" s="26">
        <v>0</v>
      </c>
      <c r="AS147" s="26">
        <v>0</v>
      </c>
      <c r="AT147" s="26">
        <v>0</v>
      </c>
      <c r="AU147" s="26">
        <v>0</v>
      </c>
      <c r="AV147" s="26">
        <v>0</v>
      </c>
      <c r="AW147" s="26">
        <v>0</v>
      </c>
      <c r="AX147" s="26">
        <v>0</v>
      </c>
      <c r="AY147" s="26">
        <v>1</v>
      </c>
      <c r="AZ147" s="26">
        <v>0</v>
      </c>
      <c r="BA147" s="26">
        <v>0</v>
      </c>
      <c r="BB147" s="26">
        <v>0</v>
      </c>
      <c r="BC147" s="26">
        <v>0</v>
      </c>
      <c r="BD147" s="26">
        <v>0</v>
      </c>
      <c r="BE147" s="26">
        <v>0</v>
      </c>
      <c r="BF147" s="259">
        <v>0</v>
      </c>
      <c r="BG147" s="25"/>
    </row>
    <row r="148" spans="1:59" s="27" customFormat="1" ht="14.25" customHeight="1">
      <c r="A148" s="776" t="s">
        <v>52</v>
      </c>
      <c r="B148" s="737"/>
      <c r="C148" s="777"/>
      <c r="D148" s="22">
        <v>195</v>
      </c>
      <c r="E148" s="22">
        <v>118</v>
      </c>
      <c r="F148" s="41">
        <v>77</v>
      </c>
      <c r="G148" s="24">
        <v>0</v>
      </c>
      <c r="H148" s="24">
        <v>0</v>
      </c>
      <c r="I148" s="24">
        <v>0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1</v>
      </c>
      <c r="R148" s="24">
        <v>1</v>
      </c>
      <c r="S148" s="24">
        <v>23</v>
      </c>
      <c r="T148" s="24">
        <v>0</v>
      </c>
      <c r="U148" s="24">
        <v>0</v>
      </c>
      <c r="V148" s="24">
        <v>0</v>
      </c>
      <c r="W148" s="24">
        <v>0</v>
      </c>
      <c r="X148" s="24">
        <v>0</v>
      </c>
      <c r="Y148" s="24">
        <v>0</v>
      </c>
      <c r="Z148" s="24">
        <v>0</v>
      </c>
      <c r="AA148" s="24">
        <v>1</v>
      </c>
      <c r="AB148" s="24">
        <v>1</v>
      </c>
      <c r="AC148" s="258">
        <v>4</v>
      </c>
      <c r="AD148" s="25"/>
      <c r="AE148" s="25"/>
      <c r="AF148" s="776" t="s">
        <v>52</v>
      </c>
      <c r="AG148" s="737"/>
      <c r="AH148" s="737"/>
      <c r="AI148" s="26">
        <v>3</v>
      </c>
      <c r="AJ148" s="26">
        <v>1</v>
      </c>
      <c r="AK148" s="26">
        <v>12</v>
      </c>
      <c r="AL148" s="26">
        <v>13</v>
      </c>
      <c r="AM148" s="26">
        <v>3</v>
      </c>
      <c r="AN148" s="26">
        <v>0</v>
      </c>
      <c r="AO148" s="26">
        <v>0</v>
      </c>
      <c r="AP148" s="26">
        <v>0</v>
      </c>
      <c r="AQ148" s="26">
        <v>0</v>
      </c>
      <c r="AR148" s="26">
        <v>0</v>
      </c>
      <c r="AS148" s="26">
        <v>0</v>
      </c>
      <c r="AT148" s="26">
        <v>0</v>
      </c>
      <c r="AU148" s="26">
        <v>0</v>
      </c>
      <c r="AV148" s="26">
        <v>0</v>
      </c>
      <c r="AW148" s="26">
        <v>0</v>
      </c>
      <c r="AX148" s="26">
        <v>0</v>
      </c>
      <c r="AY148" s="26">
        <v>10</v>
      </c>
      <c r="AZ148" s="26">
        <v>0</v>
      </c>
      <c r="BA148" s="26">
        <v>0</v>
      </c>
      <c r="BB148" s="26">
        <v>0</v>
      </c>
      <c r="BC148" s="26">
        <v>3</v>
      </c>
      <c r="BD148" s="26">
        <v>1</v>
      </c>
      <c r="BE148" s="26">
        <v>0</v>
      </c>
      <c r="BF148" s="259">
        <v>0</v>
      </c>
      <c r="BG148" s="25"/>
    </row>
    <row r="149" spans="1:59" s="27" customFormat="1" ht="14.25" customHeight="1">
      <c r="A149" s="776" t="s">
        <v>53</v>
      </c>
      <c r="B149" s="737"/>
      <c r="C149" s="777"/>
      <c r="D149" s="22">
        <v>105</v>
      </c>
      <c r="E149" s="22">
        <v>58</v>
      </c>
      <c r="F149" s="41">
        <v>47</v>
      </c>
      <c r="G149" s="24">
        <v>0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</v>
      </c>
      <c r="O149" s="24">
        <v>0</v>
      </c>
      <c r="P149" s="24">
        <v>0</v>
      </c>
      <c r="Q149" s="24">
        <v>1</v>
      </c>
      <c r="R149" s="24">
        <v>2</v>
      </c>
      <c r="S149" s="24">
        <v>8</v>
      </c>
      <c r="T149" s="24">
        <v>6</v>
      </c>
      <c r="U149" s="24">
        <v>0</v>
      </c>
      <c r="V149" s="24">
        <v>0</v>
      </c>
      <c r="W149" s="24">
        <v>0</v>
      </c>
      <c r="X149" s="24">
        <v>0</v>
      </c>
      <c r="Y149" s="24">
        <v>0</v>
      </c>
      <c r="Z149" s="24">
        <v>0</v>
      </c>
      <c r="AA149" s="24">
        <v>0</v>
      </c>
      <c r="AB149" s="24">
        <v>0</v>
      </c>
      <c r="AC149" s="258">
        <v>0</v>
      </c>
      <c r="AD149" s="25"/>
      <c r="AE149" s="25"/>
      <c r="AF149" s="776" t="s">
        <v>53</v>
      </c>
      <c r="AG149" s="737"/>
      <c r="AH149" s="737"/>
      <c r="AI149" s="26">
        <v>4</v>
      </c>
      <c r="AJ149" s="26">
        <v>0</v>
      </c>
      <c r="AK149" s="26">
        <v>1</v>
      </c>
      <c r="AL149" s="26">
        <v>10</v>
      </c>
      <c r="AM149" s="26">
        <v>2</v>
      </c>
      <c r="AN149" s="26">
        <v>1</v>
      </c>
      <c r="AO149" s="26">
        <v>0</v>
      </c>
      <c r="AP149" s="26">
        <v>0</v>
      </c>
      <c r="AQ149" s="26">
        <v>0</v>
      </c>
      <c r="AR149" s="26">
        <v>0</v>
      </c>
      <c r="AS149" s="26">
        <v>2</v>
      </c>
      <c r="AT149" s="26">
        <v>0</v>
      </c>
      <c r="AU149" s="26">
        <v>0</v>
      </c>
      <c r="AV149" s="26">
        <v>0</v>
      </c>
      <c r="AW149" s="26">
        <v>0</v>
      </c>
      <c r="AX149" s="26">
        <v>0</v>
      </c>
      <c r="AY149" s="26">
        <v>10</v>
      </c>
      <c r="AZ149" s="26">
        <v>0</v>
      </c>
      <c r="BA149" s="26">
        <v>0</v>
      </c>
      <c r="BB149" s="26">
        <v>0</v>
      </c>
      <c r="BC149" s="26">
        <v>0</v>
      </c>
      <c r="BD149" s="26">
        <v>0</v>
      </c>
      <c r="BE149" s="26">
        <v>0</v>
      </c>
      <c r="BF149" s="259">
        <v>0</v>
      </c>
      <c r="BG149" s="25"/>
    </row>
    <row r="150" spans="1:59" s="27" customFormat="1" ht="14.25" customHeight="1">
      <c r="A150" s="776" t="s">
        <v>520</v>
      </c>
      <c r="B150" s="737"/>
      <c r="C150" s="777"/>
      <c r="D150" s="22">
        <v>10</v>
      </c>
      <c r="E150" s="22">
        <v>1</v>
      </c>
      <c r="F150" s="41">
        <v>9</v>
      </c>
      <c r="G150" s="24">
        <v>0</v>
      </c>
      <c r="H150" s="24">
        <v>0</v>
      </c>
      <c r="I150" s="24">
        <v>0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0</v>
      </c>
      <c r="S150" s="24">
        <v>3</v>
      </c>
      <c r="T150" s="24">
        <v>3</v>
      </c>
      <c r="U150" s="24">
        <v>0</v>
      </c>
      <c r="V150" s="24">
        <v>0</v>
      </c>
      <c r="W150" s="24">
        <v>0</v>
      </c>
      <c r="X150" s="24">
        <v>0</v>
      </c>
      <c r="Y150" s="24">
        <v>0</v>
      </c>
      <c r="Z150" s="24">
        <v>0</v>
      </c>
      <c r="AA150" s="24">
        <v>0</v>
      </c>
      <c r="AB150" s="24">
        <v>0</v>
      </c>
      <c r="AC150" s="258">
        <v>0</v>
      </c>
      <c r="AD150" s="25"/>
      <c r="AE150" s="25"/>
      <c r="AF150" s="776" t="s">
        <v>521</v>
      </c>
      <c r="AG150" s="737"/>
      <c r="AH150" s="737"/>
      <c r="AI150" s="26">
        <v>0</v>
      </c>
      <c r="AJ150" s="26">
        <v>0</v>
      </c>
      <c r="AK150" s="26">
        <v>2</v>
      </c>
      <c r="AL150" s="26">
        <v>0</v>
      </c>
      <c r="AM150" s="26">
        <v>0</v>
      </c>
      <c r="AN150" s="26">
        <v>0</v>
      </c>
      <c r="AO150" s="26">
        <v>0</v>
      </c>
      <c r="AP150" s="26">
        <v>0</v>
      </c>
      <c r="AQ150" s="26">
        <v>0</v>
      </c>
      <c r="AR150" s="26">
        <v>0</v>
      </c>
      <c r="AS150" s="26">
        <v>0</v>
      </c>
      <c r="AT150" s="26">
        <v>0</v>
      </c>
      <c r="AU150" s="26">
        <v>0</v>
      </c>
      <c r="AV150" s="26">
        <v>0</v>
      </c>
      <c r="AW150" s="26">
        <v>0</v>
      </c>
      <c r="AX150" s="26">
        <v>0</v>
      </c>
      <c r="AY150" s="26">
        <v>0</v>
      </c>
      <c r="AZ150" s="26">
        <v>0</v>
      </c>
      <c r="BA150" s="26">
        <v>0</v>
      </c>
      <c r="BB150" s="26">
        <v>0</v>
      </c>
      <c r="BC150" s="26">
        <v>0</v>
      </c>
      <c r="BD150" s="26">
        <v>1</v>
      </c>
      <c r="BE150" s="26">
        <v>0</v>
      </c>
      <c r="BF150" s="259">
        <v>0</v>
      </c>
      <c r="BG150" s="25"/>
    </row>
    <row r="151" spans="1:59" s="27" customFormat="1" ht="14.25" customHeight="1">
      <c r="A151" s="776" t="s">
        <v>522</v>
      </c>
      <c r="B151" s="737"/>
      <c r="C151" s="777"/>
      <c r="D151" s="22">
        <v>209</v>
      </c>
      <c r="E151" s="22">
        <v>163</v>
      </c>
      <c r="F151" s="41">
        <v>46</v>
      </c>
      <c r="G151" s="24">
        <v>0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</v>
      </c>
      <c r="O151" s="24">
        <v>0</v>
      </c>
      <c r="P151" s="24">
        <v>0</v>
      </c>
      <c r="Q151" s="24">
        <v>1</v>
      </c>
      <c r="R151" s="24">
        <v>2</v>
      </c>
      <c r="S151" s="24">
        <v>5</v>
      </c>
      <c r="T151" s="24">
        <v>1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  <c r="AA151" s="24">
        <v>0</v>
      </c>
      <c r="AB151" s="24">
        <v>0</v>
      </c>
      <c r="AC151" s="258">
        <v>17</v>
      </c>
      <c r="AD151" s="25"/>
      <c r="AE151" s="25"/>
      <c r="AF151" s="776" t="s">
        <v>523</v>
      </c>
      <c r="AG151" s="737"/>
      <c r="AH151" s="737"/>
      <c r="AI151" s="26">
        <v>1</v>
      </c>
      <c r="AJ151" s="26">
        <v>2</v>
      </c>
      <c r="AK151" s="26">
        <v>2</v>
      </c>
      <c r="AL151" s="26">
        <v>7</v>
      </c>
      <c r="AM151" s="26">
        <v>1</v>
      </c>
      <c r="AN151" s="26">
        <v>0</v>
      </c>
      <c r="AO151" s="26">
        <v>0</v>
      </c>
      <c r="AP151" s="26">
        <v>0</v>
      </c>
      <c r="AQ151" s="26">
        <v>0</v>
      </c>
      <c r="AR151" s="26">
        <v>0</v>
      </c>
      <c r="AS151" s="26">
        <v>0</v>
      </c>
      <c r="AT151" s="26">
        <v>0</v>
      </c>
      <c r="AU151" s="26">
        <v>0</v>
      </c>
      <c r="AV151" s="26">
        <v>0</v>
      </c>
      <c r="AW151" s="26">
        <v>0</v>
      </c>
      <c r="AX151" s="26">
        <v>0</v>
      </c>
      <c r="AY151" s="26">
        <v>4</v>
      </c>
      <c r="AZ151" s="26">
        <v>0</v>
      </c>
      <c r="BA151" s="26">
        <v>0</v>
      </c>
      <c r="BB151" s="26">
        <v>0</v>
      </c>
      <c r="BC151" s="26">
        <v>0</v>
      </c>
      <c r="BD151" s="26">
        <v>3</v>
      </c>
      <c r="BE151" s="26">
        <v>0</v>
      </c>
      <c r="BF151" s="259">
        <v>0</v>
      </c>
      <c r="BG151" s="25"/>
    </row>
    <row r="152" spans="1:59" s="27" customFormat="1" ht="14.25" customHeight="1">
      <c r="A152" s="776" t="s">
        <v>54</v>
      </c>
      <c r="B152" s="737"/>
      <c r="C152" s="737"/>
      <c r="D152" s="22">
        <v>61</v>
      </c>
      <c r="E152" s="22">
        <v>56</v>
      </c>
      <c r="F152" s="41">
        <v>5</v>
      </c>
      <c r="G152" s="24">
        <v>0</v>
      </c>
      <c r="H152" s="24">
        <v>0</v>
      </c>
      <c r="I152" s="24">
        <v>0</v>
      </c>
      <c r="J152" s="24">
        <v>0</v>
      </c>
      <c r="K152" s="24">
        <v>0</v>
      </c>
      <c r="L152" s="24">
        <v>0</v>
      </c>
      <c r="M152" s="24">
        <v>0</v>
      </c>
      <c r="N152" s="24">
        <v>0</v>
      </c>
      <c r="O152" s="24">
        <v>0</v>
      </c>
      <c r="P152" s="24">
        <v>0</v>
      </c>
      <c r="Q152" s="24">
        <v>0</v>
      </c>
      <c r="R152" s="24">
        <v>0</v>
      </c>
      <c r="S152" s="24">
        <v>4</v>
      </c>
      <c r="T152" s="24">
        <v>0</v>
      </c>
      <c r="U152" s="24">
        <v>0</v>
      </c>
      <c r="V152" s="24">
        <v>0</v>
      </c>
      <c r="W152" s="24">
        <v>0</v>
      </c>
      <c r="X152" s="24">
        <v>0</v>
      </c>
      <c r="Y152" s="24">
        <v>0</v>
      </c>
      <c r="Z152" s="24">
        <v>0</v>
      </c>
      <c r="AA152" s="24">
        <v>0</v>
      </c>
      <c r="AB152" s="24">
        <v>0</v>
      </c>
      <c r="AC152" s="258">
        <v>0</v>
      </c>
      <c r="AD152" s="25"/>
      <c r="AE152" s="25"/>
      <c r="AF152" s="776" t="s">
        <v>54</v>
      </c>
      <c r="AG152" s="737"/>
      <c r="AH152" s="737"/>
      <c r="AI152" s="26">
        <v>0</v>
      </c>
      <c r="AJ152" s="26">
        <v>0</v>
      </c>
      <c r="AK152" s="26">
        <v>0</v>
      </c>
      <c r="AL152" s="26">
        <v>0</v>
      </c>
      <c r="AM152" s="26">
        <v>0</v>
      </c>
      <c r="AN152" s="26">
        <v>0</v>
      </c>
      <c r="AO152" s="26">
        <v>0</v>
      </c>
      <c r="AP152" s="26">
        <v>0</v>
      </c>
      <c r="AQ152" s="26">
        <v>0</v>
      </c>
      <c r="AR152" s="26">
        <v>0</v>
      </c>
      <c r="AS152" s="26">
        <v>0</v>
      </c>
      <c r="AT152" s="26">
        <v>0</v>
      </c>
      <c r="AU152" s="26">
        <v>0</v>
      </c>
      <c r="AV152" s="26">
        <v>0</v>
      </c>
      <c r="AW152" s="26">
        <v>0</v>
      </c>
      <c r="AX152" s="26">
        <v>0</v>
      </c>
      <c r="AY152" s="26">
        <v>0</v>
      </c>
      <c r="AZ152" s="26">
        <v>0</v>
      </c>
      <c r="BA152" s="26">
        <v>0</v>
      </c>
      <c r="BB152" s="26">
        <v>1</v>
      </c>
      <c r="BC152" s="26">
        <v>0</v>
      </c>
      <c r="BD152" s="26">
        <v>0</v>
      </c>
      <c r="BE152" s="26">
        <v>0</v>
      </c>
      <c r="BF152" s="259">
        <v>0</v>
      </c>
      <c r="BG152" s="25"/>
    </row>
    <row r="153" spans="1:59" s="27" customFormat="1" ht="14.25" customHeight="1">
      <c r="A153" s="776" t="s">
        <v>524</v>
      </c>
      <c r="B153" s="737"/>
      <c r="C153" s="777"/>
      <c r="D153" s="22">
        <v>68</v>
      </c>
      <c r="E153" s="22">
        <v>33</v>
      </c>
      <c r="F153" s="41">
        <v>35</v>
      </c>
      <c r="G153" s="24">
        <v>0</v>
      </c>
      <c r="H153" s="24">
        <v>0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1</v>
      </c>
      <c r="R153" s="24">
        <v>4</v>
      </c>
      <c r="S153" s="24">
        <v>9</v>
      </c>
      <c r="T153" s="24">
        <v>3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  <c r="AA153" s="24">
        <v>0</v>
      </c>
      <c r="AB153" s="24">
        <v>0</v>
      </c>
      <c r="AC153" s="258">
        <v>2</v>
      </c>
      <c r="AD153" s="25"/>
      <c r="AE153" s="25"/>
      <c r="AF153" s="776" t="s">
        <v>525</v>
      </c>
      <c r="AG153" s="737"/>
      <c r="AH153" s="737"/>
      <c r="AI153" s="26">
        <v>0</v>
      </c>
      <c r="AJ153" s="26">
        <v>0</v>
      </c>
      <c r="AK153" s="26">
        <v>0</v>
      </c>
      <c r="AL153" s="26">
        <v>4</v>
      </c>
      <c r="AM153" s="26">
        <v>3</v>
      </c>
      <c r="AN153" s="26">
        <v>0</v>
      </c>
      <c r="AO153" s="26">
        <v>0</v>
      </c>
      <c r="AP153" s="26">
        <v>0</v>
      </c>
      <c r="AQ153" s="26">
        <v>0</v>
      </c>
      <c r="AR153" s="26">
        <v>0</v>
      </c>
      <c r="AS153" s="26">
        <v>0</v>
      </c>
      <c r="AT153" s="26">
        <v>0</v>
      </c>
      <c r="AU153" s="26">
        <v>0</v>
      </c>
      <c r="AV153" s="26">
        <v>0</v>
      </c>
      <c r="AW153" s="26">
        <v>0</v>
      </c>
      <c r="AX153" s="26">
        <v>0</v>
      </c>
      <c r="AY153" s="26">
        <v>9</v>
      </c>
      <c r="AZ153" s="26">
        <v>0</v>
      </c>
      <c r="BA153" s="26">
        <v>0</v>
      </c>
      <c r="BB153" s="26">
        <v>0</v>
      </c>
      <c r="BC153" s="26">
        <v>0</v>
      </c>
      <c r="BD153" s="26">
        <v>0</v>
      </c>
      <c r="BE153" s="26">
        <v>0</v>
      </c>
      <c r="BF153" s="259">
        <v>0</v>
      </c>
      <c r="BG153" s="25"/>
    </row>
    <row r="154" spans="1:59" s="27" customFormat="1" ht="14.25">
      <c r="A154" s="776" t="s">
        <v>526</v>
      </c>
      <c r="B154" s="737"/>
      <c r="C154" s="777"/>
      <c r="D154" s="22">
        <v>69</v>
      </c>
      <c r="E154" s="22">
        <v>43</v>
      </c>
      <c r="F154" s="41">
        <v>26</v>
      </c>
      <c r="G154" s="24">
        <v>0</v>
      </c>
      <c r="H154" s="24">
        <v>0</v>
      </c>
      <c r="I154" s="24">
        <v>0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3</v>
      </c>
      <c r="T154" s="24">
        <v>6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  <c r="AA154" s="24">
        <v>0</v>
      </c>
      <c r="AB154" s="24">
        <v>0</v>
      </c>
      <c r="AC154" s="258">
        <v>0</v>
      </c>
      <c r="AD154" s="25"/>
      <c r="AE154" s="25"/>
      <c r="AF154" s="776" t="s">
        <v>527</v>
      </c>
      <c r="AG154" s="737"/>
      <c r="AH154" s="737"/>
      <c r="AI154" s="26">
        <v>0</v>
      </c>
      <c r="AJ154" s="26">
        <v>0</v>
      </c>
      <c r="AK154" s="26">
        <v>1</v>
      </c>
      <c r="AL154" s="26">
        <v>1</v>
      </c>
      <c r="AM154" s="26">
        <v>0</v>
      </c>
      <c r="AN154" s="26">
        <v>0</v>
      </c>
      <c r="AO154" s="26">
        <v>0</v>
      </c>
      <c r="AP154" s="26">
        <v>0</v>
      </c>
      <c r="AQ154" s="26">
        <v>0</v>
      </c>
      <c r="AR154" s="26">
        <v>0</v>
      </c>
      <c r="AS154" s="26">
        <v>0</v>
      </c>
      <c r="AT154" s="26">
        <v>2</v>
      </c>
      <c r="AU154" s="26">
        <v>0</v>
      </c>
      <c r="AV154" s="26">
        <v>0</v>
      </c>
      <c r="AW154" s="26">
        <v>0</v>
      </c>
      <c r="AX154" s="26">
        <v>0</v>
      </c>
      <c r="AY154" s="26">
        <v>7</v>
      </c>
      <c r="AZ154" s="26">
        <v>0</v>
      </c>
      <c r="BA154" s="26">
        <v>1</v>
      </c>
      <c r="BB154" s="26">
        <v>1</v>
      </c>
      <c r="BC154" s="26">
        <v>0</v>
      </c>
      <c r="BD154" s="26">
        <v>0</v>
      </c>
      <c r="BE154" s="26">
        <v>0</v>
      </c>
      <c r="BF154" s="259">
        <v>4</v>
      </c>
      <c r="BG154" s="25"/>
    </row>
    <row r="155" spans="1:59" s="27" customFormat="1" ht="15" customHeight="1" thickBot="1">
      <c r="A155" s="778" t="s">
        <v>55</v>
      </c>
      <c r="B155" s="779"/>
      <c r="C155" s="779"/>
      <c r="D155" s="44">
        <v>7</v>
      </c>
      <c r="E155" s="31">
        <v>5</v>
      </c>
      <c r="F155" s="41">
        <v>2</v>
      </c>
      <c r="G155" s="283">
        <v>0</v>
      </c>
      <c r="H155" s="283">
        <v>0</v>
      </c>
      <c r="I155" s="283">
        <v>0</v>
      </c>
      <c r="J155" s="283">
        <v>0</v>
      </c>
      <c r="K155" s="283">
        <v>0</v>
      </c>
      <c r="L155" s="283">
        <v>0</v>
      </c>
      <c r="M155" s="283">
        <v>0</v>
      </c>
      <c r="N155" s="283">
        <v>0</v>
      </c>
      <c r="O155" s="283">
        <v>0</v>
      </c>
      <c r="P155" s="283">
        <v>0</v>
      </c>
      <c r="Q155" s="283">
        <v>0</v>
      </c>
      <c r="R155" s="283">
        <v>0</v>
      </c>
      <c r="S155" s="283">
        <v>0</v>
      </c>
      <c r="T155" s="283">
        <v>0</v>
      </c>
      <c r="U155" s="283">
        <v>0</v>
      </c>
      <c r="V155" s="283">
        <v>0</v>
      </c>
      <c r="W155" s="283">
        <v>0</v>
      </c>
      <c r="X155" s="283">
        <v>0</v>
      </c>
      <c r="Y155" s="283">
        <v>0</v>
      </c>
      <c r="Z155" s="283">
        <v>0</v>
      </c>
      <c r="AA155" s="283">
        <v>0</v>
      </c>
      <c r="AB155" s="283">
        <v>0</v>
      </c>
      <c r="AC155" s="284">
        <v>0</v>
      </c>
      <c r="AD155" s="25"/>
      <c r="AE155" s="25"/>
      <c r="AF155" s="778" t="s">
        <v>55</v>
      </c>
      <c r="AG155" s="779"/>
      <c r="AH155" s="779"/>
      <c r="AI155" s="32">
        <v>0</v>
      </c>
      <c r="AJ155" s="32">
        <v>0</v>
      </c>
      <c r="AK155" s="32">
        <v>0</v>
      </c>
      <c r="AL155" s="32">
        <v>1</v>
      </c>
      <c r="AM155" s="32">
        <v>0</v>
      </c>
      <c r="AN155" s="32">
        <v>0</v>
      </c>
      <c r="AO155" s="32">
        <v>0</v>
      </c>
      <c r="AP155" s="32">
        <v>0</v>
      </c>
      <c r="AQ155" s="32">
        <v>0</v>
      </c>
      <c r="AR155" s="32">
        <v>0</v>
      </c>
      <c r="AS155" s="32">
        <v>0</v>
      </c>
      <c r="AT155" s="32">
        <v>0</v>
      </c>
      <c r="AU155" s="32">
        <v>0</v>
      </c>
      <c r="AV155" s="32">
        <v>0</v>
      </c>
      <c r="AW155" s="32">
        <v>0</v>
      </c>
      <c r="AX155" s="32">
        <v>0</v>
      </c>
      <c r="AY155" s="32">
        <v>1</v>
      </c>
      <c r="AZ155" s="32">
        <v>0</v>
      </c>
      <c r="BA155" s="32">
        <v>0</v>
      </c>
      <c r="BB155" s="32">
        <v>0</v>
      </c>
      <c r="BC155" s="32">
        <v>0</v>
      </c>
      <c r="BD155" s="32">
        <v>0</v>
      </c>
      <c r="BE155" s="32">
        <v>0</v>
      </c>
      <c r="BF155" s="272">
        <v>0</v>
      </c>
      <c r="BG155" s="25"/>
    </row>
    <row r="156" spans="1:59" s="27" customFormat="1" ht="15" thickBot="1">
      <c r="A156" s="780" t="s">
        <v>56</v>
      </c>
      <c r="B156" s="781"/>
      <c r="C156" s="781"/>
      <c r="D156" s="45">
        <v>1491</v>
      </c>
      <c r="E156" s="46">
        <v>1043</v>
      </c>
      <c r="F156" s="46">
        <v>448</v>
      </c>
      <c r="G156" s="46">
        <v>0</v>
      </c>
      <c r="H156" s="46">
        <v>0</v>
      </c>
      <c r="I156" s="46">
        <v>0</v>
      </c>
      <c r="J156" s="46">
        <v>0</v>
      </c>
      <c r="K156" s="46">
        <v>0</v>
      </c>
      <c r="L156" s="46">
        <v>0</v>
      </c>
      <c r="M156" s="46">
        <v>0</v>
      </c>
      <c r="N156" s="46">
        <v>0</v>
      </c>
      <c r="O156" s="46">
        <v>1</v>
      </c>
      <c r="P156" s="46">
        <v>0</v>
      </c>
      <c r="Q156" s="46">
        <v>9</v>
      </c>
      <c r="R156" s="46">
        <v>16</v>
      </c>
      <c r="S156" s="46">
        <v>109</v>
      </c>
      <c r="T156" s="46">
        <v>39</v>
      </c>
      <c r="U156" s="46">
        <v>0</v>
      </c>
      <c r="V156" s="46">
        <v>0</v>
      </c>
      <c r="W156" s="46">
        <v>0</v>
      </c>
      <c r="X156" s="46">
        <v>0</v>
      </c>
      <c r="Y156" s="46">
        <v>1</v>
      </c>
      <c r="Z156" s="46">
        <v>0</v>
      </c>
      <c r="AA156" s="46">
        <v>1</v>
      </c>
      <c r="AB156" s="46">
        <v>4</v>
      </c>
      <c r="AC156" s="535">
        <v>44</v>
      </c>
      <c r="AD156" s="47"/>
      <c r="AE156" s="47"/>
      <c r="AF156" s="780" t="s">
        <v>56</v>
      </c>
      <c r="AG156" s="781"/>
      <c r="AH156" s="782"/>
      <c r="AI156" s="48">
        <v>9</v>
      </c>
      <c r="AJ156" s="48">
        <v>3</v>
      </c>
      <c r="AK156" s="48">
        <v>28</v>
      </c>
      <c r="AL156" s="48">
        <v>51</v>
      </c>
      <c r="AM156" s="48">
        <v>13</v>
      </c>
      <c r="AN156" s="48">
        <v>1</v>
      </c>
      <c r="AO156" s="48">
        <v>1</v>
      </c>
      <c r="AP156" s="48">
        <v>0</v>
      </c>
      <c r="AQ156" s="48">
        <v>0</v>
      </c>
      <c r="AR156" s="48">
        <v>3</v>
      </c>
      <c r="AS156" s="48">
        <v>3</v>
      </c>
      <c r="AT156" s="48">
        <v>2</v>
      </c>
      <c r="AU156" s="48">
        <v>0</v>
      </c>
      <c r="AV156" s="48">
        <v>2</v>
      </c>
      <c r="AW156" s="48">
        <v>0</v>
      </c>
      <c r="AX156" s="48">
        <v>0</v>
      </c>
      <c r="AY156" s="48">
        <v>81</v>
      </c>
      <c r="AZ156" s="48">
        <v>0</v>
      </c>
      <c r="BA156" s="48">
        <v>2</v>
      </c>
      <c r="BB156" s="48">
        <v>6</v>
      </c>
      <c r="BC156" s="48">
        <v>7</v>
      </c>
      <c r="BD156" s="48">
        <v>8</v>
      </c>
      <c r="BE156" s="48">
        <v>0</v>
      </c>
      <c r="BF156" s="274">
        <v>4</v>
      </c>
      <c r="BG156" s="25"/>
    </row>
    <row r="157" spans="1:59">
      <c r="Q157" s="285"/>
      <c r="AO157" s="285"/>
    </row>
  </sheetData>
  <mergeCells count="420">
    <mergeCell ref="P4:P6"/>
    <mergeCell ref="Q4:Q6"/>
    <mergeCell ref="R4:R6"/>
    <mergeCell ref="S4:S6"/>
    <mergeCell ref="T4:T6"/>
    <mergeCell ref="U4:U6"/>
    <mergeCell ref="D2:T2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AB4:AB6"/>
    <mergeCell ref="AC4:AC6"/>
    <mergeCell ref="AI4:AI6"/>
    <mergeCell ref="AJ4:AJ6"/>
    <mergeCell ref="AK4:AK6"/>
    <mergeCell ref="AL4:AL6"/>
    <mergeCell ref="V4:V6"/>
    <mergeCell ref="W4:W6"/>
    <mergeCell ref="X4:X6"/>
    <mergeCell ref="Y4:Y6"/>
    <mergeCell ref="Z4:Z6"/>
    <mergeCell ref="AA4:AA6"/>
    <mergeCell ref="BE4:BE6"/>
    <mergeCell ref="BF4:BF6"/>
    <mergeCell ref="A7:C7"/>
    <mergeCell ref="AF7:AH7"/>
    <mergeCell ref="A8:C8"/>
    <mergeCell ref="AF8:AH8"/>
    <mergeCell ref="AY4:AY6"/>
    <mergeCell ref="AZ4:AZ6"/>
    <mergeCell ref="BA4:BA6"/>
    <mergeCell ref="BB4:BB6"/>
    <mergeCell ref="BC4:BC6"/>
    <mergeCell ref="BD4:BD6"/>
    <mergeCell ref="AS4:AS6"/>
    <mergeCell ref="AT4:AT6"/>
    <mergeCell ref="AU4:AU6"/>
    <mergeCell ref="AV4:AV6"/>
    <mergeCell ref="AW4:AW6"/>
    <mergeCell ref="AX4:AX6"/>
    <mergeCell ref="AM4:AM6"/>
    <mergeCell ref="AN4:AN6"/>
    <mergeCell ref="AO4:AO6"/>
    <mergeCell ref="AP4:AP6"/>
    <mergeCell ref="AQ4:AQ6"/>
    <mergeCell ref="AR4:AR6"/>
    <mergeCell ref="B12:C12"/>
    <mergeCell ref="AG12:AH12"/>
    <mergeCell ref="B13:C13"/>
    <mergeCell ref="AG13:AH13"/>
    <mergeCell ref="B14:C14"/>
    <mergeCell ref="AG14:AH14"/>
    <mergeCell ref="A9:C9"/>
    <mergeCell ref="AF9:AH9"/>
    <mergeCell ref="A10:C10"/>
    <mergeCell ref="AF10:AH10"/>
    <mergeCell ref="B11:C11"/>
    <mergeCell ref="AG11:AH11"/>
    <mergeCell ref="B18:C18"/>
    <mergeCell ref="AG18:AH18"/>
    <mergeCell ref="B19:C19"/>
    <mergeCell ref="AG19:AH19"/>
    <mergeCell ref="B20:C20"/>
    <mergeCell ref="AG20:AH20"/>
    <mergeCell ref="B15:C15"/>
    <mergeCell ref="AG15:AH15"/>
    <mergeCell ref="B16:C16"/>
    <mergeCell ref="AG16:AH16"/>
    <mergeCell ref="B17:C17"/>
    <mergeCell ref="AG17:AH17"/>
    <mergeCell ref="B24:C24"/>
    <mergeCell ref="AG24:AH24"/>
    <mergeCell ref="B25:C25"/>
    <mergeCell ref="AG25:AH25"/>
    <mergeCell ref="B26:C26"/>
    <mergeCell ref="AG26:AH26"/>
    <mergeCell ref="B21:C21"/>
    <mergeCell ref="AG21:AH21"/>
    <mergeCell ref="B22:C22"/>
    <mergeCell ref="AG22:AH22"/>
    <mergeCell ref="B23:C23"/>
    <mergeCell ref="AG23:AH23"/>
    <mergeCell ref="B30:C30"/>
    <mergeCell ref="AG30:AH30"/>
    <mergeCell ref="B31:C31"/>
    <mergeCell ref="AG31:AH31"/>
    <mergeCell ref="B32:C32"/>
    <mergeCell ref="AG32:AH32"/>
    <mergeCell ref="B27:C27"/>
    <mergeCell ref="AG27:AH27"/>
    <mergeCell ref="B28:C28"/>
    <mergeCell ref="AG28:AH28"/>
    <mergeCell ref="B29:C29"/>
    <mergeCell ref="AG29:AH29"/>
    <mergeCell ref="A36:C36"/>
    <mergeCell ref="AF36:AH36"/>
    <mergeCell ref="A37:C37"/>
    <mergeCell ref="AF37:AH37"/>
    <mergeCell ref="A38:C38"/>
    <mergeCell ref="AF38:AH38"/>
    <mergeCell ref="B33:C33"/>
    <mergeCell ref="AG33:AH33"/>
    <mergeCell ref="B34:C34"/>
    <mergeCell ref="AG34:AH34"/>
    <mergeCell ref="B35:C35"/>
    <mergeCell ref="AG35:AH35"/>
    <mergeCell ref="A42:C42"/>
    <mergeCell ref="AF42:AH42"/>
    <mergeCell ref="A43:C43"/>
    <mergeCell ref="AF43:AH43"/>
    <mergeCell ref="A44:C44"/>
    <mergeCell ref="AF44:AH44"/>
    <mergeCell ref="A39:B39"/>
    <mergeCell ref="AF39:AG39"/>
    <mergeCell ref="A40:B40"/>
    <mergeCell ref="AF40:AG40"/>
    <mergeCell ref="A41:C41"/>
    <mergeCell ref="AF41:AH41"/>
    <mergeCell ref="A48:C48"/>
    <mergeCell ref="AF48:AH48"/>
    <mergeCell ref="A49:C49"/>
    <mergeCell ref="AF49:AH49"/>
    <mergeCell ref="A50:C50"/>
    <mergeCell ref="AF50:AH50"/>
    <mergeCell ref="A45:C45"/>
    <mergeCell ref="AF45:AH45"/>
    <mergeCell ref="A46:C46"/>
    <mergeCell ref="AF46:AH46"/>
    <mergeCell ref="A47:C47"/>
    <mergeCell ref="AF47:AH47"/>
    <mergeCell ref="L56:L58"/>
    <mergeCell ref="M56:M58"/>
    <mergeCell ref="N56:N58"/>
    <mergeCell ref="O56:O58"/>
    <mergeCell ref="P56:P58"/>
    <mergeCell ref="Q56:Q58"/>
    <mergeCell ref="A51:C51"/>
    <mergeCell ref="AF51:AH51"/>
    <mergeCell ref="A52:C52"/>
    <mergeCell ref="AF52:AH52"/>
    <mergeCell ref="D54:T54"/>
    <mergeCell ref="G56:G58"/>
    <mergeCell ref="H56:H58"/>
    <mergeCell ref="I56:I58"/>
    <mergeCell ref="J56:J58"/>
    <mergeCell ref="K56:K58"/>
    <mergeCell ref="AA56:AA58"/>
    <mergeCell ref="AB56:AB58"/>
    <mergeCell ref="AC56:AC58"/>
    <mergeCell ref="R56:R58"/>
    <mergeCell ref="S56:S58"/>
    <mergeCell ref="T56:T58"/>
    <mergeCell ref="U56:U58"/>
    <mergeCell ref="V56:V58"/>
    <mergeCell ref="W56:W58"/>
    <mergeCell ref="BD56:BD58"/>
    <mergeCell ref="BE56:BE58"/>
    <mergeCell ref="BF56:BF58"/>
    <mergeCell ref="AU56:AU58"/>
    <mergeCell ref="AV56:AV58"/>
    <mergeCell ref="AW56:AW58"/>
    <mergeCell ref="AX56:AX58"/>
    <mergeCell ref="AY56:AY58"/>
    <mergeCell ref="AZ56:AZ58"/>
    <mergeCell ref="A59:C59"/>
    <mergeCell ref="AF59:AH59"/>
    <mergeCell ref="A60:C60"/>
    <mergeCell ref="AF60:AH60"/>
    <mergeCell ref="A61:C61"/>
    <mergeCell ref="AF61:AH61"/>
    <mergeCell ref="BA56:BA58"/>
    <mergeCell ref="BB56:BB58"/>
    <mergeCell ref="BC56:BC58"/>
    <mergeCell ref="AO56:AO58"/>
    <mergeCell ref="AP56:AP58"/>
    <mergeCell ref="AQ56:AQ58"/>
    <mergeCell ref="AR56:AR58"/>
    <mergeCell ref="AS56:AS58"/>
    <mergeCell ref="AT56:AT58"/>
    <mergeCell ref="AI56:AI58"/>
    <mergeCell ref="AJ56:AJ58"/>
    <mergeCell ref="AK56:AK58"/>
    <mergeCell ref="AL56:AL58"/>
    <mergeCell ref="AM56:AM58"/>
    <mergeCell ref="AN56:AN58"/>
    <mergeCell ref="X56:X58"/>
    <mergeCell ref="Y56:Y58"/>
    <mergeCell ref="Z56:Z58"/>
    <mergeCell ref="B65:C65"/>
    <mergeCell ref="AG65:AH65"/>
    <mergeCell ref="B66:C66"/>
    <mergeCell ref="AG66:AH66"/>
    <mergeCell ref="B67:C67"/>
    <mergeCell ref="AG67:AH67"/>
    <mergeCell ref="A62:C62"/>
    <mergeCell ref="AF62:AH62"/>
    <mergeCell ref="B63:C63"/>
    <mergeCell ref="AG63:AH63"/>
    <mergeCell ref="B64:C64"/>
    <mergeCell ref="AG64:AH64"/>
    <mergeCell ref="B71:C71"/>
    <mergeCell ref="AG71:AH71"/>
    <mergeCell ref="B72:C72"/>
    <mergeCell ref="AG72:AH72"/>
    <mergeCell ref="B73:C73"/>
    <mergeCell ref="AG73:AH73"/>
    <mergeCell ref="B68:C68"/>
    <mergeCell ref="AG68:AH68"/>
    <mergeCell ref="B69:C69"/>
    <mergeCell ref="AG69:AH69"/>
    <mergeCell ref="B70:C70"/>
    <mergeCell ref="AG70:AH70"/>
    <mergeCell ref="B77:C77"/>
    <mergeCell ref="AG77:AH77"/>
    <mergeCell ref="B78:C78"/>
    <mergeCell ref="AG78:AH78"/>
    <mergeCell ref="B79:C79"/>
    <mergeCell ref="AG79:AH79"/>
    <mergeCell ref="B74:C74"/>
    <mergeCell ref="AG74:AH74"/>
    <mergeCell ref="B75:C75"/>
    <mergeCell ref="AG75:AH75"/>
    <mergeCell ref="B76:C76"/>
    <mergeCell ref="AG76:AH76"/>
    <mergeCell ref="B83:C83"/>
    <mergeCell ref="AG83:AH83"/>
    <mergeCell ref="B84:C84"/>
    <mergeCell ref="AG84:AH84"/>
    <mergeCell ref="B85:C85"/>
    <mergeCell ref="AG85:AH85"/>
    <mergeCell ref="B80:C80"/>
    <mergeCell ref="AG80:AH80"/>
    <mergeCell ref="B81:C81"/>
    <mergeCell ref="AG81:AH81"/>
    <mergeCell ref="B82:C82"/>
    <mergeCell ref="AG82:AH82"/>
    <mergeCell ref="A89:C89"/>
    <mergeCell ref="AF89:AH89"/>
    <mergeCell ref="A90:C90"/>
    <mergeCell ref="AF90:AH90"/>
    <mergeCell ref="A91:B91"/>
    <mergeCell ref="AF91:AG91"/>
    <mergeCell ref="B86:C86"/>
    <mergeCell ref="AG86:AH86"/>
    <mergeCell ref="B87:C87"/>
    <mergeCell ref="AG87:AH87"/>
    <mergeCell ref="A88:C88"/>
    <mergeCell ref="AF88:AH88"/>
    <mergeCell ref="A95:C95"/>
    <mergeCell ref="AF95:AH95"/>
    <mergeCell ref="A96:C96"/>
    <mergeCell ref="AF96:AH96"/>
    <mergeCell ref="A97:C97"/>
    <mergeCell ref="AF97:AH97"/>
    <mergeCell ref="A92:B92"/>
    <mergeCell ref="AF92:AG92"/>
    <mergeCell ref="A93:C93"/>
    <mergeCell ref="AF93:AH93"/>
    <mergeCell ref="A94:C94"/>
    <mergeCell ref="AF94:AH94"/>
    <mergeCell ref="A101:C101"/>
    <mergeCell ref="AF101:AH101"/>
    <mergeCell ref="A102:C102"/>
    <mergeCell ref="AF102:AH102"/>
    <mergeCell ref="A103:C103"/>
    <mergeCell ref="AF103:AH103"/>
    <mergeCell ref="A98:C98"/>
    <mergeCell ref="AF98:AH98"/>
    <mergeCell ref="A99:C99"/>
    <mergeCell ref="AF99:AH99"/>
    <mergeCell ref="A100:C100"/>
    <mergeCell ref="AF100:AH100"/>
    <mergeCell ref="A104:C104"/>
    <mergeCell ref="AF104:AH104"/>
    <mergeCell ref="D106:T106"/>
    <mergeCell ref="G108:G110"/>
    <mergeCell ref="H108:H110"/>
    <mergeCell ref="I108:I110"/>
    <mergeCell ref="J108:J110"/>
    <mergeCell ref="K108:K110"/>
    <mergeCell ref="L108:L110"/>
    <mergeCell ref="M108:M110"/>
    <mergeCell ref="BF108:BF110"/>
    <mergeCell ref="A111:C111"/>
    <mergeCell ref="AF111:AH111"/>
    <mergeCell ref="AW108:AW110"/>
    <mergeCell ref="AX108:AX110"/>
    <mergeCell ref="AY108:AY110"/>
    <mergeCell ref="AZ108:AZ110"/>
    <mergeCell ref="BA108:BA110"/>
    <mergeCell ref="BB108:BB110"/>
    <mergeCell ref="AQ108:AQ110"/>
    <mergeCell ref="AR108:AR110"/>
    <mergeCell ref="AS108:AS110"/>
    <mergeCell ref="AT108:AT110"/>
    <mergeCell ref="AU108:AU110"/>
    <mergeCell ref="AV108:AV110"/>
    <mergeCell ref="AK108:AK110"/>
    <mergeCell ref="AL108:AL110"/>
    <mergeCell ref="AM108:AM110"/>
    <mergeCell ref="AN108:AN110"/>
    <mergeCell ref="AO108:AO110"/>
    <mergeCell ref="AP108:AP110"/>
    <mergeCell ref="Z108:Z110"/>
    <mergeCell ref="AA108:AA110"/>
    <mergeCell ref="AB108:AB110"/>
    <mergeCell ref="A112:C112"/>
    <mergeCell ref="AF112:AH112"/>
    <mergeCell ref="A113:C113"/>
    <mergeCell ref="AF113:AH113"/>
    <mergeCell ref="A114:C114"/>
    <mergeCell ref="AF114:AH114"/>
    <mergeCell ref="BC108:BC110"/>
    <mergeCell ref="BD108:BD110"/>
    <mergeCell ref="BE108:BE110"/>
    <mergeCell ref="AC108:AC110"/>
    <mergeCell ref="AI108:AI110"/>
    <mergeCell ref="AJ108:AJ110"/>
    <mergeCell ref="T108:T110"/>
    <mergeCell ref="U108:U110"/>
    <mergeCell ref="V108:V110"/>
    <mergeCell ref="W108:W110"/>
    <mergeCell ref="X108:X110"/>
    <mergeCell ref="Y108:Y110"/>
    <mergeCell ref="N108:N110"/>
    <mergeCell ref="O108:O110"/>
    <mergeCell ref="P108:P110"/>
    <mergeCell ref="Q108:Q110"/>
    <mergeCell ref="R108:R110"/>
    <mergeCell ref="S108:S110"/>
    <mergeCell ref="B118:C118"/>
    <mergeCell ref="AG118:AH118"/>
    <mergeCell ref="B119:C119"/>
    <mergeCell ref="AG119:AH119"/>
    <mergeCell ref="B120:C120"/>
    <mergeCell ref="AG120:AH120"/>
    <mergeCell ref="B115:C115"/>
    <mergeCell ref="AG115:AH115"/>
    <mergeCell ref="B116:C116"/>
    <mergeCell ref="AG116:AH116"/>
    <mergeCell ref="B117:C117"/>
    <mergeCell ref="AG117:AH117"/>
    <mergeCell ref="B124:C124"/>
    <mergeCell ref="AG124:AH124"/>
    <mergeCell ref="B125:C125"/>
    <mergeCell ref="AG125:AH125"/>
    <mergeCell ref="B126:C126"/>
    <mergeCell ref="AG126:AH126"/>
    <mergeCell ref="B121:C121"/>
    <mergeCell ref="AG121:AH121"/>
    <mergeCell ref="B122:C122"/>
    <mergeCell ref="AG122:AH122"/>
    <mergeCell ref="B123:C123"/>
    <mergeCell ref="AG123:AH123"/>
    <mergeCell ref="B130:C130"/>
    <mergeCell ref="AG130:AH130"/>
    <mergeCell ref="B131:C131"/>
    <mergeCell ref="AG131:AH131"/>
    <mergeCell ref="B132:C132"/>
    <mergeCell ref="AG132:AH132"/>
    <mergeCell ref="B127:C127"/>
    <mergeCell ref="AG127:AH127"/>
    <mergeCell ref="B128:C128"/>
    <mergeCell ref="AG128:AH128"/>
    <mergeCell ref="B129:C129"/>
    <mergeCell ref="AG129:AH129"/>
    <mergeCell ref="B136:C136"/>
    <mergeCell ref="AG136:AH136"/>
    <mergeCell ref="B137:C137"/>
    <mergeCell ref="AG137:AH137"/>
    <mergeCell ref="B138:C138"/>
    <mergeCell ref="AG138:AH138"/>
    <mergeCell ref="B133:C133"/>
    <mergeCell ref="AG133:AH133"/>
    <mergeCell ref="B134:C134"/>
    <mergeCell ref="AG134:AH134"/>
    <mergeCell ref="B135:C135"/>
    <mergeCell ref="AG135:AH135"/>
    <mergeCell ref="A142:C142"/>
    <mergeCell ref="AF142:AH142"/>
    <mergeCell ref="A143:B143"/>
    <mergeCell ref="AF143:AG143"/>
    <mergeCell ref="A144:B144"/>
    <mergeCell ref="AF144:AG144"/>
    <mergeCell ref="B139:C139"/>
    <mergeCell ref="AG139:AH139"/>
    <mergeCell ref="A140:C140"/>
    <mergeCell ref="AF140:AH140"/>
    <mergeCell ref="A141:C141"/>
    <mergeCell ref="AF141:AH141"/>
    <mergeCell ref="A148:C148"/>
    <mergeCell ref="AF148:AH148"/>
    <mergeCell ref="A149:C149"/>
    <mergeCell ref="AF149:AH149"/>
    <mergeCell ref="A150:C150"/>
    <mergeCell ref="AF150:AH150"/>
    <mergeCell ref="A145:C145"/>
    <mergeCell ref="AF145:AH145"/>
    <mergeCell ref="A146:C146"/>
    <mergeCell ref="AF146:AH146"/>
    <mergeCell ref="A147:C147"/>
    <mergeCell ref="AF147:AH147"/>
    <mergeCell ref="A154:C154"/>
    <mergeCell ref="AF154:AH154"/>
    <mergeCell ref="A155:C155"/>
    <mergeCell ref="AF155:AH155"/>
    <mergeCell ref="A156:C156"/>
    <mergeCell ref="AF156:AH156"/>
    <mergeCell ref="A151:C151"/>
    <mergeCell ref="AF151:AH151"/>
    <mergeCell ref="A152:C152"/>
    <mergeCell ref="AF152:AH152"/>
    <mergeCell ref="A153:C153"/>
    <mergeCell ref="AF153:AH153"/>
  </mergeCells>
  <phoneticPr fontId="2"/>
  <pageMargins left="0.3" right="0.36" top="0.47" bottom="0.3" header="0.38" footer="0.35"/>
  <pageSetup paperSize="9" scale="78" fitToWidth="2" fitToHeight="3" pageOrder="overThenDown" orientation="landscape" r:id="rId1"/>
  <headerFooter alignWithMargins="0"/>
  <colBreaks count="1" manualBreakCount="1">
    <brk id="29" max="155" man="1"/>
  </colBreaks>
  <ignoredErrors>
    <ignoredError sqref="C2 C54 C106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71"/>
  <sheetViews>
    <sheetView view="pageBreakPreview" zoomScaleNormal="100" zoomScaleSheetLayoutView="100" workbookViewId="0">
      <selection activeCell="F3" sqref="F3"/>
    </sheetView>
  </sheetViews>
  <sheetFormatPr defaultColWidth="10.625" defaultRowHeight="14.25"/>
  <cols>
    <col min="1" max="1" width="12.875" style="593" customWidth="1"/>
    <col min="2" max="10" width="11.625" style="593" customWidth="1"/>
    <col min="11" max="256" width="10.625" style="593"/>
    <col min="257" max="257" width="16.625" style="593" customWidth="1"/>
    <col min="258" max="266" width="11.625" style="593" customWidth="1"/>
    <col min="267" max="512" width="10.625" style="593"/>
    <col min="513" max="513" width="16.625" style="593" customWidth="1"/>
    <col min="514" max="522" width="11.625" style="593" customWidth="1"/>
    <col min="523" max="768" width="10.625" style="593"/>
    <col min="769" max="769" width="16.625" style="593" customWidth="1"/>
    <col min="770" max="778" width="11.625" style="593" customWidth="1"/>
    <col min="779" max="1024" width="10.625" style="593"/>
    <col min="1025" max="1025" width="16.625" style="593" customWidth="1"/>
    <col min="1026" max="1034" width="11.625" style="593" customWidth="1"/>
    <col min="1035" max="1280" width="10.625" style="593"/>
    <col min="1281" max="1281" width="16.625" style="593" customWidth="1"/>
    <col min="1282" max="1290" width="11.625" style="593" customWidth="1"/>
    <col min="1291" max="1536" width="10.625" style="593"/>
    <col min="1537" max="1537" width="16.625" style="593" customWidth="1"/>
    <col min="1538" max="1546" width="11.625" style="593" customWidth="1"/>
    <col min="1547" max="1792" width="10.625" style="593"/>
    <col min="1793" max="1793" width="16.625" style="593" customWidth="1"/>
    <col min="1794" max="1802" width="11.625" style="593" customWidth="1"/>
    <col min="1803" max="2048" width="10.625" style="593"/>
    <col min="2049" max="2049" width="16.625" style="593" customWidth="1"/>
    <col min="2050" max="2058" width="11.625" style="593" customWidth="1"/>
    <col min="2059" max="2304" width="10.625" style="593"/>
    <col min="2305" max="2305" width="16.625" style="593" customWidth="1"/>
    <col min="2306" max="2314" width="11.625" style="593" customWidth="1"/>
    <col min="2315" max="2560" width="10.625" style="593"/>
    <col min="2561" max="2561" width="16.625" style="593" customWidth="1"/>
    <col min="2562" max="2570" width="11.625" style="593" customWidth="1"/>
    <col min="2571" max="2816" width="10.625" style="593"/>
    <col min="2817" max="2817" width="16.625" style="593" customWidth="1"/>
    <col min="2818" max="2826" width="11.625" style="593" customWidth="1"/>
    <col min="2827" max="3072" width="10.625" style="593"/>
    <col min="3073" max="3073" width="16.625" style="593" customWidth="1"/>
    <col min="3074" max="3082" width="11.625" style="593" customWidth="1"/>
    <col min="3083" max="3328" width="10.625" style="593"/>
    <col min="3329" max="3329" width="16.625" style="593" customWidth="1"/>
    <col min="3330" max="3338" width="11.625" style="593" customWidth="1"/>
    <col min="3339" max="3584" width="10.625" style="593"/>
    <col min="3585" max="3585" width="16.625" style="593" customWidth="1"/>
    <col min="3586" max="3594" width="11.625" style="593" customWidth="1"/>
    <col min="3595" max="3840" width="10.625" style="593"/>
    <col min="3841" max="3841" width="16.625" style="593" customWidth="1"/>
    <col min="3842" max="3850" width="11.625" style="593" customWidth="1"/>
    <col min="3851" max="4096" width="10.625" style="593"/>
    <col min="4097" max="4097" width="16.625" style="593" customWidth="1"/>
    <col min="4098" max="4106" width="11.625" style="593" customWidth="1"/>
    <col min="4107" max="4352" width="10.625" style="593"/>
    <col min="4353" max="4353" width="16.625" style="593" customWidth="1"/>
    <col min="4354" max="4362" width="11.625" style="593" customWidth="1"/>
    <col min="4363" max="4608" width="10.625" style="593"/>
    <col min="4609" max="4609" width="16.625" style="593" customWidth="1"/>
    <col min="4610" max="4618" width="11.625" style="593" customWidth="1"/>
    <col min="4619" max="4864" width="10.625" style="593"/>
    <col min="4865" max="4865" width="16.625" style="593" customWidth="1"/>
    <col min="4866" max="4874" width="11.625" style="593" customWidth="1"/>
    <col min="4875" max="5120" width="10.625" style="593"/>
    <col min="5121" max="5121" width="16.625" style="593" customWidth="1"/>
    <col min="5122" max="5130" width="11.625" style="593" customWidth="1"/>
    <col min="5131" max="5376" width="10.625" style="593"/>
    <col min="5377" max="5377" width="16.625" style="593" customWidth="1"/>
    <col min="5378" max="5386" width="11.625" style="593" customWidth="1"/>
    <col min="5387" max="5632" width="10.625" style="593"/>
    <col min="5633" max="5633" width="16.625" style="593" customWidth="1"/>
    <col min="5634" max="5642" width="11.625" style="593" customWidth="1"/>
    <col min="5643" max="5888" width="10.625" style="593"/>
    <col min="5889" max="5889" width="16.625" style="593" customWidth="1"/>
    <col min="5890" max="5898" width="11.625" style="593" customWidth="1"/>
    <col min="5899" max="6144" width="10.625" style="593"/>
    <col min="6145" max="6145" width="16.625" style="593" customWidth="1"/>
    <col min="6146" max="6154" width="11.625" style="593" customWidth="1"/>
    <col min="6155" max="6400" width="10.625" style="593"/>
    <col min="6401" max="6401" width="16.625" style="593" customWidth="1"/>
    <col min="6402" max="6410" width="11.625" style="593" customWidth="1"/>
    <col min="6411" max="6656" width="10.625" style="593"/>
    <col min="6657" max="6657" width="16.625" style="593" customWidth="1"/>
    <col min="6658" max="6666" width="11.625" style="593" customWidth="1"/>
    <col min="6667" max="6912" width="10.625" style="593"/>
    <col min="6913" max="6913" width="16.625" style="593" customWidth="1"/>
    <col min="6914" max="6922" width="11.625" style="593" customWidth="1"/>
    <col min="6923" max="7168" width="10.625" style="593"/>
    <col min="7169" max="7169" width="16.625" style="593" customWidth="1"/>
    <col min="7170" max="7178" width="11.625" style="593" customWidth="1"/>
    <col min="7179" max="7424" width="10.625" style="593"/>
    <col min="7425" max="7425" width="16.625" style="593" customWidth="1"/>
    <col min="7426" max="7434" width="11.625" style="593" customWidth="1"/>
    <col min="7435" max="7680" width="10.625" style="593"/>
    <col min="7681" max="7681" width="16.625" style="593" customWidth="1"/>
    <col min="7682" max="7690" width="11.625" style="593" customWidth="1"/>
    <col min="7691" max="7936" width="10.625" style="593"/>
    <col min="7937" max="7937" width="16.625" style="593" customWidth="1"/>
    <col min="7938" max="7946" width="11.625" style="593" customWidth="1"/>
    <col min="7947" max="8192" width="10.625" style="593"/>
    <col min="8193" max="8193" width="16.625" style="593" customWidth="1"/>
    <col min="8194" max="8202" width="11.625" style="593" customWidth="1"/>
    <col min="8203" max="8448" width="10.625" style="593"/>
    <col min="8449" max="8449" width="16.625" style="593" customWidth="1"/>
    <col min="8450" max="8458" width="11.625" style="593" customWidth="1"/>
    <col min="8459" max="8704" width="10.625" style="593"/>
    <col min="8705" max="8705" width="16.625" style="593" customWidth="1"/>
    <col min="8706" max="8714" width="11.625" style="593" customWidth="1"/>
    <col min="8715" max="8960" width="10.625" style="593"/>
    <col min="8961" max="8961" width="16.625" style="593" customWidth="1"/>
    <col min="8962" max="8970" width="11.625" style="593" customWidth="1"/>
    <col min="8971" max="9216" width="10.625" style="593"/>
    <col min="9217" max="9217" width="16.625" style="593" customWidth="1"/>
    <col min="9218" max="9226" width="11.625" style="593" customWidth="1"/>
    <col min="9227" max="9472" width="10.625" style="593"/>
    <col min="9473" max="9473" width="16.625" style="593" customWidth="1"/>
    <col min="9474" max="9482" width="11.625" style="593" customWidth="1"/>
    <col min="9483" max="9728" width="10.625" style="593"/>
    <col min="9729" max="9729" width="16.625" style="593" customWidth="1"/>
    <col min="9730" max="9738" width="11.625" style="593" customWidth="1"/>
    <col min="9739" max="9984" width="10.625" style="593"/>
    <col min="9985" max="9985" width="16.625" style="593" customWidth="1"/>
    <col min="9986" max="9994" width="11.625" style="593" customWidth="1"/>
    <col min="9995" max="10240" width="10.625" style="593"/>
    <col min="10241" max="10241" width="16.625" style="593" customWidth="1"/>
    <col min="10242" max="10250" width="11.625" style="593" customWidth="1"/>
    <col min="10251" max="10496" width="10.625" style="593"/>
    <col min="10497" max="10497" width="16.625" style="593" customWidth="1"/>
    <col min="10498" max="10506" width="11.625" style="593" customWidth="1"/>
    <col min="10507" max="10752" width="10.625" style="593"/>
    <col min="10753" max="10753" width="16.625" style="593" customWidth="1"/>
    <col min="10754" max="10762" width="11.625" style="593" customWidth="1"/>
    <col min="10763" max="11008" width="10.625" style="593"/>
    <col min="11009" max="11009" width="16.625" style="593" customWidth="1"/>
    <col min="11010" max="11018" width="11.625" style="593" customWidth="1"/>
    <col min="11019" max="11264" width="10.625" style="593"/>
    <col min="11265" max="11265" width="16.625" style="593" customWidth="1"/>
    <col min="11266" max="11274" width="11.625" style="593" customWidth="1"/>
    <col min="11275" max="11520" width="10.625" style="593"/>
    <col min="11521" max="11521" width="16.625" style="593" customWidth="1"/>
    <col min="11522" max="11530" width="11.625" style="593" customWidth="1"/>
    <col min="11531" max="11776" width="10.625" style="593"/>
    <col min="11777" max="11777" width="16.625" style="593" customWidth="1"/>
    <col min="11778" max="11786" width="11.625" style="593" customWidth="1"/>
    <col min="11787" max="12032" width="10.625" style="593"/>
    <col min="12033" max="12033" width="16.625" style="593" customWidth="1"/>
    <col min="12034" max="12042" width="11.625" style="593" customWidth="1"/>
    <col min="12043" max="12288" width="10.625" style="593"/>
    <col min="12289" max="12289" width="16.625" style="593" customWidth="1"/>
    <col min="12290" max="12298" width="11.625" style="593" customWidth="1"/>
    <col min="12299" max="12544" width="10.625" style="593"/>
    <col min="12545" max="12545" width="16.625" style="593" customWidth="1"/>
    <col min="12546" max="12554" width="11.625" style="593" customWidth="1"/>
    <col min="12555" max="12800" width="10.625" style="593"/>
    <col min="12801" max="12801" width="16.625" style="593" customWidth="1"/>
    <col min="12802" max="12810" width="11.625" style="593" customWidth="1"/>
    <col min="12811" max="13056" width="10.625" style="593"/>
    <col min="13057" max="13057" width="16.625" style="593" customWidth="1"/>
    <col min="13058" max="13066" width="11.625" style="593" customWidth="1"/>
    <col min="13067" max="13312" width="10.625" style="593"/>
    <col min="13313" max="13313" width="16.625" style="593" customWidth="1"/>
    <col min="13314" max="13322" width="11.625" style="593" customWidth="1"/>
    <col min="13323" max="13568" width="10.625" style="593"/>
    <col min="13569" max="13569" width="16.625" style="593" customWidth="1"/>
    <col min="13570" max="13578" width="11.625" style="593" customWidth="1"/>
    <col min="13579" max="13824" width="10.625" style="593"/>
    <col min="13825" max="13825" width="16.625" style="593" customWidth="1"/>
    <col min="13826" max="13834" width="11.625" style="593" customWidth="1"/>
    <col min="13835" max="14080" width="10.625" style="593"/>
    <col min="14081" max="14081" width="16.625" style="593" customWidth="1"/>
    <col min="14082" max="14090" width="11.625" style="593" customWidth="1"/>
    <col min="14091" max="14336" width="10.625" style="593"/>
    <col min="14337" max="14337" width="16.625" style="593" customWidth="1"/>
    <col min="14338" max="14346" width="11.625" style="593" customWidth="1"/>
    <col min="14347" max="14592" width="10.625" style="593"/>
    <col min="14593" max="14593" width="16.625" style="593" customWidth="1"/>
    <col min="14594" max="14602" width="11.625" style="593" customWidth="1"/>
    <col min="14603" max="14848" width="10.625" style="593"/>
    <col min="14849" max="14849" width="16.625" style="593" customWidth="1"/>
    <col min="14850" max="14858" width="11.625" style="593" customWidth="1"/>
    <col min="14859" max="15104" width="10.625" style="593"/>
    <col min="15105" max="15105" width="16.625" style="593" customWidth="1"/>
    <col min="15106" max="15114" width="11.625" style="593" customWidth="1"/>
    <col min="15115" max="15360" width="10.625" style="593"/>
    <col min="15361" max="15361" width="16.625" style="593" customWidth="1"/>
    <col min="15362" max="15370" width="11.625" style="593" customWidth="1"/>
    <col min="15371" max="15616" width="10.625" style="593"/>
    <col min="15617" max="15617" width="16.625" style="593" customWidth="1"/>
    <col min="15618" max="15626" width="11.625" style="593" customWidth="1"/>
    <col min="15627" max="15872" width="10.625" style="593"/>
    <col min="15873" max="15873" width="16.625" style="593" customWidth="1"/>
    <col min="15874" max="15882" width="11.625" style="593" customWidth="1"/>
    <col min="15883" max="16128" width="10.625" style="593"/>
    <col min="16129" max="16129" width="16.625" style="593" customWidth="1"/>
    <col min="16130" max="16138" width="11.625" style="593" customWidth="1"/>
    <col min="16139" max="16384" width="10.625" style="593"/>
  </cols>
  <sheetData>
    <row r="2" spans="1:10" ht="24" customHeight="1">
      <c r="A2" s="832" t="s">
        <v>535</v>
      </c>
      <c r="B2" s="833"/>
      <c r="C2" s="833"/>
      <c r="D2" s="833"/>
      <c r="E2" s="833"/>
      <c r="F2" s="833"/>
      <c r="G2" s="833"/>
      <c r="H2" s="833"/>
      <c r="I2" s="833"/>
      <c r="J2" s="833"/>
    </row>
    <row r="3" spans="1:10" ht="15" customHeight="1"/>
    <row r="4" spans="1:10" ht="15" customHeight="1">
      <c r="A4" s="588"/>
      <c r="B4" s="588"/>
      <c r="C4" s="588"/>
      <c r="D4" s="588"/>
      <c r="E4" s="588"/>
      <c r="F4" s="588"/>
      <c r="G4" s="589" t="s">
        <v>547</v>
      </c>
      <c r="H4" s="588"/>
      <c r="I4" s="588"/>
      <c r="J4" s="588"/>
    </row>
    <row r="5" spans="1:10" ht="15" customHeight="1">
      <c r="A5" s="590" t="s">
        <v>118</v>
      </c>
      <c r="B5" s="590" t="s">
        <v>536</v>
      </c>
      <c r="C5" s="590" t="s">
        <v>537</v>
      </c>
      <c r="D5" s="590" t="s">
        <v>538</v>
      </c>
      <c r="E5" s="590" t="s">
        <v>539</v>
      </c>
      <c r="F5" s="590" t="s">
        <v>540</v>
      </c>
      <c r="G5" s="590" t="s">
        <v>546</v>
      </c>
      <c r="H5" s="590" t="s">
        <v>73</v>
      </c>
      <c r="I5" s="590" t="s">
        <v>541</v>
      </c>
      <c r="J5" s="590" t="s">
        <v>542</v>
      </c>
    </row>
    <row r="6" spans="1:10" ht="15" customHeight="1">
      <c r="A6" s="591"/>
      <c r="B6" s="591"/>
      <c r="C6" s="591"/>
      <c r="D6" s="591"/>
      <c r="E6" s="591"/>
      <c r="F6" s="591"/>
      <c r="G6" s="592" t="s">
        <v>545</v>
      </c>
      <c r="H6" s="592" t="s">
        <v>545</v>
      </c>
      <c r="I6" s="592" t="s">
        <v>545</v>
      </c>
      <c r="J6" s="592" t="s">
        <v>545</v>
      </c>
    </row>
    <row r="7" spans="1:10" ht="12" customHeight="1">
      <c r="A7" s="594"/>
      <c r="B7" s="594"/>
      <c r="C7" s="594"/>
      <c r="D7" s="594"/>
      <c r="E7" s="594"/>
      <c r="F7" s="594"/>
      <c r="G7" s="594"/>
      <c r="H7" s="594"/>
      <c r="I7" s="594"/>
      <c r="J7" s="594"/>
    </row>
    <row r="8" spans="1:10" ht="17.100000000000001" customHeight="1">
      <c r="A8" s="594" t="s">
        <v>543</v>
      </c>
      <c r="B8" s="595">
        <v>18359</v>
      </c>
      <c r="C8" s="595">
        <v>2400</v>
      </c>
      <c r="D8" s="595">
        <v>12837</v>
      </c>
      <c r="E8" s="595">
        <v>8415</v>
      </c>
      <c r="F8" s="595">
        <v>4422</v>
      </c>
      <c r="G8" s="596">
        <v>13.1</v>
      </c>
      <c r="H8" s="596">
        <v>69.922109047333734</v>
      </c>
      <c r="I8" s="596">
        <v>65.552699228791781</v>
      </c>
      <c r="J8" s="596">
        <v>34.447300771208226</v>
      </c>
    </row>
    <row r="9" spans="1:10" ht="17.100000000000001" customHeight="1" thickBot="1">
      <c r="A9" s="597">
        <v>38</v>
      </c>
      <c r="B9" s="595">
        <v>18221</v>
      </c>
      <c r="C9" s="595">
        <v>2532</v>
      </c>
      <c r="D9" s="595">
        <v>12484</v>
      </c>
      <c r="E9" s="595">
        <v>7873</v>
      </c>
      <c r="F9" s="595">
        <v>4611</v>
      </c>
      <c r="G9" s="596">
        <v>13.9</v>
      </c>
      <c r="H9" s="596">
        <v>68.514351572361562</v>
      </c>
      <c r="I9" s="596">
        <v>63.064722845241903</v>
      </c>
      <c r="J9" s="596">
        <v>36.93527715475809</v>
      </c>
    </row>
    <row r="10" spans="1:10" ht="17.100000000000001" customHeight="1" thickTop="1" thickBot="1">
      <c r="A10" s="597">
        <v>39</v>
      </c>
      <c r="B10" s="595">
        <v>16410</v>
      </c>
      <c r="C10" s="595">
        <v>2815</v>
      </c>
      <c r="D10" s="595">
        <v>11630</v>
      </c>
      <c r="E10" s="595">
        <v>7344</v>
      </c>
      <c r="F10" s="595">
        <v>4286</v>
      </c>
      <c r="G10" s="598">
        <v>17.2</v>
      </c>
      <c r="H10" s="599">
        <v>70.871419865935408</v>
      </c>
      <c r="I10" s="600">
        <v>63.147033533963878</v>
      </c>
      <c r="J10" s="596">
        <v>36.852966466036115</v>
      </c>
    </row>
    <row r="11" spans="1:10" ht="10.5" customHeight="1" thickTop="1">
      <c r="A11" s="597"/>
      <c r="B11" s="595"/>
      <c r="C11" s="595"/>
      <c r="D11" s="595"/>
      <c r="E11" s="595"/>
      <c r="F11" s="595"/>
      <c r="G11" s="596"/>
      <c r="H11" s="596"/>
      <c r="I11" s="596"/>
      <c r="J11" s="596"/>
    </row>
    <row r="12" spans="1:10" ht="17.100000000000001" customHeight="1">
      <c r="A12" s="597">
        <v>40</v>
      </c>
      <c r="B12" s="595">
        <v>21271</v>
      </c>
      <c r="C12" s="595">
        <v>3691</v>
      </c>
      <c r="D12" s="595">
        <v>14878</v>
      </c>
      <c r="E12" s="595">
        <v>10209</v>
      </c>
      <c r="F12" s="595">
        <v>4669</v>
      </c>
      <c r="G12" s="596">
        <v>17.399999999999999</v>
      </c>
      <c r="H12" s="596">
        <v>69.944995533825391</v>
      </c>
      <c r="I12" s="596">
        <v>68.618093829815834</v>
      </c>
      <c r="J12" s="596">
        <v>31.381906170184166</v>
      </c>
    </row>
    <row r="13" spans="1:10" ht="17.100000000000001" customHeight="1" thickBot="1">
      <c r="A13" s="597">
        <v>41</v>
      </c>
      <c r="B13" s="595">
        <v>29307</v>
      </c>
      <c r="C13" s="595">
        <v>5079</v>
      </c>
      <c r="D13" s="595">
        <v>20126</v>
      </c>
      <c r="E13" s="595">
        <v>13527</v>
      </c>
      <c r="F13" s="595">
        <v>6599</v>
      </c>
      <c r="G13" s="596">
        <v>17.3</v>
      </c>
      <c r="H13" s="596">
        <v>68.673013273279423</v>
      </c>
      <c r="I13" s="596">
        <v>67.211567127099272</v>
      </c>
      <c r="J13" s="596">
        <v>32.788432872900728</v>
      </c>
    </row>
    <row r="14" spans="1:10" ht="17.100000000000001" customHeight="1" thickTop="1" thickBot="1">
      <c r="A14" s="597">
        <v>42</v>
      </c>
      <c r="B14" s="595">
        <v>32145</v>
      </c>
      <c r="C14" s="595">
        <v>5865</v>
      </c>
      <c r="D14" s="595">
        <v>21901</v>
      </c>
      <c r="E14" s="601">
        <v>14422</v>
      </c>
      <c r="F14" s="602">
        <v>7479</v>
      </c>
      <c r="G14" s="600">
        <v>18.2</v>
      </c>
      <c r="H14" s="596">
        <v>68.131902317623272</v>
      </c>
      <c r="I14" s="596">
        <v>65.850874389297289</v>
      </c>
      <c r="J14" s="596">
        <v>34.149125610702704</v>
      </c>
    </row>
    <row r="15" spans="1:10" ht="17.100000000000001" customHeight="1" thickTop="1">
      <c r="A15" s="597">
        <v>43</v>
      </c>
      <c r="B15" s="595">
        <v>32747</v>
      </c>
      <c r="C15" s="595">
        <v>6056</v>
      </c>
      <c r="D15" s="595">
        <v>22243</v>
      </c>
      <c r="E15" s="595">
        <v>15296</v>
      </c>
      <c r="F15" s="595">
        <v>6947</v>
      </c>
      <c r="G15" s="596">
        <v>18.5</v>
      </c>
      <c r="H15" s="596">
        <v>67.923779277491064</v>
      </c>
      <c r="I15" s="596">
        <v>68.767702198444454</v>
      </c>
      <c r="J15" s="596">
        <v>31.232297801555546</v>
      </c>
    </row>
    <row r="16" spans="1:10" ht="17.100000000000001" customHeight="1" thickBot="1">
      <c r="A16" s="597">
        <v>44</v>
      </c>
      <c r="B16" s="595">
        <v>31787</v>
      </c>
      <c r="C16" s="595">
        <v>5934</v>
      </c>
      <c r="D16" s="595">
        <v>21817</v>
      </c>
      <c r="E16" s="595">
        <v>15544</v>
      </c>
      <c r="F16" s="595">
        <v>6273</v>
      </c>
      <c r="G16" s="596">
        <v>18.7</v>
      </c>
      <c r="H16" s="596">
        <v>68.634976562745777</v>
      </c>
      <c r="I16" s="596">
        <v>71.247192556263457</v>
      </c>
      <c r="J16" s="596">
        <v>28.752807443736533</v>
      </c>
    </row>
    <row r="17" spans="1:10" ht="17.100000000000001" customHeight="1" thickTop="1" thickBot="1">
      <c r="A17" s="603">
        <v>45</v>
      </c>
      <c r="B17" s="602">
        <v>32754</v>
      </c>
      <c r="C17" s="604">
        <v>6131</v>
      </c>
      <c r="D17" s="602">
        <v>22949</v>
      </c>
      <c r="E17" s="602">
        <v>16969</v>
      </c>
      <c r="F17" s="605">
        <v>5980</v>
      </c>
      <c r="G17" s="596">
        <v>18.7</v>
      </c>
      <c r="H17" s="596">
        <v>70.064724919093848</v>
      </c>
      <c r="I17" s="596">
        <v>73.942219704562291</v>
      </c>
      <c r="J17" s="596">
        <v>26.057780295437709</v>
      </c>
    </row>
    <row r="18" spans="1:10" ht="17.100000000000001" customHeight="1" thickTop="1" thickBot="1">
      <c r="A18" s="597">
        <v>46</v>
      </c>
      <c r="B18" s="595">
        <v>31702</v>
      </c>
      <c r="C18" s="595">
        <v>6558</v>
      </c>
      <c r="D18" s="595">
        <v>21981</v>
      </c>
      <c r="E18" s="595">
        <v>16725</v>
      </c>
      <c r="F18" s="595">
        <v>5256</v>
      </c>
      <c r="G18" s="596">
        <v>20.7</v>
      </c>
      <c r="H18" s="598">
        <v>69.336319475111992</v>
      </c>
      <c r="I18" s="599">
        <v>76.088440016377774</v>
      </c>
      <c r="J18" s="600">
        <v>23.911559983622219</v>
      </c>
    </row>
    <row r="19" spans="1:10" ht="17.100000000000001" customHeight="1" thickTop="1">
      <c r="A19" s="597">
        <v>47</v>
      </c>
      <c r="B19" s="595">
        <v>31513</v>
      </c>
      <c r="C19" s="595">
        <v>6911</v>
      </c>
      <c r="D19" s="595">
        <v>21285</v>
      </c>
      <c r="E19" s="595">
        <v>15761</v>
      </c>
      <c r="F19" s="595">
        <v>5524</v>
      </c>
      <c r="G19" s="596">
        <v>21.9</v>
      </c>
      <c r="H19" s="596">
        <v>67.543553454130048</v>
      </c>
      <c r="I19" s="596">
        <v>74.04745125675359</v>
      </c>
      <c r="J19" s="596">
        <v>25.952548743246417</v>
      </c>
    </row>
    <row r="20" spans="1:10" ht="17.100000000000001" customHeight="1">
      <c r="A20" s="597">
        <v>48</v>
      </c>
      <c r="B20" s="595">
        <v>31643</v>
      </c>
      <c r="C20" s="595">
        <v>7393</v>
      </c>
      <c r="D20" s="595">
        <v>20819</v>
      </c>
      <c r="E20" s="595">
        <v>15279</v>
      </c>
      <c r="F20" s="595">
        <v>5540</v>
      </c>
      <c r="G20" s="596">
        <v>23.4</v>
      </c>
      <c r="H20" s="596">
        <v>65.793382422652726</v>
      </c>
      <c r="I20" s="596">
        <v>73.389692108170422</v>
      </c>
      <c r="J20" s="596">
        <v>26.610307891829578</v>
      </c>
    </row>
    <row r="21" spans="1:10" ht="17.100000000000001" customHeight="1">
      <c r="A21" s="597">
        <v>49</v>
      </c>
      <c r="B21" s="595">
        <v>31091</v>
      </c>
      <c r="C21" s="595">
        <v>8081</v>
      </c>
      <c r="D21" s="595">
        <v>19723</v>
      </c>
      <c r="E21" s="595">
        <v>14404</v>
      </c>
      <c r="F21" s="595">
        <v>5319</v>
      </c>
      <c r="G21" s="596">
        <v>26</v>
      </c>
      <c r="H21" s="596">
        <v>63.436364221157248</v>
      </c>
      <c r="I21" s="596">
        <v>73.031486082238999</v>
      </c>
      <c r="J21" s="596">
        <v>26.96851391776099</v>
      </c>
    </row>
    <row r="22" spans="1:10" ht="10.5" customHeight="1">
      <c r="A22" s="597"/>
      <c r="B22" s="595"/>
      <c r="C22" s="595"/>
      <c r="D22" s="595"/>
      <c r="E22" s="595"/>
      <c r="F22" s="595"/>
      <c r="G22" s="596"/>
      <c r="H22" s="596"/>
      <c r="I22" s="596"/>
      <c r="J22" s="596"/>
    </row>
    <row r="23" spans="1:10" ht="17.100000000000001" customHeight="1">
      <c r="A23" s="597">
        <v>50</v>
      </c>
      <c r="B23" s="595">
        <v>31176</v>
      </c>
      <c r="C23" s="595">
        <v>8269</v>
      </c>
      <c r="D23" s="595">
        <v>18864</v>
      </c>
      <c r="E23" s="595">
        <v>13941</v>
      </c>
      <c r="F23" s="595">
        <v>4923</v>
      </c>
      <c r="G23" s="596">
        <v>26.523607903515522</v>
      </c>
      <c r="H23" s="596">
        <v>60.508083140877602</v>
      </c>
      <c r="I23" s="596">
        <v>73.902671755725194</v>
      </c>
      <c r="J23" s="596">
        <v>26.097328244274809</v>
      </c>
    </row>
    <row r="24" spans="1:10" ht="17.100000000000001" customHeight="1">
      <c r="A24" s="597">
        <v>51</v>
      </c>
      <c r="B24" s="595">
        <v>30201</v>
      </c>
      <c r="C24" s="595">
        <v>7944</v>
      </c>
      <c r="D24" s="595">
        <v>17760</v>
      </c>
      <c r="E24" s="595">
        <v>12237</v>
      </c>
      <c r="F24" s="595">
        <v>5523</v>
      </c>
      <c r="G24" s="596">
        <v>26.303764776000794</v>
      </c>
      <c r="H24" s="596">
        <v>58.805999801331076</v>
      </c>
      <c r="I24" s="596">
        <v>68.902027027027017</v>
      </c>
      <c r="J24" s="596">
        <v>31.097972972972972</v>
      </c>
    </row>
    <row r="25" spans="1:10" ht="17.100000000000001" customHeight="1">
      <c r="A25" s="597">
        <v>52</v>
      </c>
      <c r="B25" s="595">
        <v>30436</v>
      </c>
      <c r="C25" s="595">
        <v>8096</v>
      </c>
      <c r="D25" s="595">
        <v>17769</v>
      </c>
      <c r="E25" s="595">
        <v>11530</v>
      </c>
      <c r="F25" s="595">
        <v>6239</v>
      </c>
      <c r="G25" s="596">
        <v>26.600078853988695</v>
      </c>
      <c r="H25" s="596">
        <v>58.381521881981868</v>
      </c>
      <c r="I25" s="596">
        <v>64.888288592492543</v>
      </c>
      <c r="J25" s="596">
        <v>35.111711407507457</v>
      </c>
    </row>
    <row r="26" spans="1:10" ht="17.100000000000001" customHeight="1">
      <c r="A26" s="597">
        <v>53</v>
      </c>
      <c r="B26" s="595">
        <v>29807</v>
      </c>
      <c r="C26" s="595">
        <v>7641</v>
      </c>
      <c r="D26" s="595">
        <v>17211</v>
      </c>
      <c r="E26" s="595">
        <v>10739</v>
      </c>
      <c r="F26" s="595">
        <v>6472</v>
      </c>
      <c r="G26" s="596">
        <v>25.634917972288392</v>
      </c>
      <c r="H26" s="596">
        <v>57.741470124467412</v>
      </c>
      <c r="I26" s="596">
        <v>62.396142002207888</v>
      </c>
      <c r="J26" s="596">
        <v>37.603857997792112</v>
      </c>
    </row>
    <row r="27" spans="1:10" ht="17.100000000000001" customHeight="1">
      <c r="A27" s="597">
        <v>54</v>
      </c>
      <c r="B27" s="595">
        <v>28528</v>
      </c>
      <c r="C27" s="595">
        <v>7465</v>
      </c>
      <c r="D27" s="595">
        <v>16135</v>
      </c>
      <c r="E27" s="595">
        <v>9421</v>
      </c>
      <c r="F27" s="595">
        <v>6714</v>
      </c>
      <c r="G27" s="596">
        <v>26.167274256870442</v>
      </c>
      <c r="H27" s="596">
        <v>56.558468872686483</v>
      </c>
      <c r="I27" s="596">
        <v>58.388596219398828</v>
      </c>
      <c r="J27" s="596">
        <v>41.611403780601172</v>
      </c>
    </row>
    <row r="28" spans="1:10" ht="17.100000000000001" customHeight="1">
      <c r="A28" s="597">
        <v>55</v>
      </c>
      <c r="B28" s="595">
        <v>27475</v>
      </c>
      <c r="C28" s="595">
        <v>7653</v>
      </c>
      <c r="D28" s="595">
        <v>15406</v>
      </c>
      <c r="E28" s="595">
        <v>8756</v>
      </c>
      <c r="F28" s="595">
        <v>6650</v>
      </c>
      <c r="G28" s="596">
        <v>27.854413102820747</v>
      </c>
      <c r="H28" s="596">
        <v>56.072793448589628</v>
      </c>
      <c r="I28" s="596">
        <v>56.834999350902251</v>
      </c>
      <c r="J28" s="596">
        <v>43.165000649097756</v>
      </c>
    </row>
    <row r="29" spans="1:10" ht="17.100000000000001" customHeight="1">
      <c r="A29" s="597">
        <v>56</v>
      </c>
      <c r="B29" s="595">
        <v>26403</v>
      </c>
      <c r="C29" s="595">
        <v>7652</v>
      </c>
      <c r="D29" s="595">
        <v>14816</v>
      </c>
      <c r="E29" s="595">
        <v>8359</v>
      </c>
      <c r="F29" s="595">
        <v>6457</v>
      </c>
      <c r="G29" s="596">
        <v>28.981555126311402</v>
      </c>
      <c r="H29" s="596">
        <v>56.114835435367198</v>
      </c>
      <c r="I29" s="596">
        <v>56.418736501079913</v>
      </c>
      <c r="J29" s="596">
        <v>43.581263498920087</v>
      </c>
    </row>
    <row r="30" spans="1:10" ht="17.100000000000001" customHeight="1">
      <c r="A30" s="597">
        <v>57</v>
      </c>
      <c r="B30" s="595">
        <v>26957</v>
      </c>
      <c r="C30" s="595">
        <v>7671</v>
      </c>
      <c r="D30" s="595">
        <v>15143</v>
      </c>
      <c r="E30" s="595">
        <v>8748</v>
      </c>
      <c r="F30" s="595">
        <v>6395</v>
      </c>
      <c r="G30" s="596">
        <v>28.456430611714957</v>
      </c>
      <c r="H30" s="596">
        <v>56.17464851430055</v>
      </c>
      <c r="I30" s="596">
        <v>57.769266327676149</v>
      </c>
      <c r="J30" s="596">
        <v>42.230733672323844</v>
      </c>
    </row>
    <row r="31" spans="1:10" ht="17.100000000000001" customHeight="1">
      <c r="A31" s="597">
        <v>58</v>
      </c>
      <c r="B31" s="595">
        <v>26788</v>
      </c>
      <c r="C31" s="595">
        <v>7481</v>
      </c>
      <c r="D31" s="595">
        <v>14695</v>
      </c>
      <c r="E31" s="595">
        <v>8435</v>
      </c>
      <c r="F31" s="595">
        <v>6260</v>
      </c>
      <c r="G31" s="596">
        <v>27.926683589667018</v>
      </c>
      <c r="H31" s="596">
        <v>54.856652232342839</v>
      </c>
      <c r="I31" s="596">
        <v>57.400476352500853</v>
      </c>
      <c r="J31" s="596">
        <v>42.599523647499147</v>
      </c>
    </row>
    <row r="32" spans="1:10" ht="17.100000000000001" customHeight="1">
      <c r="A32" s="597">
        <v>59</v>
      </c>
      <c r="B32" s="595">
        <v>24913</v>
      </c>
      <c r="C32" s="595">
        <v>7040</v>
      </c>
      <c r="D32" s="595">
        <v>13452</v>
      </c>
      <c r="E32" s="595">
        <v>7368</v>
      </c>
      <c r="F32" s="595">
        <v>6084</v>
      </c>
      <c r="G32" s="596">
        <v>28.258339019788863</v>
      </c>
      <c r="H32" s="596">
        <v>53.995905752017016</v>
      </c>
      <c r="I32" s="596">
        <v>54.772524531668154</v>
      </c>
      <c r="J32" s="596">
        <v>45.227475468331846</v>
      </c>
    </row>
    <row r="33" spans="1:10" ht="10.5" customHeight="1">
      <c r="A33" s="597"/>
      <c r="B33" s="595"/>
      <c r="C33" s="595"/>
      <c r="D33" s="595"/>
      <c r="E33" s="595"/>
      <c r="F33" s="595"/>
      <c r="G33" s="596"/>
      <c r="H33" s="596"/>
      <c r="I33" s="596"/>
      <c r="J33" s="596"/>
    </row>
    <row r="34" spans="1:10" ht="17.100000000000001" customHeight="1">
      <c r="A34" s="597">
        <v>60</v>
      </c>
      <c r="B34" s="595">
        <v>23119</v>
      </c>
      <c r="C34" s="595">
        <v>6836</v>
      </c>
      <c r="D34" s="595">
        <v>12440</v>
      </c>
      <c r="E34" s="595">
        <v>6698</v>
      </c>
      <c r="F34" s="595">
        <v>5742</v>
      </c>
      <c r="G34" s="596">
        <v>29.568752973744537</v>
      </c>
      <c r="H34" s="596">
        <v>53.808555733379471</v>
      </c>
      <c r="I34" s="596">
        <v>53.842443729903536</v>
      </c>
      <c r="J34" s="596">
        <v>46.157556270096464</v>
      </c>
    </row>
    <row r="35" spans="1:10" ht="17.100000000000001" customHeight="1">
      <c r="A35" s="597">
        <v>61</v>
      </c>
      <c r="B35" s="595">
        <v>25951</v>
      </c>
      <c r="C35" s="595">
        <v>8000</v>
      </c>
      <c r="D35" s="595">
        <v>13346</v>
      </c>
      <c r="E35" s="595">
        <v>7588</v>
      </c>
      <c r="F35" s="595">
        <v>5758</v>
      </c>
      <c r="G35" s="596">
        <v>30.827328426650226</v>
      </c>
      <c r="H35" s="596">
        <v>51.427690647759242</v>
      </c>
      <c r="I35" s="596">
        <v>56.855986812528101</v>
      </c>
      <c r="J35" s="596">
        <v>43.144013187471906</v>
      </c>
    </row>
    <row r="36" spans="1:10" ht="17.100000000000001" customHeight="1">
      <c r="A36" s="597">
        <v>62</v>
      </c>
      <c r="B36" s="595">
        <v>24723</v>
      </c>
      <c r="C36" s="595">
        <v>7860</v>
      </c>
      <c r="D36" s="595">
        <v>12064</v>
      </c>
      <c r="E36" s="595">
        <v>6776</v>
      </c>
      <c r="F36" s="595">
        <v>5288</v>
      </c>
      <c r="G36" s="596">
        <v>31.792258221089675</v>
      </c>
      <c r="H36" s="596">
        <v>48.796667071148327</v>
      </c>
      <c r="I36" s="596">
        <v>56.167108753315652</v>
      </c>
      <c r="J36" s="596">
        <v>43.832891246684355</v>
      </c>
    </row>
    <row r="37" spans="1:10" ht="17.100000000000001" customHeight="1">
      <c r="A37" s="597">
        <v>63</v>
      </c>
      <c r="B37" s="595">
        <v>24504</v>
      </c>
      <c r="C37" s="595">
        <v>7848</v>
      </c>
      <c r="D37" s="595">
        <v>11638</v>
      </c>
      <c r="E37" s="595">
        <v>6580</v>
      </c>
      <c r="F37" s="595">
        <v>5058</v>
      </c>
      <c r="G37" s="596">
        <v>32.027424094025463</v>
      </c>
      <c r="H37" s="596">
        <v>47.494286647078027</v>
      </c>
      <c r="I37" s="596">
        <v>56.538924213782437</v>
      </c>
      <c r="J37" s="596">
        <v>43.461075786217563</v>
      </c>
    </row>
    <row r="38" spans="1:10" ht="17.100000000000001" customHeight="1">
      <c r="A38" s="597" t="s">
        <v>544</v>
      </c>
      <c r="B38" s="595">
        <v>24069</v>
      </c>
      <c r="C38" s="595">
        <v>7684</v>
      </c>
      <c r="D38" s="595">
        <v>11208</v>
      </c>
      <c r="E38" s="595">
        <v>6476</v>
      </c>
      <c r="F38" s="595">
        <v>4732</v>
      </c>
      <c r="G38" s="596">
        <v>31.92488262910798</v>
      </c>
      <c r="H38" s="596">
        <v>46.566122398105449</v>
      </c>
      <c r="I38" s="596">
        <v>57.780157030692358</v>
      </c>
      <c r="J38" s="596">
        <v>42.219842969307635</v>
      </c>
    </row>
    <row r="39" spans="1:10" ht="17.100000000000001" customHeight="1">
      <c r="A39" s="597">
        <v>2</v>
      </c>
      <c r="B39" s="595">
        <v>25144</v>
      </c>
      <c r="C39" s="595">
        <v>8210</v>
      </c>
      <c r="D39" s="595">
        <v>11389</v>
      </c>
      <c r="E39" s="595">
        <v>6528</v>
      </c>
      <c r="F39" s="595">
        <v>4861</v>
      </c>
      <c r="G39" s="596">
        <v>32.651924912503979</v>
      </c>
      <c r="H39" s="596">
        <v>45.295100222717153</v>
      </c>
      <c r="I39" s="596">
        <v>57.318465185705506</v>
      </c>
      <c r="J39" s="596">
        <v>42.681534814294494</v>
      </c>
    </row>
    <row r="40" spans="1:10" ht="17.100000000000001" customHeight="1">
      <c r="A40" s="597">
        <v>3</v>
      </c>
      <c r="B40" s="595">
        <v>25592</v>
      </c>
      <c r="C40" s="595">
        <v>8549</v>
      </c>
      <c r="D40" s="595">
        <v>11673</v>
      </c>
      <c r="E40" s="595">
        <v>6491</v>
      </c>
      <c r="F40" s="595">
        <v>5182</v>
      </c>
      <c r="G40" s="596">
        <v>33.404970303219756</v>
      </c>
      <c r="H40" s="596">
        <v>45.611909971866211</v>
      </c>
      <c r="I40" s="596">
        <v>55.606956223764236</v>
      </c>
      <c r="J40" s="596">
        <v>44.393043776235757</v>
      </c>
    </row>
    <row r="41" spans="1:10" ht="17.100000000000001" customHeight="1" thickBot="1">
      <c r="A41" s="597">
        <v>4</v>
      </c>
      <c r="B41" s="595">
        <v>25888</v>
      </c>
      <c r="C41" s="595">
        <v>8523</v>
      </c>
      <c r="D41" s="595">
        <v>11619</v>
      </c>
      <c r="E41" s="595">
        <v>6481</v>
      </c>
      <c r="F41" s="595">
        <v>5138</v>
      </c>
      <c r="G41" s="596">
        <v>32.922589616810875</v>
      </c>
      <c r="H41" s="596">
        <v>44.881798516687269</v>
      </c>
      <c r="I41" s="596">
        <v>55.779326964454768</v>
      </c>
      <c r="J41" s="596">
        <v>44.220673035545225</v>
      </c>
    </row>
    <row r="42" spans="1:10" ht="17.100000000000001" customHeight="1" thickTop="1" thickBot="1">
      <c r="A42" s="597">
        <v>5</v>
      </c>
      <c r="B42" s="601">
        <v>25542</v>
      </c>
      <c r="C42" s="602">
        <v>8897</v>
      </c>
      <c r="D42" s="605">
        <v>10509</v>
      </c>
      <c r="E42" s="595">
        <v>5706</v>
      </c>
      <c r="F42" s="595">
        <v>4803</v>
      </c>
      <c r="G42" s="596">
        <v>34.832824367708085</v>
      </c>
      <c r="H42" s="596">
        <v>41.14399812074231</v>
      </c>
      <c r="I42" s="596">
        <v>54.296317442192411</v>
      </c>
      <c r="J42" s="596">
        <v>45.703682557807596</v>
      </c>
    </row>
    <row r="43" spans="1:10" ht="17.100000000000001" customHeight="1" thickTop="1">
      <c r="A43" s="597">
        <v>6</v>
      </c>
      <c r="B43" s="595">
        <v>24464</v>
      </c>
      <c r="C43" s="595">
        <v>8451</v>
      </c>
      <c r="D43" s="595">
        <v>9398</v>
      </c>
      <c r="E43" s="595">
        <v>4655</v>
      </c>
      <c r="F43" s="595">
        <v>4743</v>
      </c>
      <c r="G43" s="596">
        <v>34.544637017658602</v>
      </c>
      <c r="H43" s="596">
        <v>38.415631131458468</v>
      </c>
      <c r="I43" s="596">
        <v>49.531815279846775</v>
      </c>
      <c r="J43" s="596">
        <v>50.468184720153218</v>
      </c>
    </row>
    <row r="44" spans="1:10" ht="10.5" customHeight="1">
      <c r="A44" s="597"/>
      <c r="B44" s="595"/>
      <c r="C44" s="595"/>
      <c r="D44" s="595"/>
      <c r="E44" s="595"/>
      <c r="F44" s="595"/>
      <c r="G44" s="596"/>
      <c r="H44" s="596"/>
      <c r="I44" s="596"/>
      <c r="J44" s="596"/>
    </row>
    <row r="45" spans="1:10" ht="17.100000000000001" customHeight="1">
      <c r="A45" s="597">
        <v>7</v>
      </c>
      <c r="B45" s="595">
        <v>24078</v>
      </c>
      <c r="C45" s="595">
        <v>8478</v>
      </c>
      <c r="D45" s="595">
        <v>8796</v>
      </c>
      <c r="E45" s="595">
        <v>3759</v>
      </c>
      <c r="F45" s="595">
        <v>5037</v>
      </c>
      <c r="G45" s="596">
        <v>35.210565661599802</v>
      </c>
      <c r="H45" s="596">
        <v>36.531273361574883</v>
      </c>
      <c r="I45" s="596">
        <v>42.735334242837652</v>
      </c>
      <c r="J45" s="596">
        <v>57.264665757162348</v>
      </c>
    </row>
    <row r="46" spans="1:10" ht="17.100000000000001" customHeight="1">
      <c r="A46" s="597">
        <v>8</v>
      </c>
      <c r="B46" s="595">
        <v>24175</v>
      </c>
      <c r="C46" s="595">
        <v>8634</v>
      </c>
      <c r="D46" s="595">
        <v>8317</v>
      </c>
      <c r="E46" s="595">
        <v>3322</v>
      </c>
      <c r="F46" s="595">
        <v>4995</v>
      </c>
      <c r="G46" s="596">
        <v>35.714581178903828</v>
      </c>
      <c r="H46" s="596">
        <v>34.403309203722856</v>
      </c>
      <c r="I46" s="596">
        <v>39.942286882289288</v>
      </c>
      <c r="J46" s="596">
        <v>60.057713117710712</v>
      </c>
    </row>
    <row r="47" spans="1:10" ht="17.100000000000001" customHeight="1">
      <c r="A47" s="597">
        <v>9</v>
      </c>
      <c r="B47" s="595">
        <v>23630</v>
      </c>
      <c r="C47" s="595">
        <v>8567</v>
      </c>
      <c r="D47" s="595">
        <v>7957</v>
      </c>
      <c r="E47" s="595">
        <v>3288</v>
      </c>
      <c r="F47" s="595">
        <v>4669</v>
      </c>
      <c r="G47" s="596">
        <v>36.254760897164623</v>
      </c>
      <c r="H47" s="596">
        <v>33.673296656792211</v>
      </c>
      <c r="I47" s="596">
        <v>41.322106321477939</v>
      </c>
      <c r="J47" s="596">
        <v>58.677893678522054</v>
      </c>
    </row>
    <row r="48" spans="1:10" ht="17.100000000000001" customHeight="1">
      <c r="A48" s="597">
        <v>10</v>
      </c>
      <c r="B48" s="595">
        <v>23559</v>
      </c>
      <c r="C48" s="595">
        <v>8784</v>
      </c>
      <c r="D48" s="595">
        <v>7711</v>
      </c>
      <c r="E48" s="595">
        <v>3505</v>
      </c>
      <c r="F48" s="595">
        <v>4206</v>
      </c>
      <c r="G48" s="596">
        <v>37.285113969183755</v>
      </c>
      <c r="H48" s="596">
        <v>32.73059128146356</v>
      </c>
      <c r="I48" s="596">
        <v>45.454545454545453</v>
      </c>
      <c r="J48" s="596">
        <v>54.54545454545454</v>
      </c>
    </row>
    <row r="49" spans="1:10" ht="17.100000000000001" customHeight="1">
      <c r="A49" s="597">
        <v>11</v>
      </c>
      <c r="B49" s="595">
        <v>22741</v>
      </c>
      <c r="C49" s="595">
        <v>8614</v>
      </c>
      <c r="D49" s="595">
        <v>6829</v>
      </c>
      <c r="E49" s="595">
        <v>3145</v>
      </c>
      <c r="F49" s="601">
        <v>3684</v>
      </c>
      <c r="G49" s="596">
        <v>37.9</v>
      </c>
      <c r="H49" s="600">
        <v>30</v>
      </c>
      <c r="I49" s="596">
        <v>46.1</v>
      </c>
      <c r="J49" s="596">
        <v>53.9</v>
      </c>
    </row>
    <row r="50" spans="1:10" ht="17.100000000000001" customHeight="1">
      <c r="A50" s="597">
        <v>12</v>
      </c>
      <c r="B50" s="595">
        <v>22388</v>
      </c>
      <c r="C50" s="595">
        <v>8328</v>
      </c>
      <c r="D50" s="595">
        <v>6231</v>
      </c>
      <c r="E50" s="595">
        <v>2420</v>
      </c>
      <c r="F50" s="595">
        <v>3811</v>
      </c>
      <c r="G50" s="596">
        <v>37.200000000000003</v>
      </c>
      <c r="H50" s="596">
        <v>27.8</v>
      </c>
      <c r="I50" s="596">
        <v>38.799999999999997</v>
      </c>
      <c r="J50" s="596">
        <v>61.2</v>
      </c>
    </row>
    <row r="51" spans="1:10" ht="17.100000000000001" customHeight="1">
      <c r="A51" s="597">
        <v>13</v>
      </c>
      <c r="B51" s="595">
        <v>22565</v>
      </c>
      <c r="C51" s="595">
        <v>8427</v>
      </c>
      <c r="D51" s="595">
        <v>6348</v>
      </c>
      <c r="E51" s="595">
        <v>2362</v>
      </c>
      <c r="F51" s="595">
        <v>3986</v>
      </c>
      <c r="G51" s="596">
        <v>37.299999999999997</v>
      </c>
      <c r="H51" s="596">
        <v>28.1</v>
      </c>
      <c r="I51" s="596">
        <v>37.200000000000003</v>
      </c>
      <c r="J51" s="596">
        <v>62.8</v>
      </c>
    </row>
    <row r="52" spans="1:10" ht="17.100000000000001" customHeight="1" thickBot="1">
      <c r="A52" s="597">
        <v>14</v>
      </c>
      <c r="B52" s="606">
        <v>21870</v>
      </c>
      <c r="C52" s="606">
        <v>8184</v>
      </c>
      <c r="D52" s="606">
        <v>5558</v>
      </c>
      <c r="E52" s="606">
        <v>2208</v>
      </c>
      <c r="F52" s="606">
        <v>3350</v>
      </c>
      <c r="G52" s="596">
        <v>37.4</v>
      </c>
      <c r="H52" s="596">
        <v>25.4</v>
      </c>
      <c r="I52" s="596">
        <v>39.700000000000003</v>
      </c>
      <c r="J52" s="596">
        <v>60.3</v>
      </c>
    </row>
    <row r="53" spans="1:10" ht="17.100000000000001" customHeight="1" thickTop="1" thickBot="1">
      <c r="A53" s="607">
        <v>15</v>
      </c>
      <c r="B53" s="608">
        <v>21558</v>
      </c>
      <c r="C53" s="608">
        <v>7916</v>
      </c>
      <c r="D53" s="608">
        <v>5548</v>
      </c>
      <c r="E53" s="608">
        <v>2061</v>
      </c>
      <c r="F53" s="608">
        <v>3487</v>
      </c>
      <c r="G53" s="609">
        <v>36.700000000000003</v>
      </c>
      <c r="H53" s="609">
        <v>25.7</v>
      </c>
      <c r="I53" s="609">
        <v>37.1</v>
      </c>
      <c r="J53" s="610">
        <v>62.9</v>
      </c>
    </row>
    <row r="54" spans="1:10" ht="15" thickTop="1">
      <c r="A54" s="607">
        <v>16</v>
      </c>
      <c r="B54" s="608">
        <v>20871</v>
      </c>
      <c r="C54" s="608">
        <v>7631</v>
      </c>
      <c r="D54" s="608">
        <v>5431</v>
      </c>
      <c r="E54" s="608">
        <v>2063</v>
      </c>
      <c r="F54" s="608">
        <v>3368</v>
      </c>
      <c r="G54" s="609">
        <v>36.6</v>
      </c>
      <c r="H54" s="609">
        <v>26</v>
      </c>
      <c r="I54" s="609">
        <v>38</v>
      </c>
      <c r="J54" s="611">
        <v>62</v>
      </c>
    </row>
    <row r="55" spans="1:10" ht="10.5" customHeight="1">
      <c r="A55" s="597"/>
      <c r="B55" s="595"/>
      <c r="C55" s="595"/>
      <c r="D55" s="595"/>
      <c r="E55" s="595"/>
      <c r="F55" s="595"/>
      <c r="G55" s="596"/>
      <c r="H55" s="596"/>
      <c r="I55" s="596"/>
      <c r="J55" s="596"/>
    </row>
    <row r="56" spans="1:10" ht="17.100000000000001" customHeight="1">
      <c r="A56" s="597">
        <v>17</v>
      </c>
      <c r="B56" s="595">
        <v>19363</v>
      </c>
      <c r="C56" s="595">
        <v>7154</v>
      </c>
      <c r="D56" s="595">
        <v>5219</v>
      </c>
      <c r="E56" s="595">
        <v>2190</v>
      </c>
      <c r="F56" s="595">
        <v>3029</v>
      </c>
      <c r="G56" s="596">
        <v>36.9</v>
      </c>
      <c r="H56" s="596">
        <v>27</v>
      </c>
      <c r="I56" s="596">
        <v>42</v>
      </c>
      <c r="J56" s="596">
        <v>58</v>
      </c>
    </row>
    <row r="57" spans="1:10" ht="17.100000000000001" customHeight="1">
      <c r="A57" s="597">
        <v>18</v>
      </c>
      <c r="B57" s="595">
        <v>20274</v>
      </c>
      <c r="C57" s="595">
        <v>7830</v>
      </c>
      <c r="D57" s="595">
        <v>5545</v>
      </c>
      <c r="E57" s="595">
        <v>2472</v>
      </c>
      <c r="F57" s="595">
        <v>3073</v>
      </c>
      <c r="G57" s="596">
        <v>38.6</v>
      </c>
      <c r="H57" s="596">
        <v>27.4</v>
      </c>
      <c r="I57" s="596">
        <v>44.6</v>
      </c>
      <c r="J57" s="596">
        <v>55.4</v>
      </c>
    </row>
    <row r="58" spans="1:10" ht="17.100000000000001" customHeight="1">
      <c r="A58" s="612">
        <v>19</v>
      </c>
      <c r="B58" s="604">
        <v>19000</v>
      </c>
      <c r="C58" s="613">
        <v>7441</v>
      </c>
      <c r="D58" s="613">
        <v>5423</v>
      </c>
      <c r="E58" s="613">
        <v>2571</v>
      </c>
      <c r="F58" s="614">
        <v>2852</v>
      </c>
      <c r="G58" s="615">
        <v>39.200000000000003</v>
      </c>
      <c r="H58" s="616">
        <v>28.5</v>
      </c>
      <c r="I58" s="615">
        <v>47.4</v>
      </c>
      <c r="J58" s="615">
        <v>52.6</v>
      </c>
    </row>
    <row r="59" spans="1:10" ht="17.100000000000001" customHeight="1">
      <c r="A59" s="612">
        <v>20</v>
      </c>
      <c r="B59" s="604">
        <v>18073</v>
      </c>
      <c r="C59" s="614">
        <v>7312</v>
      </c>
      <c r="D59" s="614">
        <v>5214</v>
      </c>
      <c r="E59" s="614">
        <v>2657</v>
      </c>
      <c r="F59" s="614">
        <v>2557</v>
      </c>
      <c r="G59" s="615">
        <v>40.5</v>
      </c>
      <c r="H59" s="617">
        <v>28.8</v>
      </c>
      <c r="I59" s="618">
        <v>51</v>
      </c>
      <c r="J59" s="615">
        <v>49</v>
      </c>
    </row>
    <row r="60" spans="1:10" ht="18.75" customHeight="1">
      <c r="A60" s="619">
        <v>21</v>
      </c>
      <c r="B60" s="613">
        <v>17586</v>
      </c>
      <c r="C60" s="614">
        <v>7347</v>
      </c>
      <c r="D60" s="614">
        <v>4957</v>
      </c>
      <c r="E60" s="614">
        <v>2688</v>
      </c>
      <c r="F60" s="614">
        <v>2269</v>
      </c>
      <c r="G60" s="615">
        <v>41.8</v>
      </c>
      <c r="H60" s="617">
        <v>28.2</v>
      </c>
      <c r="I60" s="618">
        <v>54.2</v>
      </c>
      <c r="J60" s="615">
        <v>45.8</v>
      </c>
    </row>
    <row r="61" spans="1:10" ht="18.75" customHeight="1">
      <c r="A61" s="619">
        <v>22</v>
      </c>
      <c r="B61" s="620">
        <v>17182</v>
      </c>
      <c r="C61" s="620">
        <v>7157</v>
      </c>
      <c r="D61" s="614">
        <v>4319</v>
      </c>
      <c r="E61" s="614">
        <v>2058</v>
      </c>
      <c r="F61" s="613">
        <v>2261</v>
      </c>
      <c r="G61" s="621">
        <v>41.7</v>
      </c>
      <c r="H61" s="621">
        <v>25.1</v>
      </c>
      <c r="I61" s="618">
        <v>47.6</v>
      </c>
      <c r="J61" s="615">
        <v>52.4</v>
      </c>
    </row>
    <row r="62" spans="1:10" ht="17.100000000000001" customHeight="1">
      <c r="A62" s="612">
        <v>23</v>
      </c>
      <c r="B62" s="620">
        <v>17007</v>
      </c>
      <c r="C62" s="620">
        <v>7145</v>
      </c>
      <c r="D62" s="614">
        <v>4464</v>
      </c>
      <c r="E62" s="614">
        <v>2045</v>
      </c>
      <c r="F62" s="614">
        <v>2419</v>
      </c>
      <c r="G62" s="615">
        <v>42</v>
      </c>
      <c r="H62" s="616">
        <v>26.2</v>
      </c>
      <c r="I62" s="615">
        <v>45.8</v>
      </c>
      <c r="J62" s="615">
        <v>54.2</v>
      </c>
    </row>
    <row r="63" spans="1:10" s="625" customFormat="1" ht="17.100000000000001" customHeight="1">
      <c r="A63" s="622">
        <v>24</v>
      </c>
      <c r="B63" s="623">
        <v>16321</v>
      </c>
      <c r="C63" s="608">
        <v>6595</v>
      </c>
      <c r="D63" s="608">
        <v>4356</v>
      </c>
      <c r="E63" s="608">
        <v>1863</v>
      </c>
      <c r="F63" s="623">
        <v>2493</v>
      </c>
      <c r="G63" s="624">
        <v>40.4</v>
      </c>
      <c r="H63" s="611">
        <v>26.7</v>
      </c>
      <c r="I63" s="611">
        <v>42.8</v>
      </c>
      <c r="J63" s="611">
        <v>57.2</v>
      </c>
    </row>
    <row r="64" spans="1:10">
      <c r="A64" s="622">
        <v>25</v>
      </c>
      <c r="B64" s="623">
        <v>16447</v>
      </c>
      <c r="C64" s="608">
        <v>6815</v>
      </c>
      <c r="D64" s="608">
        <v>4363</v>
      </c>
      <c r="E64" s="608">
        <v>1849</v>
      </c>
      <c r="F64" s="623">
        <v>2514</v>
      </c>
      <c r="G64" s="624">
        <v>41.4</v>
      </c>
      <c r="H64" s="611">
        <v>26.5</v>
      </c>
      <c r="I64" s="611">
        <v>42.4</v>
      </c>
      <c r="J64" s="611">
        <v>57.6</v>
      </c>
    </row>
    <row r="65" spans="1:10">
      <c r="A65" s="622">
        <v>26</v>
      </c>
      <c r="B65" s="623">
        <v>15374</v>
      </c>
      <c r="C65" s="608">
        <v>6302</v>
      </c>
      <c r="D65" s="608">
        <v>4261</v>
      </c>
      <c r="E65" s="608">
        <v>1842</v>
      </c>
      <c r="F65" s="623">
        <v>2419</v>
      </c>
      <c r="G65" s="624">
        <v>41</v>
      </c>
      <c r="H65" s="611">
        <v>27.7</v>
      </c>
      <c r="I65" s="611">
        <v>43.2</v>
      </c>
      <c r="J65" s="611">
        <v>56.8</v>
      </c>
    </row>
    <row r="66" spans="1:10" ht="10.5" customHeight="1">
      <c r="A66" s="622"/>
      <c r="B66" s="623"/>
      <c r="C66" s="608"/>
      <c r="D66" s="608"/>
      <c r="E66" s="608"/>
      <c r="F66" s="608"/>
      <c r="G66" s="611"/>
      <c r="H66" s="626"/>
      <c r="I66" s="611"/>
      <c r="J66" s="611"/>
    </row>
    <row r="67" spans="1:10" ht="17.25" customHeight="1">
      <c r="A67" s="622">
        <v>27</v>
      </c>
      <c r="B67" s="623">
        <v>15214</v>
      </c>
      <c r="C67" s="608">
        <v>6417</v>
      </c>
      <c r="D67" s="608">
        <v>4167</v>
      </c>
      <c r="E67" s="608">
        <v>1819</v>
      </c>
      <c r="F67" s="608">
        <v>2348</v>
      </c>
      <c r="G67" s="611">
        <v>42.2</v>
      </c>
      <c r="H67" s="626">
        <v>27.4</v>
      </c>
      <c r="I67" s="611">
        <v>43.7</v>
      </c>
      <c r="J67" s="611">
        <v>56.3</v>
      </c>
    </row>
    <row r="68" spans="1:10" ht="17.25" customHeight="1">
      <c r="A68" s="622">
        <v>28</v>
      </c>
      <c r="B68" s="623">
        <v>14928</v>
      </c>
      <c r="C68" s="608">
        <v>6370</v>
      </c>
      <c r="D68" s="608">
        <v>4023</v>
      </c>
      <c r="E68" s="608">
        <v>1807</v>
      </c>
      <c r="F68" s="608">
        <v>2216</v>
      </c>
      <c r="G68" s="611">
        <v>42.7</v>
      </c>
      <c r="H68" s="626">
        <v>26.9</v>
      </c>
      <c r="I68" s="611">
        <v>44.9</v>
      </c>
      <c r="J68" s="611">
        <v>55.1</v>
      </c>
    </row>
    <row r="69" spans="1:10" ht="16.5" customHeight="1" thickBot="1">
      <c r="A69" s="622">
        <v>29</v>
      </c>
      <c r="B69" s="623">
        <v>14765</v>
      </c>
      <c r="C69" s="608">
        <v>6375</v>
      </c>
      <c r="D69" s="608">
        <v>3944</v>
      </c>
      <c r="E69" s="608">
        <v>1757</v>
      </c>
      <c r="F69" s="608">
        <v>2187</v>
      </c>
      <c r="G69" s="627">
        <v>43.2</v>
      </c>
      <c r="H69" s="626">
        <v>26.7</v>
      </c>
      <c r="I69" s="611">
        <v>44.5</v>
      </c>
      <c r="J69" s="611">
        <v>55.5</v>
      </c>
    </row>
    <row r="70" spans="1:10" ht="16.5" customHeight="1" thickTop="1" thickBot="1">
      <c r="A70" s="628">
        <v>30</v>
      </c>
      <c r="B70" s="629">
        <v>14489</v>
      </c>
      <c r="C70" s="629">
        <v>6405</v>
      </c>
      <c r="D70" s="629">
        <v>3875</v>
      </c>
      <c r="E70" s="629">
        <v>1675</v>
      </c>
      <c r="F70" s="630">
        <v>2200</v>
      </c>
      <c r="G70" s="610">
        <v>44.2</v>
      </c>
      <c r="H70" s="631">
        <v>26.7</v>
      </c>
      <c r="I70" s="632">
        <v>43.2</v>
      </c>
      <c r="J70" s="632">
        <v>56.8</v>
      </c>
    </row>
    <row r="71" spans="1:10" ht="15" thickTop="1"/>
  </sheetData>
  <mergeCells count="1">
    <mergeCell ref="A2:J2"/>
  </mergeCells>
  <phoneticPr fontId="2"/>
  <pageMargins left="0.7" right="0.7" top="0.75" bottom="0.75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47</vt:lpstr>
      <vt:lpstr>48</vt:lpstr>
      <vt:lpstr>49</vt:lpstr>
      <vt:lpstr>50</vt:lpstr>
      <vt:lpstr>51</vt:lpstr>
      <vt:lpstr>進路状況推移</vt:lpstr>
      <vt:lpstr>'47'!Print_Area</vt:lpstr>
      <vt:lpstr>'48'!Print_Area</vt:lpstr>
      <vt:lpstr>'49'!Print_Area</vt:lpstr>
      <vt:lpstr>'50'!Print_Area</vt:lpstr>
      <vt:lpstr>'51'!Print_Area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2019-02-14T02:39:56Z</cp:lastPrinted>
  <dcterms:created xsi:type="dcterms:W3CDTF">2015-01-15T07:34:02Z</dcterms:created>
  <dcterms:modified xsi:type="dcterms:W3CDTF">2023-03-01T06:50:53Z</dcterms:modified>
</cp:coreProperties>
</file>