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9年版東近江市統計書\"/>
    </mc:Choice>
  </mc:AlternateContent>
  <xr:revisionPtr revIDLastSave="0" documentId="8_{6A287C08-5B94-45D5-AB7F-E7277960FCAC}" xr6:coauthVersionLast="36" xr6:coauthVersionMax="36" xr10:uidLastSave="{00000000-0000-0000-0000-000000000000}"/>
  <bookViews>
    <workbookView xWindow="0" yWindow="0" windowWidth="20490" windowHeight="7455" xr2:uid="{CED846A7-01F5-45DA-97DD-B7AB3DC4B4E6}"/>
  </bookViews>
  <sheets>
    <sheet name="9-1" sheetId="1" r:id="rId1"/>
    <sheet name="9-2" sheetId="2" r:id="rId2"/>
    <sheet name="9-3" sheetId="3" r:id="rId3"/>
  </sheets>
  <externalReferences>
    <externalReference r:id="rId4"/>
    <externalReference r:id="rId5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'9-1'!$A$2:$I$16</definedName>
    <definedName name="_xlnm.Print_Area" localSheetId="1">'9-2'!$A$2:$M$17</definedName>
    <definedName name="_xlnm.Print_Area" localSheetId="2">'9-3'!$A$2:$J$13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J6" i="3"/>
  <c r="I5" i="3"/>
  <c r="G5" i="3"/>
  <c r="E5" i="3"/>
  <c r="C5" i="3"/>
  <c r="J5" i="3" s="1"/>
</calcChain>
</file>

<file path=xl/sharedStrings.xml><?xml version="1.0" encoding="utf-8"?>
<sst xmlns="http://schemas.openxmlformats.org/spreadsheetml/2006/main" count="161" uniqueCount="95">
  <si>
    <t>９－１　医療施設数・医療従事者数</t>
    <rPh sb="4" eb="6">
      <t>イリョウ</t>
    </rPh>
    <rPh sb="6" eb="8">
      <t>シセツ</t>
    </rPh>
    <rPh sb="8" eb="9">
      <t>スウ</t>
    </rPh>
    <rPh sb="10" eb="12">
      <t>イリョウ</t>
    </rPh>
    <rPh sb="12" eb="15">
      <t>ジュウジシャ</t>
    </rPh>
    <rPh sb="15" eb="16">
      <t>スウ</t>
    </rPh>
    <phoneticPr fontId="8"/>
  </si>
  <si>
    <t>保健所</t>
  </si>
  <si>
    <t>医療施設数</t>
    <rPh sb="0" eb="2">
      <t>イリョウ</t>
    </rPh>
    <rPh sb="2" eb="4">
      <t>シセツ</t>
    </rPh>
    <rPh sb="4" eb="5">
      <t>スウ</t>
    </rPh>
    <phoneticPr fontId="8"/>
  </si>
  <si>
    <t>医療従事者（人）</t>
    <rPh sb="0" eb="2">
      <t>イリョウ</t>
    </rPh>
    <rPh sb="2" eb="5">
      <t>ジュウジシャ</t>
    </rPh>
    <rPh sb="6" eb="7">
      <t>ヒト</t>
    </rPh>
    <phoneticPr fontId="8"/>
  </si>
  <si>
    <t>病院</t>
    <phoneticPr fontId="8"/>
  </si>
  <si>
    <t>診療所</t>
  </si>
  <si>
    <t>歯科診療所</t>
  </si>
  <si>
    <t>医師</t>
    <rPh sb="0" eb="1">
      <t>イ</t>
    </rPh>
    <phoneticPr fontId="8"/>
  </si>
  <si>
    <t>歯科医師</t>
  </si>
  <si>
    <t>薬剤師</t>
    <phoneticPr fontId="8"/>
  </si>
  <si>
    <t>病床数</t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</si>
  <si>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</si>
  <si>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</si>
  <si>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…</t>
    <phoneticPr fontId="4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</si>
  <si>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</si>
  <si>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</si>
  <si>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</si>
  <si>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</si>
  <si>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</si>
  <si>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資料：医療施設調査（各年10月1日）、医師・歯科医師・薬剤師調査（各年12月31日）</t>
    <rPh sb="3" eb="5">
      <t>イリョウ</t>
    </rPh>
    <rPh sb="5" eb="7">
      <t>シセツ</t>
    </rPh>
    <rPh sb="7" eb="9">
      <t>チョウサ</t>
    </rPh>
    <rPh sb="10" eb="11">
      <t>カク</t>
    </rPh>
    <rPh sb="11" eb="12">
      <t>ネン</t>
    </rPh>
    <rPh sb="14" eb="15">
      <t>ガツ</t>
    </rPh>
    <rPh sb="16" eb="17">
      <t>ニチ</t>
    </rPh>
    <rPh sb="33" eb="34">
      <t>カク</t>
    </rPh>
    <rPh sb="34" eb="35">
      <t>ネン</t>
    </rPh>
    <rPh sb="37" eb="38">
      <t>ガツ</t>
    </rPh>
    <rPh sb="40" eb="41">
      <t>ニチ</t>
    </rPh>
    <phoneticPr fontId="8"/>
  </si>
  <si>
    <t>注1：保健所は医療施設調査の対象外。</t>
    <rPh sb="0" eb="1">
      <t>チュウ</t>
    </rPh>
    <rPh sb="3" eb="5">
      <t>ホケン</t>
    </rPh>
    <rPh sb="5" eb="6">
      <t>ショ</t>
    </rPh>
    <rPh sb="7" eb="9">
      <t>イリョウ</t>
    </rPh>
    <rPh sb="9" eb="11">
      <t>シセツ</t>
    </rPh>
    <rPh sb="11" eb="13">
      <t>チョウサ</t>
    </rPh>
    <rPh sb="14" eb="17">
      <t>タイショウガイ</t>
    </rPh>
    <phoneticPr fontId="8"/>
  </si>
  <si>
    <t>注2：医師・歯科医師・薬剤師調査は隔年調査</t>
    <rPh sb="0" eb="1">
      <t>チュウ</t>
    </rPh>
    <rPh sb="17" eb="19">
      <t>カクネン</t>
    </rPh>
    <rPh sb="19" eb="21">
      <t>チョウサ</t>
    </rPh>
    <phoneticPr fontId="8"/>
  </si>
  <si>
    <t>９－２　年齢別・死因別死亡者数</t>
    <rPh sb="4" eb="6">
      <t>ネンレイ</t>
    </rPh>
    <rPh sb="6" eb="7">
      <t>ベツ</t>
    </rPh>
    <rPh sb="8" eb="10">
      <t>シイン</t>
    </rPh>
    <rPh sb="10" eb="11">
      <t>ベツ</t>
    </rPh>
    <rPh sb="11" eb="13">
      <t>シボウ</t>
    </rPh>
    <rPh sb="13" eb="14">
      <t>シャ</t>
    </rPh>
    <rPh sb="14" eb="15">
      <t>スウ</t>
    </rPh>
    <phoneticPr fontId="8"/>
  </si>
  <si>
    <t>（１）年齢別</t>
    <rPh sb="3" eb="5">
      <t>ネンレイ</t>
    </rPh>
    <rPh sb="5" eb="6">
      <t>ベツ</t>
    </rPh>
    <phoneticPr fontId="8"/>
  </si>
  <si>
    <t>単位：人</t>
    <rPh sb="0" eb="2">
      <t>タンイ</t>
    </rPh>
    <rPh sb="3" eb="4">
      <t>ニン</t>
    </rPh>
    <phoneticPr fontId="8"/>
  </si>
  <si>
    <t>総数</t>
    <rPh sb="0" eb="2">
      <t>ソウスウ</t>
    </rPh>
    <phoneticPr fontId="8"/>
  </si>
  <si>
    <t>0-4</t>
    <phoneticPr fontId="8"/>
  </si>
  <si>
    <t>5-9</t>
    <phoneticPr fontId="8"/>
  </si>
  <si>
    <t>10-14</t>
    <phoneticPr fontId="8"/>
  </si>
  <si>
    <t>15-19</t>
    <phoneticPr fontId="8"/>
  </si>
  <si>
    <t>20-24</t>
    <phoneticPr fontId="8"/>
  </si>
  <si>
    <t>25-29</t>
    <phoneticPr fontId="8"/>
  </si>
  <si>
    <t>30-34</t>
    <phoneticPr fontId="8"/>
  </si>
  <si>
    <t>35-39</t>
    <phoneticPr fontId="8"/>
  </si>
  <si>
    <t>40-44</t>
    <phoneticPr fontId="8"/>
  </si>
  <si>
    <t>45-49</t>
    <phoneticPr fontId="8"/>
  </si>
  <si>
    <t>50-54</t>
    <phoneticPr fontId="8"/>
  </si>
  <si>
    <t>55-59</t>
    <phoneticPr fontId="8"/>
  </si>
  <si>
    <t>-</t>
  </si>
  <si>
    <t>-</t>
    <phoneticPr fontId="4"/>
  </si>
  <si>
    <t>60-64</t>
    <phoneticPr fontId="8"/>
  </si>
  <si>
    <t>65-69</t>
    <phoneticPr fontId="8"/>
  </si>
  <si>
    <t>70-74</t>
    <phoneticPr fontId="8"/>
  </si>
  <si>
    <t>75-79</t>
    <phoneticPr fontId="8"/>
  </si>
  <si>
    <t>80-84</t>
    <phoneticPr fontId="8"/>
  </si>
  <si>
    <t>85-89</t>
    <phoneticPr fontId="4"/>
  </si>
  <si>
    <t>90-94</t>
    <phoneticPr fontId="4"/>
  </si>
  <si>
    <t>95-99</t>
    <phoneticPr fontId="4"/>
  </si>
  <si>
    <t>100歳以上</t>
    <rPh sb="3" eb="6">
      <t>サイイジョウ</t>
    </rPh>
    <phoneticPr fontId="8"/>
  </si>
  <si>
    <t>（２）死因別</t>
    <rPh sb="3" eb="5">
      <t>シイン</t>
    </rPh>
    <rPh sb="5" eb="6">
      <t>ベツ</t>
    </rPh>
    <phoneticPr fontId="8"/>
  </si>
  <si>
    <t>肺炎</t>
    <phoneticPr fontId="8"/>
  </si>
  <si>
    <t xml:space="preserve">肝疾患   </t>
    <phoneticPr fontId="17"/>
  </si>
  <si>
    <t>死亡者</t>
  </si>
  <si>
    <r>
      <t>悪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性</t>
    </r>
  </si>
  <si>
    <t>脳血管</t>
  </si>
  <si>
    <t>心疾患</t>
  </si>
  <si>
    <t>腎不全</t>
  </si>
  <si>
    <t>糖尿病</t>
  </si>
  <si>
    <t>高血圧</t>
  </si>
  <si>
    <r>
      <t>老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衰</t>
    </r>
  </si>
  <si>
    <t>不慮の</t>
  </si>
  <si>
    <r>
      <t>自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殺</t>
    </r>
  </si>
  <si>
    <t>その他</t>
  </si>
  <si>
    <r>
      <t>総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数</t>
    </r>
  </si>
  <si>
    <t>新生物</t>
  </si>
  <si>
    <r>
      <t>疾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患</t>
    </r>
  </si>
  <si>
    <t>性疾患</t>
  </si>
  <si>
    <r>
      <t>事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故</t>
    </r>
  </si>
  <si>
    <t>資料：厚生労働省　平成28年人口動態調査</t>
    <rPh sb="0" eb="2">
      <t>シリョウ</t>
    </rPh>
    <phoneticPr fontId="8"/>
  </si>
  <si>
    <t>注：数値は平成28年中の死亡者数</t>
    <rPh sb="0" eb="1">
      <t>チュウ</t>
    </rPh>
    <rPh sb="2" eb="4">
      <t>スウチ</t>
    </rPh>
    <rPh sb="5" eb="7">
      <t>ヘイセイ</t>
    </rPh>
    <rPh sb="9" eb="10">
      <t>ネン</t>
    </rPh>
    <rPh sb="10" eb="11">
      <t>チュウ</t>
    </rPh>
    <rPh sb="12" eb="15">
      <t>シボウシャ</t>
    </rPh>
    <rPh sb="15" eb="16">
      <t>スウ</t>
    </rPh>
    <phoneticPr fontId="4"/>
  </si>
  <si>
    <t>参考</t>
    <rPh sb="0" eb="2">
      <t>サンコウ</t>
    </rPh>
    <phoneticPr fontId="4"/>
  </si>
  <si>
    <t>平成25年</t>
    <rPh sb="0" eb="2">
      <t>ヘイセイ</t>
    </rPh>
    <rPh sb="4" eb="5">
      <t>ネン</t>
    </rPh>
    <phoneticPr fontId="4"/>
  </si>
  <si>
    <t>-</t>
    <phoneticPr fontId="8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</si>
  <si>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</si>
  <si>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</si>
  <si>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</si>
  <si>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９－３　ごみ処理</t>
    <rPh sb="6" eb="8">
      <t>ショリ</t>
    </rPh>
    <phoneticPr fontId="8"/>
  </si>
  <si>
    <t>単位：t</t>
    <rPh sb="0" eb="2">
      <t>タンイ</t>
    </rPh>
    <phoneticPr fontId="8"/>
  </si>
  <si>
    <t>合計</t>
    <rPh sb="0" eb="2">
      <t>ゴウケイ</t>
    </rPh>
    <phoneticPr fontId="8"/>
  </si>
  <si>
    <t>可燃ごみ</t>
  </si>
  <si>
    <t>不燃ごみ</t>
  </si>
  <si>
    <t>粗大ごみ</t>
  </si>
  <si>
    <t>資源ごみ（ビン）</t>
    <phoneticPr fontId="8"/>
  </si>
  <si>
    <t>土砂・ガレキ</t>
  </si>
  <si>
    <t>ペットボトル</t>
  </si>
  <si>
    <t>古紙</t>
    <rPh sb="0" eb="2">
      <t>コシ</t>
    </rPh>
    <phoneticPr fontId="8"/>
  </si>
  <si>
    <t>平成22年度</t>
    <rPh sb="0" eb="2">
      <t>ヘイセイ</t>
    </rPh>
    <rPh sb="4" eb="6">
      <t>ネンド</t>
    </rPh>
    <phoneticPr fontId="8"/>
  </si>
  <si>
    <t>平成23年度</t>
    <rPh sb="0" eb="2">
      <t>ヘイセイ</t>
    </rPh>
    <rPh sb="4" eb="6">
      <t>ネンド</t>
    </rPh>
    <phoneticPr fontId="8"/>
  </si>
  <si>
    <t>平成24年度</t>
    <rPh sb="0" eb="2">
      <t>ヘイセイ</t>
    </rPh>
    <rPh sb="4" eb="6">
      <t>ネンド</t>
    </rPh>
    <phoneticPr fontId="8"/>
  </si>
  <si>
    <t>平成25年度</t>
    <rPh sb="0" eb="2">
      <t>ヘイセイ</t>
    </rPh>
    <rPh sb="4" eb="6">
      <t>ネンド</t>
    </rPh>
    <phoneticPr fontId="8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</si>
  <si>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</si>
  <si>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</si>
  <si>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</si>
  <si>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</si>
  <si>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資料：廃棄物対策課</t>
    <rPh sb="0" eb="2">
      <t>シリョウ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</si>
</sst>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64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9" fillId="0" borderId="0" xfId="3" applyFont="1" applyFill="1">
      <alignment vertical="center"/>
    </xf>
    <xf numFmtId="0" fontId="9" fillId="2" borderId="1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3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right" vertical="center"/>
    </xf>
    <xf numFmtId="0" fontId="11" fillId="0" borderId="0" xfId="3" applyFont="1" applyFill="1">
      <alignment vertical="center"/>
    </xf>
    <xf numFmtId="0" fontId="5" fillId="0" borderId="0" xfId="3" applyFill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right" vertical="center"/>
    </xf>
    <xf numFmtId="0" fontId="12" fillId="0" borderId="0" xfId="3" applyFont="1" applyFill="1">
      <alignment vertical="center"/>
    </xf>
    <xf numFmtId="176" fontId="13" fillId="0" borderId="0" xfId="3" applyNumberFormat="1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horizontal="center" vertical="center"/>
    </xf>
    <xf numFmtId="0" fontId="14" fillId="0" borderId="0" xfId="3" applyFont="1" applyFill="1" applyAlignment="1">
      <alignment horizontal="center" vertical="center"/>
    </xf>
    <xf numFmtId="0" fontId="6" fillId="0" borderId="0" xfId="3" applyFont="1" applyFill="1">
      <alignment vertical="center"/>
    </xf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right" vertical="center"/>
    </xf>
    <xf numFmtId="0" fontId="6" fillId="0" borderId="0" xfId="3" applyFont="1" applyFill="1" applyBorder="1">
      <alignment vertical="center"/>
    </xf>
    <xf numFmtId="38" fontId="15" fillId="2" borderId="1" xfId="4" applyFont="1" applyFill="1" applyBorder="1" applyAlignment="1">
      <alignment horizontal="center" vertical="center" shrinkToFit="1"/>
    </xf>
    <xf numFmtId="49" fontId="15" fillId="2" borderId="1" xfId="4" applyNumberFormat="1" applyFont="1" applyFill="1" applyBorder="1" applyAlignment="1">
      <alignment horizontal="center" vertical="center" shrinkToFit="1"/>
    </xf>
    <xf numFmtId="38" fontId="6" fillId="0" borderId="1" xfId="4" applyFont="1" applyFill="1" applyBorder="1" applyAlignment="1">
      <alignment horizontal="right" vertical="center"/>
    </xf>
    <xf numFmtId="177" fontId="6" fillId="0" borderId="1" xfId="3" applyNumberFormat="1" applyFont="1" applyFill="1" applyBorder="1" applyAlignment="1">
      <alignment horizontal="right" vertical="center"/>
    </xf>
    <xf numFmtId="38" fontId="16" fillId="2" borderId="1" xfId="4" applyFont="1" applyFill="1" applyBorder="1" applyAlignment="1">
      <alignment horizontal="center" vertical="center" shrinkToFit="1"/>
    </xf>
    <xf numFmtId="38" fontId="15" fillId="0" borderId="0" xfId="4" applyFont="1" applyFill="1" applyBorder="1" applyAlignment="1">
      <alignment horizontal="center" vertical="center" shrinkToFit="1"/>
    </xf>
    <xf numFmtId="38" fontId="15" fillId="0" borderId="0" xfId="4" applyFont="1" applyFill="1" applyBorder="1" applyAlignment="1">
      <alignment horizontal="center" vertical="center"/>
    </xf>
    <xf numFmtId="38" fontId="6" fillId="0" borderId="0" xfId="4" applyFont="1" applyFill="1" applyBorder="1" applyAlignment="1">
      <alignment horizontal="center" vertical="center"/>
    </xf>
    <xf numFmtId="177" fontId="6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center" vertical="top"/>
    </xf>
    <xf numFmtId="38" fontId="15" fillId="2" borderId="6" xfId="4" applyFont="1" applyFill="1" applyBorder="1" applyAlignment="1">
      <alignment horizontal="center" vertical="center"/>
    </xf>
    <xf numFmtId="38" fontId="16" fillId="2" borderId="6" xfId="4" applyFont="1" applyFill="1" applyBorder="1" applyAlignment="1">
      <alignment horizontal="center" vertical="center" wrapText="1"/>
    </xf>
    <xf numFmtId="38" fontId="16" fillId="2" borderId="7" xfId="4" applyFont="1" applyFill="1" applyBorder="1" applyAlignment="1">
      <alignment horizontal="center" vertical="center"/>
    </xf>
    <xf numFmtId="38" fontId="16" fillId="2" borderId="7" xfId="4" applyFont="1" applyFill="1" applyBorder="1" applyAlignment="1">
      <alignment horizontal="center" vertical="center"/>
    </xf>
    <xf numFmtId="38" fontId="16" fillId="2" borderId="7" xfId="4" applyFont="1" applyFill="1" applyBorder="1" applyAlignment="1">
      <alignment horizontal="center" vertical="center" wrapText="1"/>
    </xf>
    <xf numFmtId="38" fontId="16" fillId="2" borderId="8" xfId="4" applyFont="1" applyFill="1" applyBorder="1" applyAlignment="1">
      <alignment horizontal="center" vertical="center"/>
    </xf>
    <xf numFmtId="38" fontId="16" fillId="2" borderId="6" xfId="4" applyFont="1" applyFill="1" applyBorder="1" applyAlignment="1">
      <alignment horizontal="center" vertical="center"/>
    </xf>
    <xf numFmtId="38" fontId="15" fillId="2" borderId="8" xfId="4" applyFont="1" applyFill="1" applyBorder="1" applyAlignment="1">
      <alignment horizontal="center" vertical="center"/>
    </xf>
    <xf numFmtId="38" fontId="16" fillId="2" borderId="8" xfId="4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right" vertical="center"/>
    </xf>
    <xf numFmtId="38" fontId="6" fillId="0" borderId="1" xfId="3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0" fontId="18" fillId="0" borderId="0" xfId="5" applyFont="1" applyFill="1" applyAlignment="1">
      <alignment horizontal="left" vertical="center"/>
    </xf>
    <xf numFmtId="0" fontId="19" fillId="0" borderId="0" xfId="5" applyFont="1" applyFill="1" applyAlignment="1">
      <alignment horizontal="center" vertical="center"/>
    </xf>
    <xf numFmtId="0" fontId="5" fillId="0" borderId="0" xfId="5" applyFont="1" applyFill="1" applyAlignment="1">
      <alignment vertical="center"/>
    </xf>
    <xf numFmtId="0" fontId="6" fillId="2" borderId="1" xfId="3" applyFont="1" applyFill="1" applyBorder="1">
      <alignment vertical="center"/>
    </xf>
    <xf numFmtId="38" fontId="15" fillId="2" borderId="3" xfId="4" applyFont="1" applyFill="1" applyBorder="1" applyAlignment="1">
      <alignment horizontal="center" vertical="center" shrinkToFit="1"/>
    </xf>
    <xf numFmtId="38" fontId="6" fillId="0" borderId="3" xfId="4" applyFont="1" applyFill="1" applyBorder="1" applyAlignment="1">
      <alignment horizontal="right" vertical="center"/>
    </xf>
    <xf numFmtId="38" fontId="6" fillId="0" borderId="3" xfId="1" applyFont="1" applyFill="1" applyBorder="1">
      <alignment vertical="center"/>
    </xf>
    <xf numFmtId="0" fontId="6" fillId="2" borderId="6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5" fillId="0" borderId="0" xfId="3" applyFill="1" applyBorder="1" applyAlignment="1">
      <alignment vertical="center"/>
    </xf>
    <xf numFmtId="0" fontId="6" fillId="0" borderId="0" xfId="3" applyFont="1" applyFill="1" applyAlignment="1">
      <alignment horizontal="right" vertical="center"/>
    </xf>
    <xf numFmtId="0" fontId="6" fillId="3" borderId="4" xfId="3" applyFont="1" applyFill="1" applyBorder="1" applyAlignment="1">
      <alignment horizontal="center" vertical="center" shrinkToFit="1"/>
    </xf>
    <xf numFmtId="0" fontId="15" fillId="3" borderId="4" xfId="3" applyFont="1" applyFill="1" applyBorder="1" applyAlignment="1">
      <alignment horizontal="center" vertical="center" shrinkToFit="1"/>
    </xf>
    <xf numFmtId="0" fontId="6" fillId="3" borderId="1" xfId="3" applyFont="1" applyFill="1" applyBorder="1" applyAlignment="1">
      <alignment horizontal="center" vertical="center"/>
    </xf>
    <xf numFmtId="176" fontId="15" fillId="0" borderId="1" xfId="3" applyNumberFormat="1" applyFont="1" applyFill="1" applyBorder="1" applyAlignment="1">
      <alignment horizontal="right" vertical="center" wrapText="1"/>
    </xf>
    <xf numFmtId="0" fontId="11" fillId="0" borderId="0" xfId="3" applyFont="1" applyFill="1" applyBorder="1" applyAlignment="1">
      <alignment horizontal="right" vertical="center"/>
    </xf>
  </cellXfs>
  <cellStyles count="6">
    <cellStyle name="ハイパーリンク" xfId="2" builtinId="8"/>
    <cellStyle name="桁区切り" xfId="1" builtinId="6"/>
    <cellStyle name="桁区切り 2" xfId="4" xr:uid="{7B7B6023-91CA-45E6-8EB7-438040BA78D0}"/>
    <cellStyle name="標準" xfId="0" builtinId="0"/>
    <cellStyle name="標準 2" xfId="3" xr:uid="{99E08893-FB4D-45DD-B930-34375E01333A}"/>
    <cellStyle name="標準_30_鉄道乗客数" xfId="5" xr:uid="{DCCF8A02-D1AD-4289-BCB3-D2341B42C6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9&#24180;&#29256;&#26481;&#36817;&#27743;&#24066;&#32113;&#35336;&#26360;&#12288;&#26368;&#3206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電気"/>
      <sheetName val="8-2 都市ガス"/>
      <sheetName val="8-3 水道"/>
      <sheetName val="8-4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1A93-5609-4E49-B4D5-EC26EDFCC8C8}">
  <dimension ref="A1:J29"/>
  <sheetViews>
    <sheetView showGridLines="0" tabSelected="1" zoomScaleNormal="100" workbookViewId="0">
      <selection activeCell="A2" sqref="A2:I2"/>
    </sheetView>
  </sheetViews>
  <sheetFormatPr defaultRowHeight="13.5" x14ac:dyDescent="0.4"/>
  <cols>
    <col min="1" max="1" width="9" style="5"/>
    <col min="2" max="9" width="9.625" style="5" customWidth="1"/>
    <col min="10" max="247" width="9" style="5"/>
    <col min="248" max="255" width="9.625" style="5" customWidth="1"/>
    <col min="256" max="503" width="9" style="5"/>
    <col min="504" max="511" width="9.625" style="5" customWidth="1"/>
    <col min="512" max="759" width="9" style="5"/>
    <col min="760" max="767" width="9.625" style="5" customWidth="1"/>
    <col min="768" max="1015" width="9" style="5"/>
    <col min="1016" max="1023" width="9.625" style="5" customWidth="1"/>
    <col min="1024" max="1271" width="9" style="5"/>
    <col min="1272" max="1279" width="9.625" style="5" customWidth="1"/>
    <col min="1280" max="1527" width="9" style="5"/>
    <col min="1528" max="1535" width="9.625" style="5" customWidth="1"/>
    <col min="1536" max="1783" width="9" style="5"/>
    <col min="1784" max="1791" width="9.625" style="5" customWidth="1"/>
    <col min="1792" max="2039" width="9" style="5"/>
    <col min="2040" max="2047" width="9.625" style="5" customWidth="1"/>
    <col min="2048" max="2295" width="9" style="5"/>
    <col min="2296" max="2303" width="9.625" style="5" customWidth="1"/>
    <col min="2304" max="2551" width="9" style="5"/>
    <col min="2552" max="2559" width="9.625" style="5" customWidth="1"/>
    <col min="2560" max="2807" width="9" style="5"/>
    <col min="2808" max="2815" width="9.625" style="5" customWidth="1"/>
    <col min="2816" max="3063" width="9" style="5"/>
    <col min="3064" max="3071" width="9.625" style="5" customWidth="1"/>
    <col min="3072" max="3319" width="9" style="5"/>
    <col min="3320" max="3327" width="9.625" style="5" customWidth="1"/>
    <col min="3328" max="3575" width="9" style="5"/>
    <col min="3576" max="3583" width="9.625" style="5" customWidth="1"/>
    <col min="3584" max="3831" width="9" style="5"/>
    <col min="3832" max="3839" width="9.625" style="5" customWidth="1"/>
    <col min="3840" max="4087" width="9" style="5"/>
    <col min="4088" max="4095" width="9.625" style="5" customWidth="1"/>
    <col min="4096" max="4343" width="9" style="5"/>
    <col min="4344" max="4351" width="9.625" style="5" customWidth="1"/>
    <col min="4352" max="4599" width="9" style="5"/>
    <col min="4600" max="4607" width="9.625" style="5" customWidth="1"/>
    <col min="4608" max="4855" width="9" style="5"/>
    <col min="4856" max="4863" width="9.625" style="5" customWidth="1"/>
    <col min="4864" max="5111" width="9" style="5"/>
    <col min="5112" max="5119" width="9.625" style="5" customWidth="1"/>
    <col min="5120" max="5367" width="9" style="5"/>
    <col min="5368" max="5375" width="9.625" style="5" customWidth="1"/>
    <col min="5376" max="5623" width="9" style="5"/>
    <col min="5624" max="5631" width="9.625" style="5" customWidth="1"/>
    <col min="5632" max="5879" width="9" style="5"/>
    <col min="5880" max="5887" width="9.625" style="5" customWidth="1"/>
    <col min="5888" max="6135" width="9" style="5"/>
    <col min="6136" max="6143" width="9.625" style="5" customWidth="1"/>
    <col min="6144" max="6391" width="9" style="5"/>
    <col min="6392" max="6399" width="9.625" style="5" customWidth="1"/>
    <col min="6400" max="6647" width="9" style="5"/>
    <col min="6648" max="6655" width="9.625" style="5" customWidth="1"/>
    <col min="6656" max="6903" width="9" style="5"/>
    <col min="6904" max="6911" width="9.625" style="5" customWidth="1"/>
    <col min="6912" max="7159" width="9" style="5"/>
    <col min="7160" max="7167" width="9.625" style="5" customWidth="1"/>
    <col min="7168" max="7415" width="9" style="5"/>
    <col min="7416" max="7423" width="9.625" style="5" customWidth="1"/>
    <col min="7424" max="7671" width="9" style="5"/>
    <col min="7672" max="7679" width="9.625" style="5" customWidth="1"/>
    <col min="7680" max="7927" width="9" style="5"/>
    <col min="7928" max="7935" width="9.625" style="5" customWidth="1"/>
    <col min="7936" max="8183" width="9" style="5"/>
    <col min="8184" max="8191" width="9.625" style="5" customWidth="1"/>
    <col min="8192" max="8439" width="9" style="5"/>
    <col min="8440" max="8447" width="9.625" style="5" customWidth="1"/>
    <col min="8448" max="8695" width="9" style="5"/>
    <col min="8696" max="8703" width="9.625" style="5" customWidth="1"/>
    <col min="8704" max="8951" width="9" style="5"/>
    <col min="8952" max="8959" width="9.625" style="5" customWidth="1"/>
    <col min="8960" max="9207" width="9" style="5"/>
    <col min="9208" max="9215" width="9.625" style="5" customWidth="1"/>
    <col min="9216" max="9463" width="9" style="5"/>
    <col min="9464" max="9471" width="9.625" style="5" customWidth="1"/>
    <col min="9472" max="9719" width="9" style="5"/>
    <col min="9720" max="9727" width="9.625" style="5" customWidth="1"/>
    <col min="9728" max="9975" width="9" style="5"/>
    <col min="9976" max="9983" width="9.625" style="5" customWidth="1"/>
    <col min="9984" max="10231" width="9" style="5"/>
    <col min="10232" max="10239" width="9.625" style="5" customWidth="1"/>
    <col min="10240" max="10487" width="9" style="5"/>
    <col min="10488" max="10495" width="9.625" style="5" customWidth="1"/>
    <col min="10496" max="10743" width="9" style="5"/>
    <col min="10744" max="10751" width="9.625" style="5" customWidth="1"/>
    <col min="10752" max="10999" width="9" style="5"/>
    <col min="11000" max="11007" width="9.625" style="5" customWidth="1"/>
    <col min="11008" max="11255" width="9" style="5"/>
    <col min="11256" max="11263" width="9.625" style="5" customWidth="1"/>
    <col min="11264" max="11511" width="9" style="5"/>
    <col min="11512" max="11519" width="9.625" style="5" customWidth="1"/>
    <col min="11520" max="11767" width="9" style="5"/>
    <col min="11768" max="11775" width="9.625" style="5" customWidth="1"/>
    <col min="11776" max="12023" width="9" style="5"/>
    <col min="12024" max="12031" width="9.625" style="5" customWidth="1"/>
    <col min="12032" max="12279" width="9" style="5"/>
    <col min="12280" max="12287" width="9.625" style="5" customWidth="1"/>
    <col min="12288" max="12535" width="9" style="5"/>
    <col min="12536" max="12543" width="9.625" style="5" customWidth="1"/>
    <col min="12544" max="12791" width="9" style="5"/>
    <col min="12792" max="12799" width="9.625" style="5" customWidth="1"/>
    <col min="12800" max="13047" width="9" style="5"/>
    <col min="13048" max="13055" width="9.625" style="5" customWidth="1"/>
    <col min="13056" max="13303" width="9" style="5"/>
    <col min="13304" max="13311" width="9.625" style="5" customWidth="1"/>
    <col min="13312" max="13559" width="9" style="5"/>
    <col min="13560" max="13567" width="9.625" style="5" customWidth="1"/>
    <col min="13568" max="13815" width="9" style="5"/>
    <col min="13816" max="13823" width="9.625" style="5" customWidth="1"/>
    <col min="13824" max="14071" width="9" style="5"/>
    <col min="14072" max="14079" width="9.625" style="5" customWidth="1"/>
    <col min="14080" max="14327" width="9" style="5"/>
    <col min="14328" max="14335" width="9.625" style="5" customWidth="1"/>
    <col min="14336" max="14583" width="9" style="5"/>
    <col min="14584" max="14591" width="9.625" style="5" customWidth="1"/>
    <col min="14592" max="14839" width="9" style="5"/>
    <col min="14840" max="14847" width="9.625" style="5" customWidth="1"/>
    <col min="14848" max="15095" width="9" style="5"/>
    <col min="15096" max="15103" width="9.625" style="5" customWidth="1"/>
    <col min="15104" max="15351" width="9" style="5"/>
    <col min="15352" max="15359" width="9.625" style="5" customWidth="1"/>
    <col min="15360" max="15607" width="9" style="5"/>
    <col min="15608" max="15615" width="9.625" style="5" customWidth="1"/>
    <col min="15616" max="15863" width="9" style="5"/>
    <col min="15864" max="15871" width="9.625" style="5" customWidth="1"/>
    <col min="15872" max="16119" width="9" style="5"/>
    <col min="16120" max="16127" width="9.625" style="5" customWidth="1"/>
    <col min="16128" max="16384" width="9" style="5"/>
  </cols>
  <sheetData>
    <row r="1" spans="1:10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1" customHeight="1" x14ac:dyDescent="0.4">
      <c r="A2" s="4" t="s">
        <v>0</v>
      </c>
      <c r="B2" s="4"/>
      <c r="C2" s="4"/>
      <c r="D2" s="4"/>
      <c r="E2" s="4"/>
      <c r="F2" s="4"/>
      <c r="G2" s="4"/>
      <c r="H2" s="4"/>
      <c r="I2" s="4"/>
    </row>
    <row r="3" spans="1:10" ht="6" customHeight="1" x14ac:dyDescent="0.4"/>
    <row r="4" spans="1:10" ht="15" customHeight="1" x14ac:dyDescent="0.4">
      <c r="A4" s="6"/>
      <c r="B4" s="7" t="s">
        <v>1</v>
      </c>
      <c r="C4" s="8" t="s">
        <v>2</v>
      </c>
      <c r="D4" s="9"/>
      <c r="E4" s="9"/>
      <c r="F4" s="9"/>
      <c r="G4" s="9" t="s">
        <v>3</v>
      </c>
      <c r="H4" s="9"/>
      <c r="I4" s="9"/>
    </row>
    <row r="5" spans="1:10" ht="9.75" customHeight="1" x14ac:dyDescent="0.4">
      <c r="A5" s="6"/>
      <c r="B5" s="7"/>
      <c r="C5" s="7" t="s">
        <v>4</v>
      </c>
      <c r="D5" s="10"/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</row>
    <row r="6" spans="1:10" ht="16.5" customHeight="1" thickBot="1" x14ac:dyDescent="0.45">
      <c r="A6" s="12"/>
      <c r="B6" s="13"/>
      <c r="C6" s="13"/>
      <c r="D6" s="14" t="s">
        <v>10</v>
      </c>
      <c r="E6" s="15"/>
      <c r="F6" s="15"/>
      <c r="G6" s="15"/>
      <c r="H6" s="15"/>
      <c r="I6" s="15"/>
    </row>
    <row r="7" spans="1:10" ht="21.75" customHeight="1" thickTop="1" x14ac:dyDescent="0.4">
      <c r="A7" s="16" t="s">
        <v>11</v>
      </c>
      <c r="B7" s="17">
        <v>1</v>
      </c>
      <c r="C7" s="17">
        <v>8</v>
      </c>
      <c r="D7" s="17">
        <v>1580</v>
      </c>
      <c r="E7" s="17">
        <v>70</v>
      </c>
      <c r="F7" s="17">
        <v>42</v>
      </c>
      <c r="G7" s="17">
        <v>142</v>
      </c>
      <c r="H7" s="17">
        <v>56</v>
      </c>
      <c r="I7" s="17">
        <v>137</v>
      </c>
    </row>
    <row r="8" spans="1:10" ht="21.75" customHeight="1" x14ac:dyDescent="0.4">
      <c r="A8" s="16" t="s">
        <v>12</v>
      </c>
      <c r="B8" s="17">
        <v>1</v>
      </c>
      <c r="C8" s="17">
        <v>8</v>
      </c>
      <c r="D8" s="17">
        <v>1580</v>
      </c>
      <c r="E8" s="17">
        <v>70</v>
      </c>
      <c r="F8" s="17">
        <v>42</v>
      </c>
      <c r="G8" s="17" t="s">
        <v>13</v>
      </c>
      <c r="H8" s="17" t="s">
        <v>13</v>
      </c>
      <c r="I8" s="17" t="s">
        <v>13</v>
      </c>
    </row>
    <row r="9" spans="1:10" ht="21.75" customHeight="1" x14ac:dyDescent="0.4">
      <c r="A9" s="16" t="s">
        <v>14</v>
      </c>
      <c r="B9" s="17">
        <v>1</v>
      </c>
      <c r="C9" s="17">
        <v>8</v>
      </c>
      <c r="D9" s="17">
        <v>1580</v>
      </c>
      <c r="E9" s="17">
        <v>66</v>
      </c>
      <c r="F9" s="17">
        <v>42</v>
      </c>
      <c r="G9" s="17">
        <v>162</v>
      </c>
      <c r="H9" s="17">
        <v>55</v>
      </c>
      <c r="I9" s="17">
        <v>142</v>
      </c>
    </row>
    <row r="10" spans="1:10" ht="21.75" customHeight="1" x14ac:dyDescent="0.4">
      <c r="A10" s="16" t="s">
        <v>15</v>
      </c>
      <c r="B10" s="17">
        <v>1</v>
      </c>
      <c r="C10" s="17">
        <v>7</v>
      </c>
      <c r="D10" s="17">
        <v>1560</v>
      </c>
      <c r="E10" s="17">
        <v>66</v>
      </c>
      <c r="F10" s="17">
        <v>42</v>
      </c>
      <c r="G10" s="17" t="s">
        <v>13</v>
      </c>
      <c r="H10" s="17" t="s">
        <v>13</v>
      </c>
      <c r="I10" s="17" t="s">
        <v>13</v>
      </c>
    </row>
    <row r="11" spans="1:10" ht="21.75" customHeight="1" x14ac:dyDescent="0.4">
      <c r="A11" s="16" t="s">
        <v>16</v>
      </c>
      <c r="B11" s="17">
        <v>1</v>
      </c>
      <c r="C11" s="17">
        <v>7</v>
      </c>
      <c r="D11" s="17">
        <v>1555</v>
      </c>
      <c r="E11" s="17">
        <v>68</v>
      </c>
      <c r="F11" s="17">
        <v>42</v>
      </c>
      <c r="G11" s="17">
        <v>175</v>
      </c>
      <c r="H11" s="17">
        <v>57</v>
      </c>
      <c r="I11" s="17">
        <v>156</v>
      </c>
    </row>
    <row r="12" spans="1:10" ht="21.75" customHeight="1" x14ac:dyDescent="0.4">
      <c r="A12" s="16" t="s">
        <v>17</v>
      </c>
      <c r="B12" s="17">
        <v>1</v>
      </c>
      <c r="C12" s="17">
        <v>7</v>
      </c>
      <c r="D12" s="17">
        <v>1555</v>
      </c>
      <c r="E12" s="17">
        <v>71</v>
      </c>
      <c r="F12" s="17">
        <v>40</v>
      </c>
      <c r="G12" s="17" t="s">
        <v>13</v>
      </c>
      <c r="H12" s="17" t="s">
        <v>13</v>
      </c>
      <c r="I12" s="17" t="s">
        <v>13</v>
      </c>
    </row>
    <row r="13" spans="1:10" ht="21.75" customHeight="1" x14ac:dyDescent="0.4">
      <c r="A13" s="16" t="s">
        <v>18</v>
      </c>
      <c r="B13" s="17">
        <v>1</v>
      </c>
      <c r="C13" s="17">
        <v>7</v>
      </c>
      <c r="D13" s="17">
        <v>1555</v>
      </c>
      <c r="E13" s="17">
        <v>73</v>
      </c>
      <c r="F13" s="17">
        <v>40</v>
      </c>
      <c r="G13" s="17">
        <v>188</v>
      </c>
      <c r="H13" s="17">
        <v>64</v>
      </c>
      <c r="I13" s="17">
        <v>163</v>
      </c>
    </row>
    <row r="14" spans="1:10" ht="13.5" customHeight="1" x14ac:dyDescent="0.4">
      <c r="A14" s="18" t="s">
        <v>19</v>
      </c>
      <c r="C14" s="19"/>
      <c r="D14" s="20"/>
      <c r="E14" s="20"/>
      <c r="F14" s="20"/>
      <c r="G14" s="20"/>
      <c r="H14" s="20"/>
      <c r="I14" s="21"/>
    </row>
    <row r="15" spans="1:10" ht="13.5" customHeight="1" x14ac:dyDescent="0.4">
      <c r="A15" s="22" t="s">
        <v>20</v>
      </c>
    </row>
    <row r="16" spans="1:10" x14ac:dyDescent="0.4">
      <c r="A16" s="22" t="s">
        <v>21</v>
      </c>
      <c r="B16" s="22"/>
    </row>
    <row r="17" spans="2:3" x14ac:dyDescent="0.4">
      <c r="B17" s="22"/>
    </row>
    <row r="22" spans="2:3" x14ac:dyDescent="0.4">
      <c r="C22" s="23"/>
    </row>
    <row r="23" spans="2:3" x14ac:dyDescent="0.4">
      <c r="C23" s="23"/>
    </row>
    <row r="24" spans="2:3" x14ac:dyDescent="0.4">
      <c r="C24" s="23"/>
    </row>
    <row r="25" spans="2:3" x14ac:dyDescent="0.4">
      <c r="C25" s="23"/>
    </row>
    <row r="26" spans="2:3" x14ac:dyDescent="0.4">
      <c r="C26" s="23"/>
    </row>
    <row r="27" spans="2:3" x14ac:dyDescent="0.4">
      <c r="C27" s="23"/>
    </row>
    <row r="28" spans="2:3" x14ac:dyDescent="0.4">
      <c r="C28" s="23"/>
    </row>
    <row r="29" spans="2:3" x14ac:dyDescent="0.4">
      <c r="C29" s="23"/>
    </row>
  </sheetData>
  <mergeCells count="12">
    <mergeCell ref="H5:H6"/>
    <mergeCell ref="I5:I6"/>
    <mergeCell ref="A1:B1"/>
    <mergeCell ref="A2:I2"/>
    <mergeCell ref="A4:A6"/>
    <mergeCell ref="B4:B6"/>
    <mergeCell ref="C4:F4"/>
    <mergeCell ref="G4:I4"/>
    <mergeCell ref="C5:C6"/>
    <mergeCell ref="E5:E6"/>
    <mergeCell ref="F5:F6"/>
    <mergeCell ref="G5:G6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B2CE0-19A6-4BD7-A58B-227FB474CFC4}">
  <dimension ref="A1:W44"/>
  <sheetViews>
    <sheetView showGridLines="0" zoomScaleNormal="100" workbookViewId="0">
      <selection sqref="A1:B1"/>
    </sheetView>
  </sheetViews>
  <sheetFormatPr defaultRowHeight="11.25" x14ac:dyDescent="0.4"/>
  <cols>
    <col min="1" max="1" width="7.5" style="26" bestFit="1" customWidth="1"/>
    <col min="2" max="23" width="6.625" style="26" customWidth="1"/>
    <col min="24" max="16384" width="9" style="26"/>
  </cols>
  <sheetData>
    <row r="1" spans="1:15" s="3" customFormat="1" ht="18" customHeight="1" x14ac:dyDescent="0.4">
      <c r="A1" s="24"/>
      <c r="B1" s="24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21" customHeight="1" x14ac:dyDescent="0.4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5" ht="18" customHeight="1" x14ac:dyDescent="0.4">
      <c r="A3" s="27" t="s">
        <v>23</v>
      </c>
      <c r="B3" s="28"/>
      <c r="C3" s="28"/>
      <c r="D3" s="28"/>
      <c r="E3" s="28"/>
      <c r="F3" s="28"/>
      <c r="G3" s="28"/>
      <c r="H3" s="28"/>
      <c r="I3" s="29"/>
      <c r="J3" s="30"/>
      <c r="L3" s="29"/>
      <c r="M3" s="29" t="s">
        <v>24</v>
      </c>
    </row>
    <row r="4" spans="1:15" ht="13.5" customHeight="1" x14ac:dyDescent="0.4">
      <c r="A4" s="31" t="s">
        <v>25</v>
      </c>
      <c r="B4" s="31" t="s">
        <v>26</v>
      </c>
      <c r="C4" s="32" t="s">
        <v>27</v>
      </c>
      <c r="D4" s="32" t="s">
        <v>28</v>
      </c>
      <c r="E4" s="32" t="s">
        <v>29</v>
      </c>
      <c r="F4" s="31" t="s">
        <v>30</v>
      </c>
      <c r="G4" s="32" t="s">
        <v>31</v>
      </c>
      <c r="H4" s="32" t="s">
        <v>32</v>
      </c>
      <c r="I4" s="32" t="s">
        <v>33</v>
      </c>
      <c r="J4" s="31" t="s">
        <v>34</v>
      </c>
      <c r="K4" s="32" t="s">
        <v>35</v>
      </c>
      <c r="L4" s="32" t="s">
        <v>36</v>
      </c>
      <c r="M4" s="31" t="s">
        <v>37</v>
      </c>
    </row>
    <row r="5" spans="1:15" ht="24" customHeight="1" x14ac:dyDescent="0.4">
      <c r="A5" s="33">
        <v>1118</v>
      </c>
      <c r="B5" s="34">
        <v>3</v>
      </c>
      <c r="C5" s="34" t="s">
        <v>38</v>
      </c>
      <c r="D5" s="34">
        <v>2</v>
      </c>
      <c r="E5" s="34" t="s">
        <v>39</v>
      </c>
      <c r="F5" s="34">
        <v>7</v>
      </c>
      <c r="G5" s="34">
        <v>6</v>
      </c>
      <c r="H5" s="34">
        <v>1</v>
      </c>
      <c r="I5" s="34">
        <v>4</v>
      </c>
      <c r="J5" s="34">
        <v>6</v>
      </c>
      <c r="K5" s="34">
        <v>10</v>
      </c>
      <c r="L5" s="34">
        <v>22</v>
      </c>
      <c r="M5" s="34">
        <v>18</v>
      </c>
    </row>
    <row r="6" spans="1:15" s="30" customFormat="1" ht="3.75" customHeight="1" x14ac:dyDescent="0.4"/>
    <row r="7" spans="1:15" ht="13.5" customHeight="1" x14ac:dyDescent="0.4">
      <c r="A7" s="31" t="s">
        <v>40</v>
      </c>
      <c r="B7" s="35" t="s">
        <v>41</v>
      </c>
      <c r="C7" s="31" t="s">
        <v>42</v>
      </c>
      <c r="D7" s="35" t="s">
        <v>43</v>
      </c>
      <c r="E7" s="31" t="s">
        <v>44</v>
      </c>
      <c r="F7" s="35" t="s">
        <v>45</v>
      </c>
      <c r="G7" s="31" t="s">
        <v>46</v>
      </c>
      <c r="H7" s="31" t="s">
        <v>47</v>
      </c>
      <c r="I7" s="31" t="s">
        <v>48</v>
      </c>
      <c r="J7" s="36"/>
      <c r="L7" s="36"/>
      <c r="M7" s="37"/>
    </row>
    <row r="8" spans="1:15" ht="24" customHeight="1" x14ac:dyDescent="0.4">
      <c r="A8" s="34">
        <v>49</v>
      </c>
      <c r="B8" s="34">
        <v>64</v>
      </c>
      <c r="C8" s="34">
        <v>79</v>
      </c>
      <c r="D8" s="34">
        <v>112</v>
      </c>
      <c r="E8" s="34">
        <v>162</v>
      </c>
      <c r="F8" s="34">
        <v>255</v>
      </c>
      <c r="G8" s="34">
        <v>208</v>
      </c>
      <c r="H8" s="34">
        <v>92</v>
      </c>
      <c r="I8" s="34">
        <v>18</v>
      </c>
      <c r="J8" s="38"/>
      <c r="K8" s="39"/>
      <c r="L8" s="30"/>
      <c r="M8" s="30"/>
    </row>
    <row r="10" spans="1:15" ht="18" customHeight="1" x14ac:dyDescent="0.4">
      <c r="A10" s="27" t="s">
        <v>49</v>
      </c>
      <c r="B10" s="28"/>
      <c r="C10" s="28"/>
      <c r="D10" s="28"/>
      <c r="E10" s="28"/>
      <c r="F10" s="28"/>
      <c r="G10" s="28"/>
      <c r="H10" s="28"/>
      <c r="I10" s="28"/>
      <c r="J10" s="30"/>
      <c r="M10" s="29" t="s">
        <v>24</v>
      </c>
      <c r="O10" s="40"/>
    </row>
    <row r="11" spans="1:15" ht="9" customHeight="1" x14ac:dyDescent="0.4">
      <c r="A11" s="41"/>
      <c r="B11" s="41"/>
      <c r="C11" s="41"/>
      <c r="D11" s="41"/>
      <c r="E11" s="42" t="s">
        <v>50</v>
      </c>
      <c r="F11" s="41"/>
      <c r="G11" s="42" t="s">
        <v>51</v>
      </c>
      <c r="H11" s="41"/>
      <c r="I11" s="41"/>
      <c r="J11" s="41"/>
      <c r="K11" s="41"/>
      <c r="L11" s="41"/>
      <c r="M11" s="41"/>
    </row>
    <row r="12" spans="1:15" ht="13.5" customHeight="1" x14ac:dyDescent="0.4">
      <c r="A12" s="43" t="s">
        <v>52</v>
      </c>
      <c r="B12" s="43" t="s">
        <v>53</v>
      </c>
      <c r="C12" s="43" t="s">
        <v>54</v>
      </c>
      <c r="D12" s="44" t="s">
        <v>55</v>
      </c>
      <c r="E12" s="45"/>
      <c r="F12" s="44" t="s">
        <v>56</v>
      </c>
      <c r="G12" s="45"/>
      <c r="H12" s="44" t="s">
        <v>57</v>
      </c>
      <c r="I12" s="43" t="s">
        <v>58</v>
      </c>
      <c r="J12" s="44" t="s">
        <v>59</v>
      </c>
      <c r="K12" s="43" t="s">
        <v>60</v>
      </c>
      <c r="L12" s="44" t="s">
        <v>61</v>
      </c>
      <c r="M12" s="46" t="s">
        <v>62</v>
      </c>
    </row>
    <row r="13" spans="1:15" ht="13.5" customHeight="1" x14ac:dyDescent="0.4">
      <c r="A13" s="43" t="s">
        <v>63</v>
      </c>
      <c r="B13" s="43" t="s">
        <v>64</v>
      </c>
      <c r="C13" s="43" t="s">
        <v>65</v>
      </c>
      <c r="D13" s="44"/>
      <c r="E13" s="45"/>
      <c r="F13" s="44"/>
      <c r="G13" s="45"/>
      <c r="H13" s="44"/>
      <c r="I13" s="43" t="s">
        <v>66</v>
      </c>
      <c r="J13" s="44"/>
      <c r="K13" s="43" t="s">
        <v>67</v>
      </c>
      <c r="L13" s="44"/>
      <c r="M13" s="47"/>
    </row>
    <row r="14" spans="1:15" ht="9" customHeight="1" x14ac:dyDescent="0.4">
      <c r="A14" s="48"/>
      <c r="B14" s="48"/>
      <c r="C14" s="48"/>
      <c r="D14" s="48"/>
      <c r="E14" s="49"/>
      <c r="F14" s="48"/>
      <c r="G14" s="49"/>
      <c r="H14" s="48"/>
      <c r="I14" s="48"/>
      <c r="J14" s="48"/>
      <c r="K14" s="48"/>
      <c r="L14" s="48"/>
      <c r="M14" s="48"/>
    </row>
    <row r="15" spans="1:15" ht="24" customHeight="1" x14ac:dyDescent="0.4">
      <c r="A15" s="33">
        <v>1118</v>
      </c>
      <c r="B15" s="50">
        <v>302</v>
      </c>
      <c r="C15" s="50">
        <v>81</v>
      </c>
      <c r="D15" s="50">
        <v>168</v>
      </c>
      <c r="E15" s="50">
        <v>106</v>
      </c>
      <c r="F15" s="50">
        <v>25</v>
      </c>
      <c r="G15" s="50">
        <v>14</v>
      </c>
      <c r="H15" s="50">
        <v>14</v>
      </c>
      <c r="I15" s="50">
        <v>9</v>
      </c>
      <c r="J15" s="50">
        <v>80</v>
      </c>
      <c r="K15" s="50">
        <v>46</v>
      </c>
      <c r="L15" s="50">
        <v>19</v>
      </c>
      <c r="M15" s="51">
        <v>254</v>
      </c>
    </row>
    <row r="16" spans="1:15" ht="15.75" customHeight="1" x14ac:dyDescent="0.4">
      <c r="A16" s="52" t="s">
        <v>68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23" ht="15.75" customHeight="1" x14ac:dyDescent="0.4">
      <c r="A17" s="20" t="s">
        <v>69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20" spans="1:23" s="56" customFormat="1" ht="25.5" customHeight="1" x14ac:dyDescent="0.4">
      <c r="A20" s="54" t="s">
        <v>70</v>
      </c>
      <c r="B20" s="54"/>
      <c r="C20" s="55"/>
    </row>
    <row r="21" spans="1:23" ht="13.5" x14ac:dyDescent="0.4">
      <c r="A21" s="27" t="s">
        <v>23</v>
      </c>
      <c r="B21" s="27"/>
      <c r="C21" s="28"/>
      <c r="D21" s="29"/>
      <c r="E21" s="28"/>
      <c r="F21" s="28"/>
      <c r="G21" s="28"/>
      <c r="H21" s="28"/>
      <c r="I21" s="28"/>
      <c r="J21" s="29"/>
      <c r="K21" s="30"/>
      <c r="M21" s="29"/>
      <c r="N21" s="29"/>
      <c r="W21" s="29" t="s">
        <v>24</v>
      </c>
    </row>
    <row r="22" spans="1:23" ht="19.5" customHeight="1" x14ac:dyDescent="0.4">
      <c r="A22" s="57"/>
      <c r="B22" s="58" t="s">
        <v>25</v>
      </c>
      <c r="C22" s="31" t="s">
        <v>26</v>
      </c>
      <c r="D22" s="32" t="s">
        <v>27</v>
      </c>
      <c r="E22" s="32" t="s">
        <v>28</v>
      </c>
      <c r="F22" s="32" t="s">
        <v>29</v>
      </c>
      <c r="G22" s="31" t="s">
        <v>30</v>
      </c>
      <c r="H22" s="32" t="s">
        <v>31</v>
      </c>
      <c r="I22" s="32" t="s">
        <v>32</v>
      </c>
      <c r="J22" s="32" t="s">
        <v>33</v>
      </c>
      <c r="K22" s="31" t="s">
        <v>34</v>
      </c>
      <c r="L22" s="32" t="s">
        <v>35</v>
      </c>
      <c r="M22" s="32" t="s">
        <v>36</v>
      </c>
      <c r="N22" s="31" t="s">
        <v>37</v>
      </c>
      <c r="O22" s="31" t="s">
        <v>40</v>
      </c>
      <c r="P22" s="35" t="s">
        <v>41</v>
      </c>
      <c r="Q22" s="31" t="s">
        <v>42</v>
      </c>
      <c r="R22" s="35" t="s">
        <v>43</v>
      </c>
      <c r="S22" s="31" t="s">
        <v>44</v>
      </c>
      <c r="T22" s="35" t="s">
        <v>45</v>
      </c>
      <c r="U22" s="31" t="s">
        <v>46</v>
      </c>
      <c r="V22" s="31" t="s">
        <v>47</v>
      </c>
      <c r="W22" s="31" t="s">
        <v>48</v>
      </c>
    </row>
    <row r="23" spans="1:23" ht="19.5" customHeight="1" x14ac:dyDescent="0.4">
      <c r="A23" s="57" t="s">
        <v>71</v>
      </c>
      <c r="B23" s="59">
        <v>1086</v>
      </c>
      <c r="C23" s="34">
        <v>2</v>
      </c>
      <c r="D23" s="34">
        <v>1</v>
      </c>
      <c r="E23" s="34" t="s">
        <v>72</v>
      </c>
      <c r="F23" s="34" t="s">
        <v>72</v>
      </c>
      <c r="G23" s="34">
        <v>1</v>
      </c>
      <c r="H23" s="34">
        <v>2</v>
      </c>
      <c r="I23" s="34">
        <v>5</v>
      </c>
      <c r="J23" s="34">
        <v>4</v>
      </c>
      <c r="K23" s="34">
        <v>13</v>
      </c>
      <c r="L23" s="34">
        <v>15</v>
      </c>
      <c r="M23" s="34">
        <v>16</v>
      </c>
      <c r="N23" s="34">
        <v>18</v>
      </c>
      <c r="O23" s="34">
        <v>49</v>
      </c>
      <c r="P23" s="34">
        <v>54</v>
      </c>
      <c r="Q23" s="34">
        <v>72</v>
      </c>
      <c r="R23" s="34">
        <v>112</v>
      </c>
      <c r="S23" s="34">
        <v>213</v>
      </c>
      <c r="T23" s="34">
        <v>238</v>
      </c>
      <c r="U23" s="34">
        <v>167</v>
      </c>
      <c r="V23" s="34">
        <v>81</v>
      </c>
      <c r="W23" s="34">
        <v>23</v>
      </c>
    </row>
    <row r="24" spans="1:23" ht="19.5" customHeight="1" x14ac:dyDescent="0.4">
      <c r="A24" s="57" t="s">
        <v>73</v>
      </c>
      <c r="B24" s="60">
        <v>1105</v>
      </c>
      <c r="C24" s="34">
        <v>2</v>
      </c>
      <c r="D24" s="34" t="s">
        <v>39</v>
      </c>
      <c r="E24" s="34" t="s">
        <v>39</v>
      </c>
      <c r="F24" s="34" t="s">
        <v>39</v>
      </c>
      <c r="G24" s="34">
        <v>2</v>
      </c>
      <c r="H24" s="34">
        <v>3</v>
      </c>
      <c r="I24" s="34">
        <v>1</v>
      </c>
      <c r="J24" s="34">
        <v>9</v>
      </c>
      <c r="K24" s="34">
        <v>6</v>
      </c>
      <c r="L24" s="34">
        <v>7</v>
      </c>
      <c r="M24" s="34">
        <v>16</v>
      </c>
      <c r="N24" s="34">
        <v>24</v>
      </c>
      <c r="O24" s="34">
        <v>41</v>
      </c>
      <c r="P24" s="34">
        <v>62</v>
      </c>
      <c r="Q24" s="34">
        <v>98</v>
      </c>
      <c r="R24" s="34">
        <v>113</v>
      </c>
      <c r="S24" s="34">
        <v>194</v>
      </c>
      <c r="T24" s="34">
        <v>234</v>
      </c>
      <c r="U24" s="34">
        <v>184</v>
      </c>
      <c r="V24" s="34">
        <v>83</v>
      </c>
      <c r="W24" s="34">
        <v>26</v>
      </c>
    </row>
    <row r="25" spans="1:23" ht="19.5" customHeight="1" x14ac:dyDescent="0.4">
      <c r="A25" s="57" t="s">
        <v>74</v>
      </c>
      <c r="B25" s="60">
        <v>1110</v>
      </c>
      <c r="C25" s="34">
        <v>3</v>
      </c>
      <c r="D25" s="34" t="s">
        <v>38</v>
      </c>
      <c r="E25" s="34">
        <v>1</v>
      </c>
      <c r="F25" s="34">
        <v>2</v>
      </c>
      <c r="G25" s="34" t="s">
        <v>38</v>
      </c>
      <c r="H25" s="34">
        <v>1</v>
      </c>
      <c r="I25" s="34">
        <v>2</v>
      </c>
      <c r="J25" s="34">
        <v>8</v>
      </c>
      <c r="K25" s="34">
        <v>7</v>
      </c>
      <c r="L25" s="34">
        <v>6</v>
      </c>
      <c r="M25" s="34">
        <v>15</v>
      </c>
      <c r="N25" s="34">
        <v>21</v>
      </c>
      <c r="O25" s="34">
        <v>32</v>
      </c>
      <c r="P25" s="34">
        <v>64</v>
      </c>
      <c r="Q25" s="34">
        <v>83</v>
      </c>
      <c r="R25" s="34">
        <v>103</v>
      </c>
      <c r="S25" s="34">
        <v>190</v>
      </c>
      <c r="T25" s="34">
        <v>246</v>
      </c>
      <c r="U25" s="34">
        <v>189</v>
      </c>
      <c r="V25" s="34">
        <v>106</v>
      </c>
      <c r="W25" s="34">
        <v>31</v>
      </c>
    </row>
    <row r="26" spans="1:23" ht="19.5" customHeight="1" x14ac:dyDescent="0.4">
      <c r="A26" s="57" t="s">
        <v>75</v>
      </c>
      <c r="B26" s="60">
        <v>1118</v>
      </c>
      <c r="C26" s="34">
        <v>3</v>
      </c>
      <c r="D26" s="34" t="s">
        <v>38</v>
      </c>
      <c r="E26" s="34">
        <v>2</v>
      </c>
      <c r="F26" s="34" t="s">
        <v>39</v>
      </c>
      <c r="G26" s="34">
        <v>7</v>
      </c>
      <c r="H26" s="34">
        <v>6</v>
      </c>
      <c r="I26" s="34">
        <v>1</v>
      </c>
      <c r="J26" s="34">
        <v>4</v>
      </c>
      <c r="K26" s="34">
        <v>6</v>
      </c>
      <c r="L26" s="34">
        <v>10</v>
      </c>
      <c r="M26" s="34">
        <v>22</v>
      </c>
      <c r="N26" s="34">
        <v>18</v>
      </c>
      <c r="O26" s="34">
        <v>49</v>
      </c>
      <c r="P26" s="34">
        <v>64</v>
      </c>
      <c r="Q26" s="34">
        <v>79</v>
      </c>
      <c r="R26" s="34">
        <v>112</v>
      </c>
      <c r="S26" s="34">
        <v>162</v>
      </c>
      <c r="T26" s="34">
        <v>255</v>
      </c>
      <c r="U26" s="34">
        <v>208</v>
      </c>
      <c r="V26" s="34">
        <v>92</v>
      </c>
      <c r="W26" s="34">
        <v>18</v>
      </c>
    </row>
    <row r="29" spans="1:23" ht="13.5" x14ac:dyDescent="0.4">
      <c r="A29" s="27" t="s">
        <v>49</v>
      </c>
      <c r="B29" s="27"/>
      <c r="C29" s="28"/>
      <c r="D29" s="28"/>
      <c r="E29" s="28"/>
      <c r="F29" s="28"/>
      <c r="G29" s="28"/>
      <c r="H29" s="28"/>
      <c r="I29" s="28"/>
      <c r="J29" s="28"/>
      <c r="K29" s="30"/>
      <c r="N29" s="29" t="s">
        <v>24</v>
      </c>
    </row>
    <row r="30" spans="1:23" x14ac:dyDescent="0.4">
      <c r="A30" s="61"/>
      <c r="B30" s="41"/>
      <c r="C30" s="41"/>
      <c r="D30" s="41"/>
      <c r="E30" s="41"/>
      <c r="F30" s="42" t="s">
        <v>50</v>
      </c>
      <c r="G30" s="41"/>
      <c r="H30" s="42" t="s">
        <v>51</v>
      </c>
      <c r="I30" s="41"/>
      <c r="J30" s="41"/>
      <c r="K30" s="41"/>
      <c r="L30" s="41"/>
      <c r="M30" s="41"/>
      <c r="N30" s="41"/>
    </row>
    <row r="31" spans="1:23" x14ac:dyDescent="0.4">
      <c r="A31" s="62"/>
      <c r="B31" s="43" t="s">
        <v>52</v>
      </c>
      <c r="C31" s="43" t="s">
        <v>53</v>
      </c>
      <c r="D31" s="43" t="s">
        <v>54</v>
      </c>
      <c r="E31" s="44" t="s">
        <v>55</v>
      </c>
      <c r="F31" s="45"/>
      <c r="G31" s="44" t="s">
        <v>56</v>
      </c>
      <c r="H31" s="45"/>
      <c r="I31" s="44" t="s">
        <v>57</v>
      </c>
      <c r="J31" s="43" t="s">
        <v>58</v>
      </c>
      <c r="K31" s="44" t="s">
        <v>59</v>
      </c>
      <c r="L31" s="43" t="s">
        <v>60</v>
      </c>
      <c r="M31" s="44" t="s">
        <v>61</v>
      </c>
      <c r="N31" s="46" t="s">
        <v>62</v>
      </c>
    </row>
    <row r="32" spans="1:23" x14ac:dyDescent="0.4">
      <c r="A32" s="62"/>
      <c r="B32" s="43" t="s">
        <v>63</v>
      </c>
      <c r="C32" s="43" t="s">
        <v>64</v>
      </c>
      <c r="D32" s="43" t="s">
        <v>65</v>
      </c>
      <c r="E32" s="44"/>
      <c r="F32" s="45"/>
      <c r="G32" s="44"/>
      <c r="H32" s="45"/>
      <c r="I32" s="44"/>
      <c r="J32" s="43" t="s">
        <v>66</v>
      </c>
      <c r="K32" s="44"/>
      <c r="L32" s="43" t="s">
        <v>67</v>
      </c>
      <c r="M32" s="44"/>
      <c r="N32" s="47"/>
    </row>
    <row r="33" spans="1:14" x14ac:dyDescent="0.4">
      <c r="A33" s="63"/>
      <c r="B33" s="48"/>
      <c r="C33" s="48"/>
      <c r="D33" s="48"/>
      <c r="E33" s="48"/>
      <c r="F33" s="49"/>
      <c r="G33" s="48"/>
      <c r="H33" s="49"/>
      <c r="I33" s="48"/>
      <c r="J33" s="48"/>
      <c r="K33" s="48"/>
      <c r="L33" s="48"/>
      <c r="M33" s="48"/>
      <c r="N33" s="48"/>
    </row>
    <row r="34" spans="1:14" ht="19.5" customHeight="1" x14ac:dyDescent="0.4">
      <c r="A34" s="57" t="s">
        <v>71</v>
      </c>
      <c r="B34" s="33">
        <v>1086</v>
      </c>
      <c r="C34" s="50">
        <v>293</v>
      </c>
      <c r="D34" s="50">
        <v>108</v>
      </c>
      <c r="E34" s="50">
        <v>171</v>
      </c>
      <c r="F34" s="50">
        <v>131</v>
      </c>
      <c r="G34" s="50">
        <v>26</v>
      </c>
      <c r="H34" s="50">
        <v>9</v>
      </c>
      <c r="I34" s="50">
        <v>9</v>
      </c>
      <c r="J34" s="50">
        <v>6</v>
      </c>
      <c r="K34" s="50">
        <v>80</v>
      </c>
      <c r="L34" s="50">
        <v>33</v>
      </c>
      <c r="M34" s="50">
        <v>25</v>
      </c>
      <c r="N34" s="51">
        <v>195</v>
      </c>
    </row>
    <row r="35" spans="1:14" ht="19.5" customHeight="1" x14ac:dyDescent="0.4">
      <c r="A35" s="57" t="s">
        <v>73</v>
      </c>
      <c r="B35" s="33">
        <v>1105</v>
      </c>
      <c r="C35" s="50">
        <v>309</v>
      </c>
      <c r="D35" s="50">
        <v>84</v>
      </c>
      <c r="E35" s="50">
        <v>185</v>
      </c>
      <c r="F35" s="50">
        <v>115</v>
      </c>
      <c r="G35" s="50">
        <v>35</v>
      </c>
      <c r="H35" s="50">
        <v>16</v>
      </c>
      <c r="I35" s="50">
        <v>11</v>
      </c>
      <c r="J35" s="50">
        <v>4</v>
      </c>
      <c r="K35" s="50">
        <v>81</v>
      </c>
      <c r="L35" s="50">
        <v>44</v>
      </c>
      <c r="M35" s="50">
        <v>21</v>
      </c>
      <c r="N35" s="51">
        <v>200</v>
      </c>
    </row>
    <row r="36" spans="1:14" ht="19.5" customHeight="1" x14ac:dyDescent="0.4">
      <c r="A36" s="57" t="s">
        <v>74</v>
      </c>
      <c r="B36" s="33">
        <v>1110</v>
      </c>
      <c r="C36" s="50">
        <v>286</v>
      </c>
      <c r="D36" s="50">
        <v>93</v>
      </c>
      <c r="E36" s="50">
        <v>180</v>
      </c>
      <c r="F36" s="50">
        <v>121</v>
      </c>
      <c r="G36" s="50">
        <v>29</v>
      </c>
      <c r="H36" s="50">
        <v>12</v>
      </c>
      <c r="I36" s="50">
        <v>13</v>
      </c>
      <c r="J36" s="50">
        <v>2</v>
      </c>
      <c r="K36" s="50">
        <v>84</v>
      </c>
      <c r="L36" s="50">
        <v>48</v>
      </c>
      <c r="M36" s="50">
        <v>16</v>
      </c>
      <c r="N36" s="51">
        <v>226</v>
      </c>
    </row>
    <row r="37" spans="1:14" ht="19.5" customHeight="1" x14ac:dyDescent="0.4">
      <c r="A37" s="57" t="s">
        <v>75</v>
      </c>
      <c r="B37" s="33">
        <v>1118</v>
      </c>
      <c r="C37" s="50">
        <v>302</v>
      </c>
      <c r="D37" s="50">
        <v>81</v>
      </c>
      <c r="E37" s="50">
        <v>168</v>
      </c>
      <c r="F37" s="50">
        <v>106</v>
      </c>
      <c r="G37" s="50">
        <v>25</v>
      </c>
      <c r="H37" s="50">
        <v>14</v>
      </c>
      <c r="I37" s="50">
        <v>14</v>
      </c>
      <c r="J37" s="50">
        <v>9</v>
      </c>
      <c r="K37" s="50">
        <v>80</v>
      </c>
      <c r="L37" s="50">
        <v>46</v>
      </c>
      <c r="M37" s="50">
        <v>19</v>
      </c>
      <c r="N37" s="51">
        <v>254</v>
      </c>
    </row>
    <row r="38" spans="1:14" ht="19.5" customHeight="1" x14ac:dyDescent="0.4"/>
    <row r="39" spans="1:14" ht="19.5" customHeight="1" x14ac:dyDescent="0.4"/>
    <row r="40" spans="1:14" ht="19.5" customHeight="1" x14ac:dyDescent="0.4"/>
    <row r="41" spans="1:14" ht="19.5" customHeight="1" x14ac:dyDescent="0.4"/>
    <row r="42" spans="1:14" ht="19.5" customHeight="1" x14ac:dyDescent="0.4"/>
    <row r="43" spans="1:14" ht="19.5" customHeight="1" x14ac:dyDescent="0.4"/>
    <row r="44" spans="1:14" ht="19.5" customHeight="1" x14ac:dyDescent="0.4"/>
  </sheetData>
  <mergeCells count="20">
    <mergeCell ref="I31:I32"/>
    <mergeCell ref="K31:K32"/>
    <mergeCell ref="M31:M32"/>
    <mergeCell ref="N31:N32"/>
    <mergeCell ref="A20:B20"/>
    <mergeCell ref="A30:A33"/>
    <mergeCell ref="F30:F33"/>
    <mergeCell ref="H30:H33"/>
    <mergeCell ref="E31:E32"/>
    <mergeCell ref="G31:G32"/>
    <mergeCell ref="A1:B1"/>
    <mergeCell ref="A2:M2"/>
    <mergeCell ref="E11:E14"/>
    <mergeCell ref="G11:G14"/>
    <mergeCell ref="D12:D13"/>
    <mergeCell ref="F12:F13"/>
    <mergeCell ref="H12:H13"/>
    <mergeCell ref="J12:J13"/>
    <mergeCell ref="L12:L13"/>
    <mergeCell ref="M12:M1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3A23-6204-49A9-9F59-E3734C1ACDBF}">
  <dimension ref="A1:L14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9" style="19"/>
    <col min="2" max="10" width="8.5" style="19" customWidth="1"/>
    <col min="11" max="257" width="9" style="19"/>
    <col min="258" max="266" width="8.5" style="19" customWidth="1"/>
    <col min="267" max="513" width="9" style="19"/>
    <col min="514" max="522" width="8.5" style="19" customWidth="1"/>
    <col min="523" max="769" width="9" style="19"/>
    <col min="770" max="778" width="8.5" style="19" customWidth="1"/>
    <col min="779" max="1025" width="9" style="19"/>
    <col min="1026" max="1034" width="8.5" style="19" customWidth="1"/>
    <col min="1035" max="1281" width="9" style="19"/>
    <col min="1282" max="1290" width="8.5" style="19" customWidth="1"/>
    <col min="1291" max="1537" width="9" style="19"/>
    <col min="1538" max="1546" width="8.5" style="19" customWidth="1"/>
    <col min="1547" max="1793" width="9" style="19"/>
    <col min="1794" max="1802" width="8.5" style="19" customWidth="1"/>
    <col min="1803" max="2049" width="9" style="19"/>
    <col min="2050" max="2058" width="8.5" style="19" customWidth="1"/>
    <col min="2059" max="2305" width="9" style="19"/>
    <col min="2306" max="2314" width="8.5" style="19" customWidth="1"/>
    <col min="2315" max="2561" width="9" style="19"/>
    <col min="2562" max="2570" width="8.5" style="19" customWidth="1"/>
    <col min="2571" max="2817" width="9" style="19"/>
    <col min="2818" max="2826" width="8.5" style="19" customWidth="1"/>
    <col min="2827" max="3073" width="9" style="19"/>
    <col min="3074" max="3082" width="8.5" style="19" customWidth="1"/>
    <col min="3083" max="3329" width="9" style="19"/>
    <col min="3330" max="3338" width="8.5" style="19" customWidth="1"/>
    <col min="3339" max="3585" width="9" style="19"/>
    <col min="3586" max="3594" width="8.5" style="19" customWidth="1"/>
    <col min="3595" max="3841" width="9" style="19"/>
    <col min="3842" max="3850" width="8.5" style="19" customWidth="1"/>
    <col min="3851" max="4097" width="9" style="19"/>
    <col min="4098" max="4106" width="8.5" style="19" customWidth="1"/>
    <col min="4107" max="4353" width="9" style="19"/>
    <col min="4354" max="4362" width="8.5" style="19" customWidth="1"/>
    <col min="4363" max="4609" width="9" style="19"/>
    <col min="4610" max="4618" width="8.5" style="19" customWidth="1"/>
    <col min="4619" max="4865" width="9" style="19"/>
    <col min="4866" max="4874" width="8.5" style="19" customWidth="1"/>
    <col min="4875" max="5121" width="9" style="19"/>
    <col min="5122" max="5130" width="8.5" style="19" customWidth="1"/>
    <col min="5131" max="5377" width="9" style="19"/>
    <col min="5378" max="5386" width="8.5" style="19" customWidth="1"/>
    <col min="5387" max="5633" width="9" style="19"/>
    <col min="5634" max="5642" width="8.5" style="19" customWidth="1"/>
    <col min="5643" max="5889" width="9" style="19"/>
    <col min="5890" max="5898" width="8.5" style="19" customWidth="1"/>
    <col min="5899" max="6145" width="9" style="19"/>
    <col min="6146" max="6154" width="8.5" style="19" customWidth="1"/>
    <col min="6155" max="6401" width="9" style="19"/>
    <col min="6402" max="6410" width="8.5" style="19" customWidth="1"/>
    <col min="6411" max="6657" width="9" style="19"/>
    <col min="6658" max="6666" width="8.5" style="19" customWidth="1"/>
    <col min="6667" max="6913" width="9" style="19"/>
    <col min="6914" max="6922" width="8.5" style="19" customWidth="1"/>
    <col min="6923" max="7169" width="9" style="19"/>
    <col min="7170" max="7178" width="8.5" style="19" customWidth="1"/>
    <col min="7179" max="7425" width="9" style="19"/>
    <col min="7426" max="7434" width="8.5" style="19" customWidth="1"/>
    <col min="7435" max="7681" width="9" style="19"/>
    <col min="7682" max="7690" width="8.5" style="19" customWidth="1"/>
    <col min="7691" max="7937" width="9" style="19"/>
    <col min="7938" max="7946" width="8.5" style="19" customWidth="1"/>
    <col min="7947" max="8193" width="9" style="19"/>
    <col min="8194" max="8202" width="8.5" style="19" customWidth="1"/>
    <col min="8203" max="8449" width="9" style="19"/>
    <col min="8450" max="8458" width="8.5" style="19" customWidth="1"/>
    <col min="8459" max="8705" width="9" style="19"/>
    <col min="8706" max="8714" width="8.5" style="19" customWidth="1"/>
    <col min="8715" max="8961" width="9" style="19"/>
    <col min="8962" max="8970" width="8.5" style="19" customWidth="1"/>
    <col min="8971" max="9217" width="9" style="19"/>
    <col min="9218" max="9226" width="8.5" style="19" customWidth="1"/>
    <col min="9227" max="9473" width="9" style="19"/>
    <col min="9474" max="9482" width="8.5" style="19" customWidth="1"/>
    <col min="9483" max="9729" width="9" style="19"/>
    <col min="9730" max="9738" width="8.5" style="19" customWidth="1"/>
    <col min="9739" max="9985" width="9" style="19"/>
    <col min="9986" max="9994" width="8.5" style="19" customWidth="1"/>
    <col min="9995" max="10241" width="9" style="19"/>
    <col min="10242" max="10250" width="8.5" style="19" customWidth="1"/>
    <col min="10251" max="10497" width="9" style="19"/>
    <col min="10498" max="10506" width="8.5" style="19" customWidth="1"/>
    <col min="10507" max="10753" width="9" style="19"/>
    <col min="10754" max="10762" width="8.5" style="19" customWidth="1"/>
    <col min="10763" max="11009" width="9" style="19"/>
    <col min="11010" max="11018" width="8.5" style="19" customWidth="1"/>
    <col min="11019" max="11265" width="9" style="19"/>
    <col min="11266" max="11274" width="8.5" style="19" customWidth="1"/>
    <col min="11275" max="11521" width="9" style="19"/>
    <col min="11522" max="11530" width="8.5" style="19" customWidth="1"/>
    <col min="11531" max="11777" width="9" style="19"/>
    <col min="11778" max="11786" width="8.5" style="19" customWidth="1"/>
    <col min="11787" max="12033" width="9" style="19"/>
    <col min="12034" max="12042" width="8.5" style="19" customWidth="1"/>
    <col min="12043" max="12289" width="9" style="19"/>
    <col min="12290" max="12298" width="8.5" style="19" customWidth="1"/>
    <col min="12299" max="12545" width="9" style="19"/>
    <col min="12546" max="12554" width="8.5" style="19" customWidth="1"/>
    <col min="12555" max="12801" width="9" style="19"/>
    <col min="12802" max="12810" width="8.5" style="19" customWidth="1"/>
    <col min="12811" max="13057" width="9" style="19"/>
    <col min="13058" max="13066" width="8.5" style="19" customWidth="1"/>
    <col min="13067" max="13313" width="9" style="19"/>
    <col min="13314" max="13322" width="8.5" style="19" customWidth="1"/>
    <col min="13323" max="13569" width="9" style="19"/>
    <col min="13570" max="13578" width="8.5" style="19" customWidth="1"/>
    <col min="13579" max="13825" width="9" style="19"/>
    <col min="13826" max="13834" width="8.5" style="19" customWidth="1"/>
    <col min="13835" max="14081" width="9" style="19"/>
    <col min="14082" max="14090" width="8.5" style="19" customWidth="1"/>
    <col min="14091" max="14337" width="9" style="19"/>
    <col min="14338" max="14346" width="8.5" style="19" customWidth="1"/>
    <col min="14347" max="14593" width="9" style="19"/>
    <col min="14594" max="14602" width="8.5" style="19" customWidth="1"/>
    <col min="14603" max="14849" width="9" style="19"/>
    <col min="14850" max="14858" width="8.5" style="19" customWidth="1"/>
    <col min="14859" max="15105" width="9" style="19"/>
    <col min="15106" max="15114" width="8.5" style="19" customWidth="1"/>
    <col min="15115" max="15361" width="9" style="19"/>
    <col min="15362" max="15370" width="8.5" style="19" customWidth="1"/>
    <col min="15371" max="15617" width="9" style="19"/>
    <col min="15618" max="15626" width="8.5" style="19" customWidth="1"/>
    <col min="15627" max="15873" width="9" style="19"/>
    <col min="15874" max="15882" width="8.5" style="19" customWidth="1"/>
    <col min="15883" max="16129" width="9" style="19"/>
    <col min="16130" max="16138" width="8.5" style="19" customWidth="1"/>
    <col min="16139" max="16384" width="9" style="19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25" t="s">
        <v>76</v>
      </c>
      <c r="B2" s="25"/>
      <c r="C2" s="25"/>
      <c r="D2" s="25"/>
      <c r="E2" s="25"/>
      <c r="F2" s="25"/>
      <c r="G2" s="25"/>
      <c r="H2" s="25"/>
      <c r="I2" s="25"/>
      <c r="J2" s="25"/>
    </row>
    <row r="3" spans="1:12" ht="13.5" customHeight="1" x14ac:dyDescent="0.4">
      <c r="C3" s="64"/>
      <c r="D3" s="64"/>
      <c r="E3" s="64"/>
      <c r="F3" s="64"/>
      <c r="J3" s="65" t="s">
        <v>77</v>
      </c>
    </row>
    <row r="4" spans="1:12" s="26" customFormat="1" ht="18" customHeight="1" thickBot="1" x14ac:dyDescent="0.45">
      <c r="A4" s="66"/>
      <c r="B4" s="67" t="s">
        <v>78</v>
      </c>
      <c r="C4" s="67" t="s">
        <v>79</v>
      </c>
      <c r="D4" s="67" t="s">
        <v>80</v>
      </c>
      <c r="E4" s="67" t="s">
        <v>81</v>
      </c>
      <c r="F4" s="67" t="s">
        <v>82</v>
      </c>
      <c r="G4" s="67" t="s">
        <v>83</v>
      </c>
      <c r="H4" s="67" t="s">
        <v>84</v>
      </c>
      <c r="I4" s="67" t="s">
        <v>85</v>
      </c>
      <c r="J4" s="67" t="s">
        <v>62</v>
      </c>
    </row>
    <row r="5" spans="1:12" s="26" customFormat="1" ht="24.75" customHeight="1" thickTop="1" x14ac:dyDescent="0.4">
      <c r="A5" s="68" t="s">
        <v>86</v>
      </c>
      <c r="B5" s="69">
        <v>32658</v>
      </c>
      <c r="C5" s="69">
        <f>21506.5+4931.62</f>
        <v>26438.12</v>
      </c>
      <c r="D5" s="69">
        <v>1469</v>
      </c>
      <c r="E5" s="69">
        <f>143.91+52.98+318.19</f>
        <v>515.07999999999993</v>
      </c>
      <c r="F5" s="69">
        <v>679.68</v>
      </c>
      <c r="G5" s="69">
        <f>122.49+123.32</f>
        <v>245.81</v>
      </c>
      <c r="H5" s="69">
        <v>236.65</v>
      </c>
      <c r="I5" s="69">
        <f>2082.36+476.54+10.76</f>
        <v>2569.6600000000003</v>
      </c>
      <c r="J5" s="69">
        <f>B5-SUM(C5:I5)</f>
        <v>504</v>
      </c>
    </row>
    <row r="6" spans="1:12" s="26" customFormat="1" ht="24.75" customHeight="1" x14ac:dyDescent="0.4">
      <c r="A6" s="68" t="s">
        <v>87</v>
      </c>
      <c r="B6" s="69">
        <v>33850</v>
      </c>
      <c r="C6" s="69">
        <v>26995</v>
      </c>
      <c r="D6" s="69">
        <v>1492</v>
      </c>
      <c r="E6" s="69">
        <v>1073</v>
      </c>
      <c r="F6" s="69">
        <v>655</v>
      </c>
      <c r="G6" s="69">
        <v>322</v>
      </c>
      <c r="H6" s="69">
        <v>231</v>
      </c>
      <c r="I6" s="69">
        <v>2621</v>
      </c>
      <c r="J6" s="69">
        <f>B6-SUM(C6:I6)</f>
        <v>461</v>
      </c>
    </row>
    <row r="7" spans="1:12" s="26" customFormat="1" ht="24.75" customHeight="1" x14ac:dyDescent="0.4">
      <c r="A7" s="68" t="s">
        <v>88</v>
      </c>
      <c r="B7" s="69">
        <v>33040</v>
      </c>
      <c r="C7" s="69">
        <v>26938</v>
      </c>
      <c r="D7" s="69">
        <v>1396</v>
      </c>
      <c r="E7" s="69">
        <v>846</v>
      </c>
      <c r="F7" s="69">
        <v>639</v>
      </c>
      <c r="G7" s="69">
        <v>164</v>
      </c>
      <c r="H7" s="69">
        <v>232</v>
      </c>
      <c r="I7" s="69">
        <v>2240</v>
      </c>
      <c r="J7" s="69">
        <f>B7-SUM(C7:I7)</f>
        <v>585</v>
      </c>
    </row>
    <row r="8" spans="1:12" s="26" customFormat="1" ht="24.75" customHeight="1" x14ac:dyDescent="0.4">
      <c r="A8" s="68" t="s">
        <v>89</v>
      </c>
      <c r="B8" s="69">
        <v>32933</v>
      </c>
      <c r="C8" s="69">
        <v>26680</v>
      </c>
      <c r="D8" s="69">
        <v>1413</v>
      </c>
      <c r="E8" s="69">
        <v>792</v>
      </c>
      <c r="F8" s="69">
        <v>635</v>
      </c>
      <c r="G8" s="69">
        <v>156</v>
      </c>
      <c r="H8" s="69">
        <v>231</v>
      </c>
      <c r="I8" s="69">
        <v>2384</v>
      </c>
      <c r="J8" s="69">
        <v>642</v>
      </c>
    </row>
    <row r="9" spans="1:12" s="26" customFormat="1" ht="24.75" customHeight="1" x14ac:dyDescent="0.4">
      <c r="A9" s="68" t="s">
        <v>90</v>
      </c>
      <c r="B9" s="69">
        <v>32596</v>
      </c>
      <c r="C9" s="69">
        <v>26464</v>
      </c>
      <c r="D9" s="69">
        <v>1407</v>
      </c>
      <c r="E9" s="69">
        <v>1215</v>
      </c>
      <c r="F9" s="69">
        <v>643</v>
      </c>
      <c r="G9" s="69">
        <v>137</v>
      </c>
      <c r="H9" s="69">
        <v>221</v>
      </c>
      <c r="I9" s="69">
        <v>1952</v>
      </c>
      <c r="J9" s="69">
        <v>557</v>
      </c>
    </row>
    <row r="10" spans="1:12" s="26" customFormat="1" ht="24.75" customHeight="1" x14ac:dyDescent="0.4">
      <c r="A10" s="68" t="s">
        <v>91</v>
      </c>
      <c r="B10" s="69">
        <v>32861</v>
      </c>
      <c r="C10" s="69">
        <v>26577</v>
      </c>
      <c r="D10" s="69">
        <v>1367</v>
      </c>
      <c r="E10" s="69">
        <v>835</v>
      </c>
      <c r="F10" s="69">
        <v>703</v>
      </c>
      <c r="G10" s="69">
        <v>136</v>
      </c>
      <c r="H10" s="69">
        <v>219</v>
      </c>
      <c r="I10" s="69">
        <v>2133</v>
      </c>
      <c r="J10" s="69">
        <v>891</v>
      </c>
    </row>
    <row r="11" spans="1:12" s="26" customFormat="1" ht="24.75" customHeight="1" x14ac:dyDescent="0.4">
      <c r="A11" s="68" t="s">
        <v>92</v>
      </c>
      <c r="B11" s="69">
        <v>33001</v>
      </c>
      <c r="C11" s="69">
        <v>26955</v>
      </c>
      <c r="D11" s="69">
        <v>1313</v>
      </c>
      <c r="E11" s="69">
        <v>934</v>
      </c>
      <c r="F11" s="69">
        <v>590</v>
      </c>
      <c r="G11" s="69">
        <v>116</v>
      </c>
      <c r="H11" s="69">
        <v>219</v>
      </c>
      <c r="I11" s="69">
        <v>2017</v>
      </c>
      <c r="J11" s="69">
        <v>857</v>
      </c>
    </row>
    <row r="12" spans="1:12" s="26" customFormat="1" ht="24.75" customHeight="1" x14ac:dyDescent="0.4">
      <c r="A12" s="68" t="s">
        <v>93</v>
      </c>
      <c r="B12" s="69">
        <v>33733</v>
      </c>
      <c r="C12" s="69">
        <v>27456</v>
      </c>
      <c r="D12" s="69">
        <v>1416</v>
      </c>
      <c r="E12" s="69">
        <v>988</v>
      </c>
      <c r="F12" s="69">
        <v>598</v>
      </c>
      <c r="G12" s="69">
        <v>120</v>
      </c>
      <c r="H12" s="69">
        <v>226</v>
      </c>
      <c r="I12" s="69">
        <v>2090</v>
      </c>
      <c r="J12" s="69">
        <v>839</v>
      </c>
    </row>
    <row r="13" spans="1:12" ht="15" customHeight="1" x14ac:dyDescent="0.4">
      <c r="A13" s="20" t="s">
        <v>94</v>
      </c>
      <c r="C13" s="20"/>
      <c r="D13" s="20"/>
      <c r="E13" s="20"/>
      <c r="F13" s="20"/>
      <c r="G13" s="20"/>
      <c r="H13" s="20"/>
      <c r="I13" s="20"/>
      <c r="J13" s="20"/>
    </row>
    <row r="14" spans="1:12" x14ac:dyDescent="0.4">
      <c r="B14" s="70"/>
      <c r="C14" s="70"/>
    </row>
  </sheetData>
  <mergeCells count="3">
    <mergeCell ref="A1:B1"/>
    <mergeCell ref="A2:J2"/>
    <mergeCell ref="B14:C14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9-1</vt:lpstr>
      <vt:lpstr>9-2</vt:lpstr>
      <vt:lpstr>9-3</vt:lpstr>
      <vt:lpstr>'9-1'!Print_Area</vt:lpstr>
      <vt:lpstr>'9-2'!Print_Area</vt:lpstr>
      <vt:lpstr>'9-3'!Print_Area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2022-05-26T05:24:01Z</dcterms:created>
  <dcterms:modified xsi:type="dcterms:W3CDTF">2022-05-26T05:24:59Z</dcterms:modified>
</cp:coreProperties>
</file>