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70"/>
  </bookViews>
  <sheets>
    <sheet name="53" sheetId="1" r:id="rId1"/>
  </sheets>
  <externalReferences>
    <externalReference r:id="rId2"/>
    <externalReference r:id="rId3"/>
    <externalReference r:id="rId4"/>
  </externalReferences>
  <definedNames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45621"/>
</workbook>
</file>

<file path=xl/calcChain.xml><?xml version="1.0" encoding="utf-8"?>
<calcChain xmlns="http://schemas.openxmlformats.org/spreadsheetml/2006/main">
  <c r="G34" i="1" l="1"/>
  <c r="F34" i="1"/>
  <c r="G18" i="1"/>
  <c r="F18" i="1"/>
  <c r="E18" i="1"/>
  <c r="G10" i="1"/>
  <c r="F10" i="1"/>
  <c r="E10" i="1"/>
  <c r="D10" i="1"/>
  <c r="D9" i="1"/>
</calcChain>
</file>

<file path=xl/sharedStrings.xml><?xml version="1.0" encoding="utf-8"?>
<sst xmlns="http://schemas.openxmlformats.org/spreadsheetml/2006/main" count="49" uniqueCount="25">
  <si>
    <t>53．金融機関の預金と貸出状況</t>
    <rPh sb="3" eb="5">
      <t>キンユウ</t>
    </rPh>
    <rPh sb="5" eb="7">
      <t>キカン</t>
    </rPh>
    <rPh sb="8" eb="10">
      <t>ヨキン</t>
    </rPh>
    <rPh sb="11" eb="13">
      <t>カシダシ</t>
    </rPh>
    <rPh sb="13" eb="15">
      <t>ジョウキョウ</t>
    </rPh>
    <phoneticPr fontId="4"/>
  </si>
  <si>
    <t>（各年3月末日現在）</t>
    <rPh sb="1" eb="2">
      <t>カク</t>
    </rPh>
    <rPh sb="2" eb="3">
      <t>ネン</t>
    </rPh>
    <rPh sb="4" eb="5">
      <t>ガツ</t>
    </rPh>
    <rPh sb="5" eb="6">
      <t>スエ</t>
    </rPh>
    <rPh sb="6" eb="7">
      <t>ヒ</t>
    </rPh>
    <rPh sb="7" eb="9">
      <t>ゲンザイ</t>
    </rPh>
    <phoneticPr fontId="4"/>
  </si>
  <si>
    <t>区　分</t>
    <rPh sb="0" eb="1">
      <t>ク</t>
    </rPh>
    <rPh sb="2" eb="3">
      <t>ブン</t>
    </rPh>
    <phoneticPr fontId="4"/>
  </si>
  <si>
    <t>預　　　　　　金　　　　　　残　　　　　　高</t>
    <rPh sb="0" eb="1">
      <t>アズカリ</t>
    </rPh>
    <rPh sb="7" eb="8">
      <t>カネ</t>
    </rPh>
    <rPh sb="14" eb="15">
      <t>ザン</t>
    </rPh>
    <rPh sb="21" eb="22">
      <t>コウ</t>
    </rPh>
    <phoneticPr fontId="4"/>
  </si>
  <si>
    <t>年　次</t>
    <rPh sb="0" eb="1">
      <t>トシ</t>
    </rPh>
    <rPh sb="2" eb="3">
      <t>ツギ</t>
    </rPh>
    <phoneticPr fontId="4"/>
  </si>
  <si>
    <t>総　　　額</t>
    <rPh sb="0" eb="1">
      <t>フサ</t>
    </rPh>
    <rPh sb="4" eb="5">
      <t>ガク</t>
    </rPh>
    <phoneticPr fontId="4"/>
  </si>
  <si>
    <t>銀　　　行</t>
    <rPh sb="0" eb="1">
      <t>ギン</t>
    </rPh>
    <rPh sb="4" eb="5">
      <t>ギョウ</t>
    </rPh>
    <phoneticPr fontId="4"/>
  </si>
  <si>
    <t>信用・労働金庫</t>
    <rPh sb="0" eb="2">
      <t>シンヨウ</t>
    </rPh>
    <rPh sb="3" eb="5">
      <t>ロウドウ</t>
    </rPh>
    <rPh sb="5" eb="7">
      <t>キンコ</t>
    </rPh>
    <phoneticPr fontId="4"/>
  </si>
  <si>
    <t>農業協同組合</t>
    <rPh sb="0" eb="2">
      <t>ノウギョウ</t>
    </rPh>
    <rPh sb="2" eb="4">
      <t>キョウドウ</t>
    </rPh>
    <rPh sb="4" eb="6">
      <t>クミアイ</t>
    </rPh>
    <phoneticPr fontId="4"/>
  </si>
  <si>
    <t>百万円</t>
    <rPh sb="0" eb="3">
      <t>ヒャクマンエン</t>
    </rPh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</si>
  <si>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</si>
  <si>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</si>
  <si>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貸　　　　　　出　　　　　　残　　　　　　高</t>
    <rPh sb="0" eb="1">
      <t>カシ</t>
    </rPh>
    <rPh sb="7" eb="8">
      <t>デ</t>
    </rPh>
    <rPh sb="14" eb="15">
      <t>ザン</t>
    </rPh>
    <rPh sb="21" eb="22">
      <t>コウ</t>
    </rPh>
    <phoneticPr fontId="4"/>
  </si>
  <si>
    <t>資料　市内各金融機関</t>
    <rPh sb="0" eb="2">
      <t>シリョウ</t>
    </rPh>
    <rPh sb="3" eb="5">
      <t>シナイ</t>
    </rPh>
    <rPh sb="5" eb="6">
      <t>カク</t>
    </rPh>
    <rPh sb="6" eb="8">
      <t>キンユウ</t>
    </rPh>
    <rPh sb="8" eb="10">
      <t>キカン</t>
    </rPh>
    <phoneticPr fontId="4"/>
  </si>
  <si>
    <t>預金残高</t>
    <rPh sb="0" eb="2">
      <t>ヨキン</t>
    </rPh>
    <rPh sb="2" eb="4">
      <t>ザンダカ</t>
    </rPh>
    <phoneticPr fontId="4"/>
  </si>
  <si>
    <t>貸出残高</t>
    <rPh sb="0" eb="2">
      <t>カシダシ</t>
    </rPh>
    <rPh sb="2" eb="4">
      <t>ザンダカ</t>
    </rPh>
    <phoneticPr fontId="4"/>
  </si>
  <si>
    <t>関西みらい</t>
    <rPh sb="0" eb="2">
      <t>カンサイ</t>
    </rPh>
    <phoneticPr fontId="4"/>
  </si>
  <si>
    <t>京都銀行</t>
    <rPh sb="0" eb="2">
      <t>キョウト</t>
    </rPh>
    <rPh sb="2" eb="4">
      <t>ギンコウ</t>
    </rPh>
    <phoneticPr fontId="4"/>
  </si>
  <si>
    <t>但馬銀行</t>
    <rPh sb="0" eb="2">
      <t>タジマ</t>
    </rPh>
    <rPh sb="2" eb="4">
      <t>ギンコウ</t>
    </rPh>
    <phoneticPr fontId="4"/>
  </si>
  <si>
    <t>京都北都信用金庫</t>
    <rPh sb="0" eb="2">
      <t>キョウト</t>
    </rPh>
    <rPh sb="2" eb="4">
      <t>ホクト</t>
    </rPh>
    <rPh sb="4" eb="6">
      <t>シンヨウ</t>
    </rPh>
    <rPh sb="6" eb="8">
      <t>キンコ</t>
    </rPh>
    <phoneticPr fontId="4"/>
  </si>
  <si>
    <t>近畿労働金庫</t>
    <rPh sb="0" eb="2">
      <t>キンキ</t>
    </rPh>
    <rPh sb="2" eb="4">
      <t>ロウドウ</t>
    </rPh>
    <rPh sb="4" eb="6">
      <t>キンコ</t>
    </rPh>
    <phoneticPr fontId="4"/>
  </si>
  <si>
    <t>京都農業協同組合</t>
    <rPh sb="0" eb="2">
      <t>キョウト</t>
    </rPh>
    <rPh sb="2" eb="4">
      <t>ノウギョウ</t>
    </rPh>
    <rPh sb="4" eb="6">
      <t>キョウドウ</t>
    </rPh>
    <rPh sb="6" eb="8">
      <t>クミアイ</t>
    </rPh>
    <phoneticPr fontId="4"/>
  </si>
  <si>
    <t>京都丹の国農協</t>
    <rPh sb="0" eb="2">
      <t>キョウト</t>
    </rPh>
    <rPh sb="2" eb="3">
      <t>ニ</t>
    </rPh>
    <rPh sb="4" eb="5">
      <t>クニ</t>
    </rPh>
    <rPh sb="5" eb="7">
      <t>ノウキョウ</t>
    </rPh>
    <phoneticPr fontId="4"/>
  </si>
  <si>
    <t>但馬信用金庫</t>
    <rPh sb="0" eb="2">
      <t>タジマ</t>
    </rPh>
    <rPh sb="2" eb="4">
      <t>シンヨウ</t>
    </rPh>
    <rPh sb="4" eb="6">
      <t>キンコ</t>
    </rPh>
    <phoneticPr fontId="4"/>
  </si>
  <si>
    <t>中兵庫信用金庫</t>
    <rPh sb="0" eb="1">
      <t>ナカ</t>
    </rPh>
    <rPh sb="1" eb="3">
      <t>ヒョウゴ</t>
    </rPh>
    <rPh sb="3" eb="5">
      <t>シンヨウ</t>
    </rPh>
    <rPh sb="5" eb="7">
      <t>キンコ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</si>
</sst>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_);[Red]\(&quot;¥&quot;#,##0\)"/>
    <numFmt numFmtId="176" formatCode="#,##0_ "/>
    <numFmt numFmtId="177" formatCode="#,##0;&quot;△ &quot;#,##0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6.3"/>
      <name val="ＭＳ 明朝"/>
      <family val="1"/>
      <charset val="128"/>
    </font>
    <font>
      <u/>
      <sz val="12"/>
      <color theme="10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5">
    <xf numFmtId="0" fontId="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2" fillId="2" borderId="14" applyNumberFormat="0" applyFont="0" applyAlignment="0" applyProtection="0">
      <alignment vertical="center"/>
    </xf>
    <xf numFmtId="0" fontId="2" fillId="2" borderId="14" applyNumberFormat="0" applyFont="0" applyAlignment="0" applyProtection="0">
      <alignment vertical="center"/>
    </xf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13" fillId="0" borderId="0" applyNumberFormat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11" fillId="0" borderId="0">
      <alignment vertical="center"/>
    </xf>
    <xf numFmtId="0" fontId="2" fillId="0" borderId="0"/>
    <xf numFmtId="0" fontId="8" fillId="0" borderId="0"/>
    <xf numFmtId="0" fontId="2" fillId="0" borderId="0">
      <alignment vertical="center"/>
    </xf>
    <xf numFmtId="0" fontId="11" fillId="0" borderId="0">
      <alignment vertical="center"/>
    </xf>
    <xf numFmtId="0" fontId="11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2" fillId="0" borderId="0">
      <alignment vertical="center"/>
    </xf>
    <xf numFmtId="0" fontId="15" fillId="0" borderId="0">
      <alignment vertical="center"/>
    </xf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18" fillId="0" borderId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76" fontId="3" fillId="0" borderId="11" xfId="0" applyNumberFormat="1" applyFont="1" applyBorder="1" applyAlignment="1">
      <alignment vertical="center" wrapText="1"/>
    </xf>
    <xf numFmtId="176" fontId="3" fillId="0" borderId="10" xfId="0" applyNumberFormat="1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vertical="center" wrapText="1"/>
    </xf>
  </cellXfs>
  <cellStyles count="165">
    <cellStyle name="パーセント 2" xfId="1"/>
    <cellStyle name="パーセント 2 2" xfId="2"/>
    <cellStyle name="パーセント 3" xfId="3"/>
    <cellStyle name="ハイパーリンク 2" xfId="4"/>
    <cellStyle name="メモ 2" xfId="5"/>
    <cellStyle name="メモ 2 2" xfId="6"/>
    <cellStyle name="桁区切り [0.00] 2" xfId="7"/>
    <cellStyle name="桁区切り 10" xfId="8"/>
    <cellStyle name="桁区切り 11" xfId="9"/>
    <cellStyle name="桁区切り 12" xfId="10"/>
    <cellStyle name="桁区切り 13" xfId="11"/>
    <cellStyle name="桁区切り 14" xfId="12"/>
    <cellStyle name="桁区切り 15" xfId="13"/>
    <cellStyle name="桁区切り 16" xfId="14"/>
    <cellStyle name="桁区切り 17" xfId="15"/>
    <cellStyle name="桁区切り 18" xfId="16"/>
    <cellStyle name="桁区切り 19" xfId="17"/>
    <cellStyle name="桁区切り 2" xfId="18"/>
    <cellStyle name="桁区切り 2 2" xfId="19"/>
    <cellStyle name="桁区切り 2 2 2" xfId="20"/>
    <cellStyle name="桁区切り 2 3" xfId="21"/>
    <cellStyle name="桁区切り 2 3 2" xfId="22"/>
    <cellStyle name="桁区切り 2 4" xfId="23"/>
    <cellStyle name="桁区切り 2 4 2" xfId="24"/>
    <cellStyle name="桁区切り 20" xfId="25"/>
    <cellStyle name="桁区切り 21" xfId="26"/>
    <cellStyle name="桁区切り 22" xfId="27"/>
    <cellStyle name="桁区切り 23" xfId="28"/>
    <cellStyle name="桁区切り 24" xfId="29"/>
    <cellStyle name="桁区切り 25" xfId="30"/>
    <cellStyle name="桁区切り 26" xfId="31"/>
    <cellStyle name="桁区切り 27" xfId="32"/>
    <cellStyle name="桁区切り 28" xfId="33"/>
    <cellStyle name="桁区切り 29" xfId="34"/>
    <cellStyle name="桁区切り 3" xfId="35"/>
    <cellStyle name="桁区切り 3 2" xfId="36"/>
    <cellStyle name="桁区切り 3 3" xfId="37"/>
    <cellStyle name="桁区切り 30" xfId="38"/>
    <cellStyle name="桁区切り 31" xfId="39"/>
    <cellStyle name="桁区切り 32" xfId="40"/>
    <cellStyle name="桁区切り 33" xfId="41"/>
    <cellStyle name="桁区切り 34" xfId="42"/>
    <cellStyle name="桁区切り 35" xfId="43"/>
    <cellStyle name="桁区切り 36" xfId="44"/>
    <cellStyle name="桁区切り 37" xfId="45"/>
    <cellStyle name="桁区切り 38" xfId="46"/>
    <cellStyle name="桁区切り 39" xfId="47"/>
    <cellStyle name="桁区切り 4" xfId="48"/>
    <cellStyle name="桁区切り 4 2" xfId="49"/>
    <cellStyle name="桁区切り 4 3" xfId="50"/>
    <cellStyle name="桁区切り 4 4" xfId="51"/>
    <cellStyle name="桁区切り 4 4 2" xfId="52"/>
    <cellStyle name="桁区切り 4 5" xfId="53"/>
    <cellStyle name="桁区切り 5" xfId="54"/>
    <cellStyle name="桁区切り 5 2" xfId="55"/>
    <cellStyle name="桁区切り 6" xfId="56"/>
    <cellStyle name="桁区切り 7" xfId="57"/>
    <cellStyle name="桁区切り 8" xfId="58"/>
    <cellStyle name="桁区切り 9" xfId="59"/>
    <cellStyle name="通貨 2" xfId="60"/>
    <cellStyle name="標準" xfId="0" builtinId="0"/>
    <cellStyle name="標準 10" xfId="61"/>
    <cellStyle name="標準 10 2" xfId="62"/>
    <cellStyle name="標準 10 2 2" xfId="63"/>
    <cellStyle name="標準 10 2 2 2" xfId="64"/>
    <cellStyle name="標準 10 2 3" xfId="65"/>
    <cellStyle name="標準 10 3" xfId="66"/>
    <cellStyle name="標準 10 3 2" xfId="67"/>
    <cellStyle name="標準 10 4" xfId="68"/>
    <cellStyle name="標準 11" xfId="69"/>
    <cellStyle name="標準 11 2" xfId="70"/>
    <cellStyle name="標準 11 2 2" xfId="71"/>
    <cellStyle name="標準 11 2 2 2" xfId="72"/>
    <cellStyle name="標準 11 2 3" xfId="73"/>
    <cellStyle name="標準 12" xfId="74"/>
    <cellStyle name="標準 12 2" xfId="75"/>
    <cellStyle name="標準 12 2 2" xfId="76"/>
    <cellStyle name="標準 12 2 2 2" xfId="77"/>
    <cellStyle name="標準 12 2 3" xfId="78"/>
    <cellStyle name="標準 12 3" xfId="79"/>
    <cellStyle name="標準 12 3 2" xfId="80"/>
    <cellStyle name="標準 12 4" xfId="81"/>
    <cellStyle name="標準 13" xfId="82"/>
    <cellStyle name="標準 13 2" xfId="83"/>
    <cellStyle name="標準 13 2 2" xfId="84"/>
    <cellStyle name="標準 13 2 2 2" xfId="85"/>
    <cellStyle name="標準 13 2 3" xfId="86"/>
    <cellStyle name="標準 13 3" xfId="87"/>
    <cellStyle name="標準 13 3 2" xfId="88"/>
    <cellStyle name="標準 13 4" xfId="89"/>
    <cellStyle name="標準 14" xfId="90"/>
    <cellStyle name="標準 2" xfId="91"/>
    <cellStyle name="標準 2 2" xfId="92"/>
    <cellStyle name="標準 2 2 2" xfId="93"/>
    <cellStyle name="標準 2 2 3" xfId="94"/>
    <cellStyle name="標準 2 3" xfId="95"/>
    <cellStyle name="標準 2 3 2" xfId="96"/>
    <cellStyle name="標準 2 3 3" xfId="97"/>
    <cellStyle name="標準 2 3 4" xfId="98"/>
    <cellStyle name="標準 2 4" xfId="99"/>
    <cellStyle name="標準 2 5" xfId="100"/>
    <cellStyle name="標準 3" xfId="101"/>
    <cellStyle name="標準 3 2" xfId="102"/>
    <cellStyle name="標準 3 2 2" xfId="103"/>
    <cellStyle name="標準 3 3" xfId="104"/>
    <cellStyle name="標準 3 4" xfId="105"/>
    <cellStyle name="標準 3 4 2" xfId="106"/>
    <cellStyle name="標準 3 4 2 2" xfId="107"/>
    <cellStyle name="標準 3 4 3" xfId="108"/>
    <cellStyle name="標準 4" xfId="109"/>
    <cellStyle name="標準 4 2" xfId="110"/>
    <cellStyle name="標準 4 2 2" xfId="111"/>
    <cellStyle name="標準 4 2 3" xfId="112"/>
    <cellStyle name="標準 4 2 3 2" xfId="113"/>
    <cellStyle name="標準 4 2 4" xfId="114"/>
    <cellStyle name="標準 4 3" xfId="115"/>
    <cellStyle name="標準 4 4" xfId="116"/>
    <cellStyle name="標準 4 5" xfId="117"/>
    <cellStyle name="標準 4 5 2" xfId="118"/>
    <cellStyle name="標準 4 6" xfId="119"/>
    <cellStyle name="標準 5" xfId="120"/>
    <cellStyle name="標準 5 2" xfId="121"/>
    <cellStyle name="標準 5 2 2" xfId="122"/>
    <cellStyle name="標準 5 2 2 2" xfId="123"/>
    <cellStyle name="標準 5 2 3" xfId="124"/>
    <cellStyle name="標準 5 3" xfId="125"/>
    <cellStyle name="標準 5 4" xfId="126"/>
    <cellStyle name="標準 55" xfId="127"/>
    <cellStyle name="標準 6" xfId="128"/>
    <cellStyle name="標準 6 2" xfId="129"/>
    <cellStyle name="標準 6 2 2" xfId="130"/>
    <cellStyle name="標準 6 2 2 2" xfId="131"/>
    <cellStyle name="標準 6 2 3" xfId="132"/>
    <cellStyle name="標準 6 3" xfId="133"/>
    <cellStyle name="標準 7" xfId="134"/>
    <cellStyle name="標準 7 2" xfId="135"/>
    <cellStyle name="標準 7 2 2" xfId="136"/>
    <cellStyle name="標準 7 2 2 2" xfId="137"/>
    <cellStyle name="標準 7 2 3" xfId="138"/>
    <cellStyle name="標準 7 3" xfId="139"/>
    <cellStyle name="標準 7 3 2" xfId="140"/>
    <cellStyle name="標準 7 3 2 2" xfId="141"/>
    <cellStyle name="標準 7 3 3" xfId="142"/>
    <cellStyle name="標準 7 4" xfId="143"/>
    <cellStyle name="標準 7 4 2" xfId="144"/>
    <cellStyle name="標準 7 5" xfId="145"/>
    <cellStyle name="標準 8" xfId="146"/>
    <cellStyle name="標準 8 2" xfId="147"/>
    <cellStyle name="標準 8 2 2" xfId="148"/>
    <cellStyle name="標準 8 2 2 2" xfId="149"/>
    <cellStyle name="標準 8 2 3" xfId="150"/>
    <cellStyle name="標準 8 3" xfId="151"/>
    <cellStyle name="標準 8 3 2" xfId="152"/>
    <cellStyle name="標準 8 3 2 2" xfId="153"/>
    <cellStyle name="標準 8 3 3" xfId="154"/>
    <cellStyle name="標準 9" xfId="155"/>
    <cellStyle name="標準 9 2" xfId="156"/>
    <cellStyle name="標準 9 2 2" xfId="157"/>
    <cellStyle name="標準 9 2 2 2" xfId="158"/>
    <cellStyle name="標準 9 2 3" xfId="159"/>
    <cellStyle name="標準 9 3" xfId="160"/>
    <cellStyle name="標準 9 3 2" xfId="161"/>
    <cellStyle name="標準 9 3 2 2" xfId="162"/>
    <cellStyle name="標準 9 3 3" xfId="163"/>
    <cellStyle name="未定義" xfId="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495300"/>
          <a:ext cx="100965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0" y="3048000"/>
          <a:ext cx="100965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1119;&#30693;&#23665;&#24066;&#32113;&#35336;&#26360;&#65288;&#20196;&#21644;&#20803;&#24180;&#29256;&#65289;&#20998;&#35299;&#29992;VBA&#25645;&#36617;&#29256;_202006111546050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22&#24180;&#35519;&#2661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 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（木と漆）・175（化石・郷土）"/>
      <sheetName val="176（鬼博）・177（鬼工房）"/>
      <sheetName val="178（和紙）・179（大雲）"/>
      <sheetName val="180（大雲塾）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録表紙"/>
      <sheetName val="付1"/>
      <sheetName val="付2-1"/>
      <sheetName val="付2-2"/>
      <sheetName val="付3"/>
      <sheetName val="付4"/>
      <sheetName val="付5"/>
      <sheetName val="付6"/>
      <sheetName val="全体 (31.4)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>
    <tabColor theme="8"/>
  </sheetPr>
  <dimension ref="A1:H34"/>
  <sheetViews>
    <sheetView showGridLines="0" tabSelected="1" workbookViewId="0">
      <selection sqref="A1:G19"/>
    </sheetView>
  </sheetViews>
  <sheetFormatPr defaultColWidth="13.125" defaultRowHeight="19.5" customHeight="1"/>
  <cols>
    <col min="1" max="1" width="5.75" style="18" customWidth="1"/>
    <col min="2" max="3" width="3.75" style="18" customWidth="1"/>
    <col min="4" max="7" width="18.375" style="18" customWidth="1"/>
    <col min="8" max="16384" width="13.125" style="18"/>
  </cols>
  <sheetData>
    <row r="1" spans="1:7" s="1" customFormat="1" ht="19.5" customHeight="1">
      <c r="A1" s="1" t="s">
        <v>0</v>
      </c>
    </row>
    <row r="2" spans="1:7" s="1" customFormat="1" ht="19.5" customHeight="1">
      <c r="A2" s="2" t="s">
        <v>1</v>
      </c>
    </row>
    <row r="3" spans="1:7" s="1" customFormat="1" ht="19.5" customHeight="1">
      <c r="A3" s="3" t="s">
        <v>2</v>
      </c>
      <c r="B3" s="3"/>
      <c r="C3" s="3"/>
      <c r="D3" s="4" t="s">
        <v>3</v>
      </c>
      <c r="E3" s="5"/>
      <c r="F3" s="5"/>
      <c r="G3" s="5"/>
    </row>
    <row r="4" spans="1:7" s="1" customFormat="1" ht="19.5" customHeight="1">
      <c r="A4" s="6" t="s">
        <v>4</v>
      </c>
      <c r="B4" s="7"/>
      <c r="C4" s="7"/>
      <c r="D4" s="8" t="s">
        <v>5</v>
      </c>
      <c r="E4" s="8" t="s">
        <v>6</v>
      </c>
      <c r="F4" s="8" t="s">
        <v>7</v>
      </c>
      <c r="G4" s="9" t="s">
        <v>8</v>
      </c>
    </row>
    <row r="5" spans="1:7" s="12" customFormat="1" ht="12" customHeight="1">
      <c r="A5" s="10"/>
      <c r="B5" s="10"/>
      <c r="C5" s="11"/>
      <c r="D5" s="10" t="s">
        <v>9</v>
      </c>
      <c r="E5" s="12" t="s">
        <v>9</v>
      </c>
      <c r="F5" s="12" t="s">
        <v>9</v>
      </c>
      <c r="G5" s="12" t="s">
        <v>9</v>
      </c>
    </row>
    <row r="6" spans="1:7" ht="30" customHeight="1">
      <c r="A6" s="13" t="s">
        <v>10</v>
      </c>
      <c r="B6" s="14">
        <v>27</v>
      </c>
      <c r="C6" s="15" t="s">
        <v>11</v>
      </c>
      <c r="D6" s="16">
        <v>439836</v>
      </c>
      <c r="E6" s="17">
        <v>141087</v>
      </c>
      <c r="F6" s="17">
        <v>206764</v>
      </c>
      <c r="G6" s="17">
        <v>91985</v>
      </c>
    </row>
    <row r="7" spans="1:7" ht="30" customHeight="1">
      <c r="A7" s="13"/>
      <c r="B7" s="14">
        <v>28</v>
      </c>
      <c r="C7" s="15"/>
      <c r="D7" s="16">
        <v>444410</v>
      </c>
      <c r="E7" s="17">
        <v>145094</v>
      </c>
      <c r="F7" s="17">
        <v>226019</v>
      </c>
      <c r="G7" s="17">
        <v>73297</v>
      </c>
    </row>
    <row r="8" spans="1:7" ht="30" customHeight="1">
      <c r="A8" s="13"/>
      <c r="B8" s="14">
        <v>29</v>
      </c>
      <c r="C8" s="15"/>
      <c r="D8" s="16">
        <v>463907</v>
      </c>
      <c r="E8" s="17">
        <v>148610</v>
      </c>
      <c r="F8" s="17">
        <v>243980</v>
      </c>
      <c r="G8" s="17">
        <v>71317</v>
      </c>
    </row>
    <row r="9" spans="1:7" ht="30" customHeight="1">
      <c r="A9" s="13"/>
      <c r="B9" s="14">
        <v>30</v>
      </c>
      <c r="C9" s="15"/>
      <c r="D9" s="16">
        <f>SUM(E9:G9)</f>
        <v>470254</v>
      </c>
      <c r="E9" s="17">
        <v>151401</v>
      </c>
      <c r="F9" s="17">
        <v>247207</v>
      </c>
      <c r="G9" s="17">
        <v>71646</v>
      </c>
    </row>
    <row r="10" spans="1:7" ht="30" customHeight="1">
      <c r="A10" s="13"/>
      <c r="B10" s="14">
        <v>31</v>
      </c>
      <c r="C10" s="15"/>
      <c r="D10" s="16">
        <f>SUM(E10:G10)</f>
        <v>450665</v>
      </c>
      <c r="E10" s="17">
        <f>SUMIF($D$25:$D$33,E$4,$F$25:$F$33)</f>
        <v>156991</v>
      </c>
      <c r="F10" s="17">
        <f t="shared" ref="F10:G10" si="0">SUMIF($D$25:$D$33,F$4,$F$25:$F$33)</f>
        <v>251808</v>
      </c>
      <c r="G10" s="17">
        <f t="shared" si="0"/>
        <v>41866</v>
      </c>
    </row>
    <row r="11" spans="1:7" ht="19.5" customHeight="1">
      <c r="A11" s="3" t="s">
        <v>2</v>
      </c>
      <c r="B11" s="3"/>
      <c r="C11" s="19"/>
      <c r="D11" s="20" t="s">
        <v>12</v>
      </c>
      <c r="E11" s="21"/>
      <c r="F11" s="21"/>
      <c r="G11" s="4"/>
    </row>
    <row r="12" spans="1:7" ht="19.5" customHeight="1">
      <c r="A12" s="6" t="s">
        <v>4</v>
      </c>
      <c r="B12" s="7"/>
      <c r="C12" s="7"/>
      <c r="D12" s="22" t="s">
        <v>5</v>
      </c>
      <c r="E12" s="8" t="s">
        <v>6</v>
      </c>
      <c r="F12" s="8" t="s">
        <v>7</v>
      </c>
      <c r="G12" s="9" t="s">
        <v>8</v>
      </c>
    </row>
    <row r="13" spans="1:7" ht="12" customHeight="1">
      <c r="A13" s="23"/>
      <c r="B13" s="23"/>
      <c r="C13" s="24"/>
      <c r="D13" s="10" t="s">
        <v>9</v>
      </c>
      <c r="E13" s="12" t="s">
        <v>9</v>
      </c>
      <c r="F13" s="12" t="s">
        <v>9</v>
      </c>
      <c r="G13" s="12" t="s">
        <v>9</v>
      </c>
    </row>
    <row r="14" spans="1:7" ht="30" customHeight="1">
      <c r="A14" s="13" t="s">
        <v>10</v>
      </c>
      <c r="B14" s="14">
        <v>27</v>
      </c>
      <c r="C14" s="15" t="s">
        <v>11</v>
      </c>
      <c r="D14" s="16">
        <v>202879</v>
      </c>
      <c r="E14" s="16">
        <v>67749</v>
      </c>
      <c r="F14" s="16">
        <v>104764</v>
      </c>
      <c r="G14" s="16">
        <v>30366</v>
      </c>
    </row>
    <row r="15" spans="1:7" ht="30" customHeight="1">
      <c r="A15" s="13"/>
      <c r="B15" s="14">
        <v>28</v>
      </c>
      <c r="C15" s="15"/>
      <c r="D15" s="16">
        <v>208676</v>
      </c>
      <c r="E15" s="16">
        <v>72357</v>
      </c>
      <c r="F15" s="16">
        <v>118658</v>
      </c>
      <c r="G15" s="16">
        <v>17661</v>
      </c>
    </row>
    <row r="16" spans="1:7" ht="30" customHeight="1">
      <c r="A16" s="13"/>
      <c r="B16" s="14">
        <v>29</v>
      </c>
      <c r="C16" s="15"/>
      <c r="D16" s="16">
        <v>216152</v>
      </c>
      <c r="E16" s="16">
        <v>73070</v>
      </c>
      <c r="F16" s="16">
        <v>126678</v>
      </c>
      <c r="G16" s="16">
        <v>16404</v>
      </c>
    </row>
    <row r="17" spans="1:8" ht="30" customHeight="1">
      <c r="A17" s="13"/>
      <c r="B17" s="14">
        <v>30</v>
      </c>
      <c r="C17" s="15"/>
      <c r="D17" s="16">
        <v>215458</v>
      </c>
      <c r="E17" s="16">
        <v>73388</v>
      </c>
      <c r="F17" s="16">
        <v>126148</v>
      </c>
      <c r="G17" s="16">
        <v>15922</v>
      </c>
    </row>
    <row r="18" spans="1:8" ht="30" customHeight="1">
      <c r="A18" s="25"/>
      <c r="B18" s="26">
        <v>31</v>
      </c>
      <c r="C18" s="27"/>
      <c r="D18" s="28">
        <v>215459</v>
      </c>
      <c r="E18" s="29">
        <f>SUMIF($D$25:$D$33,E$12,$G$25:$G$33)</f>
        <v>74633</v>
      </c>
      <c r="F18" s="29">
        <f t="shared" ref="F18:G18" si="1">SUMIF($D$25:$D$33,F$12,$G$25:$G$33)</f>
        <v>126310</v>
      </c>
      <c r="G18" s="29">
        <f t="shared" si="1"/>
        <v>45989</v>
      </c>
    </row>
    <row r="19" spans="1:8" s="31" customFormat="1" ht="19.5" customHeight="1">
      <c r="A19" s="30"/>
      <c r="G19" s="31" t="s">
        <v>13</v>
      </c>
    </row>
    <row r="20" spans="1:8" ht="19.5" customHeight="1">
      <c r="D20" s="17"/>
    </row>
    <row r="24" spans="1:8" ht="19.5" customHeight="1">
      <c r="D24" s="32"/>
      <c r="E24" s="33"/>
      <c r="F24" s="34" t="s">
        <v>14</v>
      </c>
      <c r="G24" s="34" t="s">
        <v>15</v>
      </c>
      <c r="H24" s="35"/>
    </row>
    <row r="25" spans="1:8" ht="19.5" customHeight="1">
      <c r="D25" s="36" t="s">
        <v>6</v>
      </c>
      <c r="E25" s="37" t="s">
        <v>16</v>
      </c>
      <c r="F25" s="38">
        <v>11515</v>
      </c>
      <c r="G25" s="38">
        <v>4502</v>
      </c>
      <c r="H25" s="39"/>
    </row>
    <row r="26" spans="1:8" ht="19.5" customHeight="1">
      <c r="D26" s="36" t="s">
        <v>6</v>
      </c>
      <c r="E26" s="37" t="s">
        <v>17</v>
      </c>
      <c r="F26" s="38">
        <v>135754</v>
      </c>
      <c r="G26" s="38">
        <v>58606</v>
      </c>
      <c r="H26" s="39"/>
    </row>
    <row r="27" spans="1:8" ht="19.5" customHeight="1">
      <c r="D27" s="36" t="s">
        <v>6</v>
      </c>
      <c r="E27" s="37" t="s">
        <v>18</v>
      </c>
      <c r="F27" s="38">
        <v>9722</v>
      </c>
      <c r="G27" s="38">
        <v>11525</v>
      </c>
      <c r="H27" s="39"/>
    </row>
    <row r="28" spans="1:8" ht="19.5" customHeight="1">
      <c r="D28" s="36" t="s">
        <v>7</v>
      </c>
      <c r="E28" s="37" t="s">
        <v>19</v>
      </c>
      <c r="F28" s="38">
        <v>187148</v>
      </c>
      <c r="G28" s="38">
        <v>89222</v>
      </c>
      <c r="H28" s="39"/>
    </row>
    <row r="29" spans="1:8" ht="19.5" customHeight="1">
      <c r="D29" s="36" t="s">
        <v>7</v>
      </c>
      <c r="E29" s="37" t="s">
        <v>20</v>
      </c>
      <c r="F29" s="38">
        <v>35749</v>
      </c>
      <c r="G29" s="38">
        <v>21597</v>
      </c>
      <c r="H29" s="39"/>
    </row>
    <row r="30" spans="1:8" ht="19.5" customHeight="1">
      <c r="D30" s="36" t="s">
        <v>8</v>
      </c>
      <c r="E30" s="37" t="s">
        <v>21</v>
      </c>
      <c r="F30" s="38">
        <v>30774</v>
      </c>
      <c r="G30" s="38">
        <v>4796</v>
      </c>
      <c r="H30" s="39"/>
    </row>
    <row r="31" spans="1:8" ht="19.5" customHeight="1">
      <c r="D31" s="36" t="s">
        <v>8</v>
      </c>
      <c r="E31" s="37" t="s">
        <v>22</v>
      </c>
      <c r="F31" s="38">
        <v>11092</v>
      </c>
      <c r="G31" s="38">
        <v>41193</v>
      </c>
      <c r="H31" s="39"/>
    </row>
    <row r="32" spans="1:8" ht="19.5" customHeight="1">
      <c r="D32" s="36" t="s">
        <v>7</v>
      </c>
      <c r="E32" s="37" t="s">
        <v>23</v>
      </c>
      <c r="F32" s="38">
        <v>7289</v>
      </c>
      <c r="G32" s="38">
        <v>5834</v>
      </c>
      <c r="H32" s="39"/>
    </row>
    <row r="33" spans="4:8" ht="19.5" customHeight="1">
      <c r="D33" s="36" t="s">
        <v>7</v>
      </c>
      <c r="E33" s="8" t="s">
        <v>24</v>
      </c>
      <c r="F33" s="38">
        <v>21622</v>
      </c>
      <c r="G33" s="38">
        <v>9657</v>
      </c>
      <c r="H33" s="39"/>
    </row>
    <row r="34" spans="4:8" ht="19.5" customHeight="1">
      <c r="F34" s="40">
        <f>SUM(F25:F33)</f>
        <v>450665</v>
      </c>
      <c r="G34" s="40">
        <f>SUM(G25:G33)</f>
        <v>246932</v>
      </c>
    </row>
  </sheetData>
  <mergeCells count="6">
    <mergeCell ref="A3:C3"/>
    <mergeCell ref="D3:G3"/>
    <mergeCell ref="A4:C4"/>
    <mergeCell ref="A11:C11"/>
    <mergeCell ref="D11:G11"/>
    <mergeCell ref="A12:C12"/>
  </mergeCells>
  <phoneticPr fontId="4"/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2020-06-11T06:54:44Z</dcterms:created>
  <dcterms:modified xsi:type="dcterms:W3CDTF">2020-06-11T06:54:45Z</dcterms:modified>
</cp:coreProperties>
</file>