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-yokoyama\Desktop\"/>
    </mc:Choice>
  </mc:AlternateContent>
  <xr:revisionPtr revIDLastSave="0" documentId="13_ncr:1_{8C1643D8-2F3E-4BD4-92C5-8FEC5A716B11}" xr6:coauthVersionLast="47" xr6:coauthVersionMax="47" xr10:uidLastSave="{00000000-0000-0000-0000-000000000000}"/>
  <bookViews>
    <workbookView xWindow="-120" yWindow="-120" windowWidth="20730" windowHeight="11160" xr2:uid="{00000000-000D-0000-FFFF-FFFF00000000}"/>
    <workbookView xWindow="0" yWindow="0" windowWidth="10245" windowHeight="10920" xr2:uid="{6BB49BCF-566F-444D-86D9-3226744943F0}"/>
  </bookViews>
  <sheets>
    <sheet name="2024年10月分オープンデータ用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" i="14" l="1"/>
  <c r="AX5" i="14"/>
  <c r="AY5" i="14"/>
  <c r="AW5" i="14"/>
  <c r="AV5" i="14"/>
  <c r="AS5" i="14"/>
  <c r="AR5" i="14"/>
  <c r="AO5" i="14"/>
  <c r="AN5" i="14"/>
  <c r="AK5" i="14"/>
  <c r="AJ5" i="14"/>
  <c r="AG5" i="14"/>
  <c r="AF5" i="14"/>
  <c r="AC5" i="14"/>
  <c r="AB5" i="14"/>
  <c r="Y5" i="14"/>
  <c r="X5" i="14"/>
  <c r="U5" i="14"/>
  <c r="T5" i="14"/>
  <c r="Q5" i="14"/>
  <c r="P5" i="14"/>
  <c r="M5" i="14"/>
  <c r="L5" i="14"/>
  <c r="I5" i="14"/>
  <c r="H5" i="14"/>
  <c r="E5" i="14"/>
  <c r="D5" i="14"/>
  <c r="AY4" i="14"/>
  <c r="AW4" i="14"/>
  <c r="AV4" i="14"/>
  <c r="AS4" i="14"/>
  <c r="AR4" i="14"/>
  <c r="AO4" i="14"/>
  <c r="AN4" i="14"/>
  <c r="AK4" i="14"/>
  <c r="AJ4" i="14"/>
  <c r="AG4" i="14"/>
  <c r="AF4" i="14"/>
  <c r="AC4" i="14"/>
  <c r="AB4" i="14"/>
  <c r="Y4" i="14"/>
  <c r="X4" i="14"/>
  <c r="U4" i="14"/>
  <c r="T4" i="14"/>
  <c r="Q4" i="14"/>
  <c r="P4" i="14"/>
  <c r="M4" i="14"/>
  <c r="L4" i="14"/>
  <c r="I4" i="14"/>
  <c r="H4" i="14"/>
  <c r="E4" i="14"/>
  <c r="D4" i="14"/>
  <c r="AZ4" i="14" l="1"/>
  <c r="BA4" i="14"/>
  <c r="BA5" i="14"/>
  <c r="AZ5" i="14"/>
</calcChain>
</file>

<file path=xl/sharedStrings.xml><?xml version="1.0" encoding="utf-8"?>
<sst xmlns="http://schemas.openxmlformats.org/spreadsheetml/2006/main" count="95" uniqueCount="22">
  <si>
    <t>4月</t>
    <rPh sb="1" eb="2">
      <t>ガツ</t>
    </rPh>
    <phoneticPr fontId="1"/>
  </si>
  <si>
    <t>増減</t>
    <rPh sb="0" eb="2">
      <t>ゾウゲン</t>
    </rPh>
    <phoneticPr fontId="1"/>
  </si>
  <si>
    <t>割合</t>
    <rPh sb="0" eb="2">
      <t>ワリアイ</t>
    </rPh>
    <phoneticPr fontId="1"/>
  </si>
  <si>
    <t>合計</t>
    <rPh sb="0" eb="2">
      <t>ゴウケイ</t>
    </rPh>
    <phoneticPr fontId="1"/>
  </si>
  <si>
    <t>2月</t>
  </si>
  <si>
    <t>年度</t>
    <rPh sb="0" eb="2">
      <t>ネンド</t>
    </rPh>
    <phoneticPr fontId="1"/>
  </si>
  <si>
    <t>月</t>
    <rPh sb="0" eb="1">
      <t>ツキ</t>
    </rPh>
    <phoneticPr fontId="1"/>
  </si>
  <si>
    <t>運賃</t>
    <rPh sb="0" eb="2">
      <t>ウンチン</t>
    </rPh>
    <phoneticPr fontId="1"/>
  </si>
  <si>
    <t>人員</t>
    <rPh sb="0" eb="2">
      <t>ジンイン</t>
    </rPh>
    <phoneticPr fontId="1"/>
  </si>
  <si>
    <t>5月</t>
  </si>
  <si>
    <t>6月</t>
  </si>
  <si>
    <t>7月</t>
  </si>
  <si>
    <t>11月</t>
  </si>
  <si>
    <t>8月</t>
  </si>
  <si>
    <t>9月</t>
  </si>
  <si>
    <t>10月</t>
  </si>
  <si>
    <t>12月</t>
  </si>
  <si>
    <t>1月</t>
  </si>
  <si>
    <t>3月</t>
  </si>
  <si>
    <t>2023年</t>
    <rPh sb="4" eb="5">
      <t>ネン</t>
    </rPh>
    <phoneticPr fontId="1"/>
  </si>
  <si>
    <t>2024年</t>
    <rPh sb="4" eb="5">
      <t>ネン</t>
    </rPh>
    <phoneticPr fontId="1"/>
  </si>
  <si>
    <t>対2023年度</t>
    <rPh sb="0" eb="1">
      <t>タイ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</si>
</sst>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▲ &quot;#,##0"/>
    <numFmt numFmtId="178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2" fillId="3" borderId="8" xfId="0" applyFont="1" applyFill="1" applyBorder="1" applyAlignment="1">
      <alignment horizontal="center" vertical="center" shrinkToFit="1"/>
    </xf>
    <xf numFmtId="176" fontId="3" fillId="4" borderId="2" xfId="0" applyNumberFormat="1" applyFont="1" applyFill="1" applyBorder="1" applyAlignment="1">
      <alignment vertical="center" shrinkToFit="1"/>
    </xf>
    <xf numFmtId="177" fontId="3" fillId="4" borderId="7" xfId="0" applyNumberFormat="1" applyFont="1" applyFill="1" applyBorder="1" applyAlignment="1">
      <alignment vertical="center" shrinkToFit="1"/>
    </xf>
    <xf numFmtId="178" fontId="3" fillId="4" borderId="3" xfId="0" applyNumberFormat="1" applyFont="1" applyFill="1" applyBorder="1" applyAlignment="1">
      <alignment vertical="center" shrinkToFit="1"/>
    </xf>
    <xf numFmtId="176" fontId="3" fillId="4" borderId="4" xfId="0" applyNumberFormat="1" applyFont="1" applyFill="1" applyBorder="1" applyAlignment="1">
      <alignment vertical="center" shrinkToFit="1"/>
    </xf>
    <xf numFmtId="177" fontId="3" fillId="4" borderId="6" xfId="0" applyNumberFormat="1" applyFont="1" applyFill="1" applyBorder="1" applyAlignment="1">
      <alignment vertical="center" shrinkToFit="1"/>
    </xf>
    <xf numFmtId="178" fontId="3" fillId="4" borderId="5" xfId="0" applyNumberFormat="1" applyFont="1" applyFill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6" fontId="2" fillId="4" borderId="8" xfId="0" applyNumberFormat="1" applyFont="1" applyFill="1" applyBorder="1" applyAlignment="1">
      <alignment vertical="center" shrinkToFit="1"/>
    </xf>
    <xf numFmtId="176" fontId="2" fillId="4" borderId="9" xfId="0" applyNumberFormat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styles" Target="styles.xml" />
  <Relationship Id="rId7" Type="http://schemas.openxmlformats.org/officeDocument/2006/relationships/customXml" Target="../customXml/item2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C9EA-FCDA-488F-BB46-462E27427964}">
  <sheetPr>
    <pageSetUpPr fitToPage="1"/>
  </sheetPr>
  <dimension ref="A1:BA6"/>
  <sheetViews>
    <sheetView tabSelected="1" zoomScale="80" zoomScaleNormal="80" workbookViewId="0">
      <selection activeCell="D18" sqref="D18"/>
    </sheetView>
    <sheetView tabSelected="1" workbookViewId="1"/>
  </sheetViews>
  <sheetFormatPr defaultRowHeight="18.75" x14ac:dyDescent="0.4"/>
  <sheetData>
    <row r="1" spans="1:53" ht="20.25" thickTop="1" thickBot="1" x14ac:dyDescent="0.45">
      <c r="A1" s="3" t="s">
        <v>6</v>
      </c>
      <c r="B1" s="22" t="s">
        <v>0</v>
      </c>
      <c r="C1" s="23"/>
      <c r="D1" s="23"/>
      <c r="E1" s="24"/>
      <c r="F1" s="22" t="s">
        <v>9</v>
      </c>
      <c r="G1" s="23"/>
      <c r="H1" s="23"/>
      <c r="I1" s="24"/>
      <c r="J1" s="22" t="s">
        <v>10</v>
      </c>
      <c r="K1" s="23"/>
      <c r="L1" s="23"/>
      <c r="M1" s="24"/>
      <c r="N1" s="22" t="s">
        <v>11</v>
      </c>
      <c r="O1" s="23"/>
      <c r="P1" s="23"/>
      <c r="Q1" s="24"/>
      <c r="R1" s="22" t="s">
        <v>13</v>
      </c>
      <c r="S1" s="23"/>
      <c r="T1" s="23"/>
      <c r="U1" s="24"/>
      <c r="V1" s="22" t="s">
        <v>14</v>
      </c>
      <c r="W1" s="23"/>
      <c r="X1" s="23"/>
      <c r="Y1" s="24"/>
      <c r="Z1" s="22" t="s">
        <v>15</v>
      </c>
      <c r="AA1" s="23"/>
      <c r="AB1" s="23"/>
      <c r="AC1" s="24"/>
      <c r="AD1" s="22" t="s">
        <v>12</v>
      </c>
      <c r="AE1" s="23"/>
      <c r="AF1" s="23"/>
      <c r="AG1" s="24"/>
      <c r="AH1" s="22" t="s">
        <v>16</v>
      </c>
      <c r="AI1" s="23"/>
      <c r="AJ1" s="23"/>
      <c r="AK1" s="24"/>
      <c r="AL1" s="22" t="s">
        <v>17</v>
      </c>
      <c r="AM1" s="23"/>
      <c r="AN1" s="23"/>
      <c r="AO1" s="24"/>
      <c r="AP1" s="22" t="s">
        <v>4</v>
      </c>
      <c r="AQ1" s="23"/>
      <c r="AR1" s="23"/>
      <c r="AS1" s="24"/>
      <c r="AT1" s="22" t="s">
        <v>18</v>
      </c>
      <c r="AU1" s="23"/>
      <c r="AV1" s="23"/>
      <c r="AW1" s="24"/>
      <c r="AX1" s="22" t="s">
        <v>3</v>
      </c>
      <c r="AY1" s="23"/>
      <c r="AZ1" s="23"/>
      <c r="BA1" s="24"/>
    </row>
    <row r="2" spans="1:53" ht="19.5" thickTop="1" x14ac:dyDescent="0.4">
      <c r="A2" s="3"/>
      <c r="B2" s="25" t="s">
        <v>5</v>
      </c>
      <c r="C2" s="26"/>
      <c r="D2" s="27" t="s">
        <v>21</v>
      </c>
      <c r="E2" s="28"/>
      <c r="F2" s="25" t="s">
        <v>5</v>
      </c>
      <c r="G2" s="26"/>
      <c r="H2" s="27" t="s">
        <v>21</v>
      </c>
      <c r="I2" s="28"/>
      <c r="J2" s="25" t="s">
        <v>5</v>
      </c>
      <c r="K2" s="26"/>
      <c r="L2" s="27" t="s">
        <v>21</v>
      </c>
      <c r="M2" s="28"/>
      <c r="N2" s="25" t="s">
        <v>5</v>
      </c>
      <c r="O2" s="26"/>
      <c r="P2" s="27" t="s">
        <v>21</v>
      </c>
      <c r="Q2" s="28"/>
      <c r="R2" s="25" t="s">
        <v>5</v>
      </c>
      <c r="S2" s="26"/>
      <c r="T2" s="27" t="s">
        <v>21</v>
      </c>
      <c r="U2" s="28"/>
      <c r="V2" s="25" t="s">
        <v>5</v>
      </c>
      <c r="W2" s="26"/>
      <c r="X2" s="27" t="s">
        <v>21</v>
      </c>
      <c r="Y2" s="28"/>
      <c r="Z2" s="25" t="s">
        <v>5</v>
      </c>
      <c r="AA2" s="26"/>
      <c r="AB2" s="27" t="s">
        <v>21</v>
      </c>
      <c r="AC2" s="28"/>
      <c r="AD2" s="25" t="s">
        <v>5</v>
      </c>
      <c r="AE2" s="26"/>
      <c r="AF2" s="27" t="s">
        <v>21</v>
      </c>
      <c r="AG2" s="28"/>
      <c r="AH2" s="25" t="s">
        <v>5</v>
      </c>
      <c r="AI2" s="26"/>
      <c r="AJ2" s="27" t="s">
        <v>21</v>
      </c>
      <c r="AK2" s="28"/>
      <c r="AL2" s="25" t="s">
        <v>5</v>
      </c>
      <c r="AM2" s="26"/>
      <c r="AN2" s="27" t="s">
        <v>21</v>
      </c>
      <c r="AO2" s="28"/>
      <c r="AP2" s="25" t="s">
        <v>5</v>
      </c>
      <c r="AQ2" s="26"/>
      <c r="AR2" s="27" t="s">
        <v>21</v>
      </c>
      <c r="AS2" s="28"/>
      <c r="AT2" s="25" t="s">
        <v>5</v>
      </c>
      <c r="AU2" s="26"/>
      <c r="AV2" s="27" t="s">
        <v>21</v>
      </c>
      <c r="AW2" s="28"/>
      <c r="AX2" s="25" t="s">
        <v>5</v>
      </c>
      <c r="AY2" s="26"/>
      <c r="AZ2" s="27" t="s">
        <v>21</v>
      </c>
      <c r="BA2" s="28"/>
    </row>
    <row r="3" spans="1:53" x14ac:dyDescent="0.4">
      <c r="A3" s="2" t="s">
        <v>5</v>
      </c>
      <c r="B3" s="15" t="s">
        <v>19</v>
      </c>
      <c r="C3" s="6" t="s">
        <v>20</v>
      </c>
      <c r="D3" s="16" t="s">
        <v>1</v>
      </c>
      <c r="E3" s="17" t="s">
        <v>2</v>
      </c>
      <c r="F3" s="15" t="s">
        <v>19</v>
      </c>
      <c r="G3" s="6" t="s">
        <v>20</v>
      </c>
      <c r="H3" s="16" t="s">
        <v>1</v>
      </c>
      <c r="I3" s="17" t="s">
        <v>2</v>
      </c>
      <c r="J3" s="15" t="s">
        <v>19</v>
      </c>
      <c r="K3" s="6" t="s">
        <v>20</v>
      </c>
      <c r="L3" s="16" t="s">
        <v>1</v>
      </c>
      <c r="M3" s="17" t="s">
        <v>2</v>
      </c>
      <c r="N3" s="15" t="s">
        <v>19</v>
      </c>
      <c r="O3" s="6" t="s">
        <v>20</v>
      </c>
      <c r="P3" s="16" t="s">
        <v>1</v>
      </c>
      <c r="Q3" s="17" t="s">
        <v>2</v>
      </c>
      <c r="R3" s="15" t="s">
        <v>19</v>
      </c>
      <c r="S3" s="6" t="s">
        <v>20</v>
      </c>
      <c r="T3" s="16" t="s">
        <v>1</v>
      </c>
      <c r="U3" s="17" t="s">
        <v>2</v>
      </c>
      <c r="V3" s="15" t="s">
        <v>19</v>
      </c>
      <c r="W3" s="6" t="s">
        <v>20</v>
      </c>
      <c r="X3" s="16" t="s">
        <v>1</v>
      </c>
      <c r="Y3" s="17" t="s">
        <v>2</v>
      </c>
      <c r="Z3" s="15" t="s">
        <v>19</v>
      </c>
      <c r="AA3" s="6" t="s">
        <v>20</v>
      </c>
      <c r="AB3" s="16" t="s">
        <v>1</v>
      </c>
      <c r="AC3" s="17" t="s">
        <v>2</v>
      </c>
      <c r="AD3" s="15" t="s">
        <v>19</v>
      </c>
      <c r="AE3" s="6" t="s">
        <v>20</v>
      </c>
      <c r="AF3" s="16" t="s">
        <v>1</v>
      </c>
      <c r="AG3" s="17" t="s">
        <v>2</v>
      </c>
      <c r="AH3" s="15" t="s">
        <v>19</v>
      </c>
      <c r="AI3" s="6" t="s">
        <v>20</v>
      </c>
      <c r="AJ3" s="16" t="s">
        <v>1</v>
      </c>
      <c r="AK3" s="17" t="s">
        <v>2</v>
      </c>
      <c r="AL3" s="15" t="s">
        <v>19</v>
      </c>
      <c r="AM3" s="6" t="s">
        <v>20</v>
      </c>
      <c r="AN3" s="16" t="s">
        <v>1</v>
      </c>
      <c r="AO3" s="17" t="s">
        <v>2</v>
      </c>
      <c r="AP3" s="15" t="s">
        <v>19</v>
      </c>
      <c r="AQ3" s="6" t="s">
        <v>20</v>
      </c>
      <c r="AR3" s="16" t="s">
        <v>1</v>
      </c>
      <c r="AS3" s="17" t="s">
        <v>2</v>
      </c>
      <c r="AT3" s="15" t="s">
        <v>19</v>
      </c>
      <c r="AU3" s="6" t="s">
        <v>20</v>
      </c>
      <c r="AV3" s="16" t="s">
        <v>1</v>
      </c>
      <c r="AW3" s="17" t="s">
        <v>2</v>
      </c>
      <c r="AX3" s="15" t="s">
        <v>19</v>
      </c>
      <c r="AY3" s="6" t="s">
        <v>20</v>
      </c>
      <c r="AZ3" s="16" t="s">
        <v>1</v>
      </c>
      <c r="BA3" s="17" t="s">
        <v>2</v>
      </c>
    </row>
    <row r="4" spans="1:53" x14ac:dyDescent="0.4">
      <c r="A4" s="1" t="s">
        <v>7</v>
      </c>
      <c r="B4" s="29">
        <v>30411</v>
      </c>
      <c r="C4" s="13">
        <v>36246</v>
      </c>
      <c r="D4" s="4">
        <f>C4-B4</f>
        <v>5835</v>
      </c>
      <c r="E4" s="18">
        <f>C4/B4</f>
        <v>1.1918713623359969</v>
      </c>
      <c r="F4" s="31">
        <v>32201</v>
      </c>
      <c r="G4" s="13">
        <v>39024</v>
      </c>
      <c r="H4" s="4">
        <f>G4-F4</f>
        <v>6823</v>
      </c>
      <c r="I4" s="18">
        <f>G4/F4</f>
        <v>1.2118878295705102</v>
      </c>
      <c r="J4" s="31">
        <v>31316</v>
      </c>
      <c r="K4" s="13">
        <v>36270</v>
      </c>
      <c r="L4" s="4">
        <f>K4-J4</f>
        <v>4954</v>
      </c>
      <c r="M4" s="18">
        <f>K4/J4</f>
        <v>1.1581938944948269</v>
      </c>
      <c r="N4" s="31">
        <v>30509</v>
      </c>
      <c r="O4" s="13">
        <v>35595</v>
      </c>
      <c r="P4" s="4">
        <f>O4-N4</f>
        <v>5086</v>
      </c>
      <c r="Q4" s="18">
        <f>O4/N4</f>
        <v>1.1667049067488282</v>
      </c>
      <c r="R4" s="31">
        <v>26661</v>
      </c>
      <c r="S4" s="13">
        <v>32474</v>
      </c>
      <c r="T4" s="4">
        <f>S4-R4</f>
        <v>5813</v>
      </c>
      <c r="U4" s="18">
        <f>S4/R4</f>
        <v>1.2180338321893402</v>
      </c>
      <c r="V4" s="31">
        <v>31588</v>
      </c>
      <c r="W4" s="13">
        <v>33227</v>
      </c>
      <c r="X4" s="4">
        <f>W4-V4</f>
        <v>1639</v>
      </c>
      <c r="Y4" s="18">
        <f>W4/V4</f>
        <v>1.0518867924528301</v>
      </c>
      <c r="Z4" s="31">
        <v>33535</v>
      </c>
      <c r="AA4" s="13">
        <v>36495</v>
      </c>
      <c r="AB4" s="4">
        <f>AA4-Z4</f>
        <v>2960</v>
      </c>
      <c r="AC4" s="18">
        <f>AA4/Z4</f>
        <v>1.0882659907559267</v>
      </c>
      <c r="AD4" s="31">
        <v>34910</v>
      </c>
      <c r="AE4" s="13">
        <v>34719</v>
      </c>
      <c r="AF4" s="4">
        <f>AE4-AD4</f>
        <v>-191</v>
      </c>
      <c r="AG4" s="18">
        <f>AE4/AD4</f>
        <v>0.99452878831280433</v>
      </c>
      <c r="AH4" s="31">
        <v>36311</v>
      </c>
      <c r="AI4" s="13">
        <v>34547</v>
      </c>
      <c r="AJ4" s="4">
        <f>AI4-AH4</f>
        <v>-1764</v>
      </c>
      <c r="AK4" s="18">
        <f>AI4/AH4</f>
        <v>0.9514196799867809</v>
      </c>
      <c r="AL4" s="31">
        <v>34487</v>
      </c>
      <c r="AM4" s="13">
        <v>32655</v>
      </c>
      <c r="AN4" s="4">
        <f>AM4-AL4</f>
        <v>-1832</v>
      </c>
      <c r="AO4" s="18">
        <f>AM4/AL4</f>
        <v>0.9468785339403254</v>
      </c>
      <c r="AP4" s="31">
        <v>32753</v>
      </c>
      <c r="AQ4" s="13">
        <v>28239</v>
      </c>
      <c r="AR4" s="4">
        <f>AQ4-AP4</f>
        <v>-4514</v>
      </c>
      <c r="AS4" s="18">
        <f>AQ4/AP4</f>
        <v>0.86218056361249351</v>
      </c>
      <c r="AT4" s="31">
        <v>33274</v>
      </c>
      <c r="AU4" s="13">
        <v>30027</v>
      </c>
      <c r="AV4" s="4">
        <f>AU4-AT4</f>
        <v>-3247</v>
      </c>
      <c r="AW4" s="18">
        <f>AU4/AT4</f>
        <v>0.90241630101580816</v>
      </c>
      <c r="AX4" s="7">
        <f>B4+F4+J4+N4+R4+V4+Z4+AD4+AH4+AL4+AP4+AT4</f>
        <v>387956</v>
      </c>
      <c r="AY4" s="20">
        <f>C4+G4+K4+O4+S4+W4+AA4+AE4+AI4+AM4+AQ4+AU4</f>
        <v>409518</v>
      </c>
      <c r="AZ4" s="8">
        <f>AY4-AX4</f>
        <v>21562</v>
      </c>
      <c r="BA4" s="9">
        <f>AY4/AX4</f>
        <v>1.0555784676612812</v>
      </c>
    </row>
    <row r="5" spans="1:53" ht="19.5" thickBot="1" x14ac:dyDescent="0.45">
      <c r="A5" s="1" t="s">
        <v>8</v>
      </c>
      <c r="B5" s="30">
        <v>141782</v>
      </c>
      <c r="C5" s="14">
        <v>150619</v>
      </c>
      <c r="D5" s="5">
        <f>C5-B5</f>
        <v>8837</v>
      </c>
      <c r="E5" s="19">
        <f>C5/B5</f>
        <v>1.0623280811386495</v>
      </c>
      <c r="F5" s="32">
        <v>146037</v>
      </c>
      <c r="G5" s="14">
        <v>157118</v>
      </c>
      <c r="H5" s="5">
        <f>G5-F5</f>
        <v>11081</v>
      </c>
      <c r="I5" s="19">
        <f>G5/F5</f>
        <v>1.0758780309099749</v>
      </c>
      <c r="J5" s="32">
        <v>151055</v>
      </c>
      <c r="K5" s="14">
        <v>149665</v>
      </c>
      <c r="L5" s="5">
        <f>K5-J5</f>
        <v>-1390</v>
      </c>
      <c r="M5" s="19">
        <f>K5/J5</f>
        <v>0.9907980536890536</v>
      </c>
      <c r="N5" s="32">
        <v>137111</v>
      </c>
      <c r="O5" s="14">
        <v>144958</v>
      </c>
      <c r="P5" s="5">
        <f>O5-N5</f>
        <v>7847</v>
      </c>
      <c r="Q5" s="19">
        <f>O5/N5</f>
        <v>1.0572310026183165</v>
      </c>
      <c r="R5" s="32">
        <v>120898</v>
      </c>
      <c r="S5" s="14">
        <v>117465</v>
      </c>
      <c r="T5" s="5">
        <f>S5-R5</f>
        <v>-3433</v>
      </c>
      <c r="U5" s="19">
        <f>S5/R5</f>
        <v>0.97160416218630585</v>
      </c>
      <c r="V5" s="32">
        <v>145283</v>
      </c>
      <c r="W5" s="14">
        <v>142270</v>
      </c>
      <c r="X5" s="5">
        <f>W5-V5</f>
        <v>-3013</v>
      </c>
      <c r="Y5" s="19">
        <f>W5/V5</f>
        <v>0.97926116613781378</v>
      </c>
      <c r="Z5" s="32">
        <v>157660</v>
      </c>
      <c r="AA5" s="14">
        <v>158211</v>
      </c>
      <c r="AB5" s="5">
        <f>AA5-Z5</f>
        <v>551</v>
      </c>
      <c r="AC5" s="19">
        <f>AA5/Z5</f>
        <v>1.003494862362045</v>
      </c>
      <c r="AD5" s="32">
        <v>148720</v>
      </c>
      <c r="AE5" s="14">
        <v>154004</v>
      </c>
      <c r="AF5" s="5">
        <f>AE5-AD5</f>
        <v>5284</v>
      </c>
      <c r="AG5" s="19">
        <f>AE5/AD5</f>
        <v>1.035529854760624</v>
      </c>
      <c r="AH5" s="32">
        <v>155333</v>
      </c>
      <c r="AI5" s="14">
        <v>150662</v>
      </c>
      <c r="AJ5" s="5">
        <f>AI5-AH5</f>
        <v>-4671</v>
      </c>
      <c r="AK5" s="19">
        <f>AI5/AH5</f>
        <v>0.96992912001957088</v>
      </c>
      <c r="AL5" s="32">
        <v>134422</v>
      </c>
      <c r="AM5" s="14">
        <v>145156</v>
      </c>
      <c r="AN5" s="5">
        <f>AM5-AL5</f>
        <v>10734</v>
      </c>
      <c r="AO5" s="19">
        <f>AM5/AL5</f>
        <v>1.0798530002529347</v>
      </c>
      <c r="AP5" s="32">
        <v>147188</v>
      </c>
      <c r="AQ5" s="14">
        <v>116523</v>
      </c>
      <c r="AR5" s="5">
        <f>AQ5-AP5</f>
        <v>-30665</v>
      </c>
      <c r="AS5" s="19">
        <f>AQ5/AP5</f>
        <v>0.79166100497323155</v>
      </c>
      <c r="AT5" s="32">
        <v>130670</v>
      </c>
      <c r="AU5" s="14">
        <v>119161</v>
      </c>
      <c r="AV5" s="5">
        <f>AU5-AT5</f>
        <v>-11509</v>
      </c>
      <c r="AW5" s="19">
        <f>AU5/AT5</f>
        <v>0.91192316522537686</v>
      </c>
      <c r="AX5" s="10">
        <f>B5+F5+J5+N5+R5+V5+Z5+AD5+AH5+AL5+AP5+AT5</f>
        <v>1716159</v>
      </c>
      <c r="AY5" s="21">
        <f>C5+G5+K5+O5+S5+W5+AA5+AE5+AI5+AM5+AQ5+AU5</f>
        <v>1705812</v>
      </c>
      <c r="AZ5" s="11">
        <f>AY5-AX5</f>
        <v>-10347</v>
      </c>
      <c r="BA5" s="12">
        <f>AY5/AX5</f>
        <v>0.99397083836637512</v>
      </c>
    </row>
    <row r="6" spans="1:53" ht="19.5" thickTop="1" x14ac:dyDescent="0.4"/>
  </sheetData>
  <mergeCells count="39">
    <mergeCell ref="AP2:AQ2"/>
    <mergeCell ref="AR2:AS2"/>
    <mergeCell ref="AT2:AU2"/>
    <mergeCell ref="AV2:AW2"/>
    <mergeCell ref="AX2:AY2"/>
    <mergeCell ref="AZ2:BA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AT1:AW1"/>
    <mergeCell ref="AX1:BA1"/>
    <mergeCell ref="B2:C2"/>
    <mergeCell ref="D2:E2"/>
    <mergeCell ref="F2:G2"/>
    <mergeCell ref="H2:I2"/>
    <mergeCell ref="J2:K2"/>
    <mergeCell ref="L2:M2"/>
    <mergeCell ref="N2:O2"/>
    <mergeCell ref="P2:Q2"/>
    <mergeCell ref="V1:Y1"/>
    <mergeCell ref="Z1:AC1"/>
    <mergeCell ref="AD1:AG1"/>
    <mergeCell ref="AH1:AK1"/>
    <mergeCell ref="AL1:AO1"/>
    <mergeCell ref="AP1:AS1"/>
    <mergeCell ref="B1:E1"/>
    <mergeCell ref="F1:I1"/>
    <mergeCell ref="J1:M1"/>
    <mergeCell ref="N1:Q1"/>
    <mergeCell ref="R1:U1"/>
  </mergeCells>
  <phoneticPr fontId="1"/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BD4CD996BD7D4B8945D11346249FDE" ma:contentTypeVersion="2" ma:contentTypeDescription="新しいドキュメントを作成します。" ma:contentTypeScope="" ma:versionID="798f975c344cc6452b38e986bd8312e3">
  <xsd:schema xmlns:xsd="http://www.w3.org/2001/XMLSchema" xmlns:xs="http://www.w3.org/2001/XMLSchema" xmlns:p="http://schemas.microsoft.com/office/2006/metadata/properties" xmlns:ns3="5adcba4d-07fe-4e14-ae28-f680efa2265b" targetNamespace="http://schemas.microsoft.com/office/2006/metadata/properties" ma:root="true" ma:fieldsID="15ccf68576de7938cb58a5736ad83942" ns3:_="">
    <xsd:import namespace="5adcba4d-07fe-4e14-ae28-f680efa226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cba4d-07fe-4e14-ae28-f680efa22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C9470-22BC-48C5-86A8-BE020EC3AB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adcba4d-07fe-4e14-ae28-f680efa2265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64CCB2-249C-4EA1-BD81-C1933D0CF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cba4d-07fe-4e14-ae28-f680efa22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4D01D7-94CC-457D-BA7B-05B4DD9F6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2024年10月分オープンデータ用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1950724</dc:creator>
  <cp:lastModifiedBy>横山 裕二</cp:lastModifiedBy>
  <cp:lastPrinted>2024-03-25T03:07:22Z</cp:lastPrinted>
  <dcterms:created xsi:type="dcterms:W3CDTF">2024-03-25T03:07:45Z</dcterms:created>
  <dcterms:modified xsi:type="dcterms:W3CDTF">2025-08-06T12:05:31Z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0x01010042BD4CD996BD7D4B8945D11346249FDE</vt:lpwstr>
  </property>
</Properties>
</file>