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172.16.141.192\share\00課内共有\企画振興部内からの照会\R6\★☆デジタル戦略推進課分\240924　【デジ課：1011（金）〆】オープンデータの定期調査について（照会）\ここにファイルの格納をお願いします\"/>
    </mc:Choice>
  </mc:AlternateContent>
  <xr:revisionPtr revIDLastSave="0" documentId="13_ncr:1_{DE8CF85E-9074-475B-B68A-99FA4C595124}" xr6:coauthVersionLast="47" xr6:coauthVersionMax="47" xr10:uidLastSave="{00000000-0000-0000-0000-000000000000}"/>
  <bookViews>
    <workbookView xWindow="-28920" yWindow="-5085" windowWidth="29040" windowHeight="15840" xr2:uid="{00000000-000D-0000-FFFF-FFFF00000000}"/>
  </bookViews>
  <sheets>
    <sheet name="2024年10月分オープンデータ用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4" i="13" l="1"/>
  <c r="AY5" i="13"/>
  <c r="AX5" i="13" l="1"/>
  <c r="BA5" i="13" s="1"/>
  <c r="AX4" i="13"/>
  <c r="AZ4" i="13" s="1"/>
  <c r="AW5" i="13"/>
  <c r="AV5" i="13"/>
  <c r="AW4" i="13"/>
  <c r="AV4" i="13"/>
  <c r="AS5" i="13"/>
  <c r="AR5" i="13"/>
  <c r="AS4" i="13"/>
  <c r="AR4" i="13"/>
  <c r="AO5" i="13"/>
  <c r="AN5" i="13"/>
  <c r="AO4" i="13"/>
  <c r="AN4" i="13"/>
  <c r="AK5" i="13"/>
  <c r="AJ5" i="13"/>
  <c r="AK4" i="13"/>
  <c r="AJ4" i="13"/>
  <c r="AG5" i="13"/>
  <c r="AF5" i="13"/>
  <c r="AG4" i="13"/>
  <c r="AF4" i="13"/>
  <c r="AC5" i="13"/>
  <c r="AB5" i="13"/>
  <c r="AC4" i="13"/>
  <c r="AB4" i="13"/>
  <c r="Y5" i="13"/>
  <c r="X5" i="13"/>
  <c r="Y4" i="13"/>
  <c r="X4" i="13"/>
  <c r="U5" i="13"/>
  <c r="T5" i="13"/>
  <c r="U4" i="13"/>
  <c r="T4" i="13"/>
  <c r="Q5" i="13"/>
  <c r="P5" i="13"/>
  <c r="Q4" i="13"/>
  <c r="P4" i="13"/>
  <c r="M5" i="13"/>
  <c r="L5" i="13"/>
  <c r="M4" i="13"/>
  <c r="L4" i="13"/>
  <c r="H4" i="13"/>
  <c r="I4" i="13"/>
  <c r="I5" i="13"/>
  <c r="H5" i="13"/>
  <c r="E5" i="13"/>
  <c r="D5" i="13"/>
  <c r="E4" i="13"/>
  <c r="D4" i="13"/>
  <c r="AZ5" i="13" l="1"/>
  <c r="BA4" i="13"/>
</calcChain>
</file>

<file path=xl/sharedStrings.xml><?xml version="1.0" encoding="utf-8"?>
<sst xmlns="http://schemas.openxmlformats.org/spreadsheetml/2006/main" count="95" uniqueCount="22">
  <si>
    <t>4月</t>
    <rPh sb="1" eb="2">
      <t>ガツ</t>
    </rPh>
    <phoneticPr fontId="1"/>
  </si>
  <si>
    <t>増減</t>
    <rPh sb="0" eb="2">
      <t>ゾウゲン</t>
    </rPh>
    <phoneticPr fontId="1"/>
  </si>
  <si>
    <t>割合</t>
    <rPh sb="0" eb="2">
      <t>ワリアイ</t>
    </rPh>
    <phoneticPr fontId="1"/>
  </si>
  <si>
    <t>合計</t>
    <rPh sb="0" eb="2">
      <t>ゴウケイ</t>
    </rPh>
    <phoneticPr fontId="1"/>
  </si>
  <si>
    <t>2月</t>
  </si>
  <si>
    <t>年度</t>
    <rPh sb="0" eb="2">
      <t>ネンド</t>
    </rPh>
    <phoneticPr fontId="1"/>
  </si>
  <si>
    <t>月</t>
    <rPh sb="0" eb="1">
      <t>ツキ</t>
    </rPh>
    <phoneticPr fontId="1"/>
  </si>
  <si>
    <t>運賃</t>
    <rPh sb="0" eb="2">
      <t>ウンチン</t>
    </rPh>
    <phoneticPr fontId="1"/>
  </si>
  <si>
    <t>人員</t>
    <rPh sb="0" eb="2">
      <t>ジンイン</t>
    </rPh>
    <phoneticPr fontId="1"/>
  </si>
  <si>
    <t>5月</t>
  </si>
  <si>
    <t>6月</t>
  </si>
  <si>
    <t>7月</t>
  </si>
  <si>
    <t>11月</t>
  </si>
  <si>
    <t>2022年</t>
    <rPh sb="4" eb="5">
      <t>ネン</t>
    </rPh>
    <phoneticPr fontId="1"/>
  </si>
  <si>
    <t>8月</t>
  </si>
  <si>
    <t>9月</t>
  </si>
  <si>
    <t>10月</t>
  </si>
  <si>
    <t>12月</t>
  </si>
  <si>
    <t>1月</t>
  </si>
  <si>
    <t>3月</t>
  </si>
  <si>
    <t>2023年</t>
    <rPh sb="4" eb="5">
      <t>ネン</t>
    </rPh>
    <phoneticPr fontId="1"/>
  </si>
  <si>
    <t>対2022年度</t>
    <rPh sb="0" eb="1">
      <t>タイ</t>
    </rPh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</si>
</sst>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▲ &quot;#,##0"/>
    <numFmt numFmtId="178" formatCode="0.0%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0" fontId="2" fillId="3" borderId="8" xfId="0" applyFont="1" applyFill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4" borderId="2" xfId="0" applyNumberFormat="1" applyFont="1" applyFill="1" applyBorder="1" applyAlignment="1">
      <alignment vertical="center" shrinkToFit="1"/>
    </xf>
    <xf numFmtId="177" fontId="3" fillId="4" borderId="7" xfId="0" applyNumberFormat="1" applyFont="1" applyFill="1" applyBorder="1" applyAlignment="1">
      <alignment vertical="center" shrinkToFit="1"/>
    </xf>
    <xf numFmtId="178" fontId="3" fillId="4" borderId="3" xfId="0" applyNumberFormat="1" applyFont="1" applyFill="1" applyBorder="1" applyAlignment="1">
      <alignment vertical="center" shrinkToFit="1"/>
    </xf>
    <xf numFmtId="176" fontId="3" fillId="4" borderId="4" xfId="0" applyNumberFormat="1" applyFont="1" applyFill="1" applyBorder="1" applyAlignment="1">
      <alignment vertical="center" shrinkToFit="1"/>
    </xf>
    <xf numFmtId="177" fontId="3" fillId="4" borderId="6" xfId="0" applyNumberFormat="1" applyFont="1" applyFill="1" applyBorder="1" applyAlignment="1">
      <alignment vertical="center" shrinkToFit="1"/>
    </xf>
    <xf numFmtId="178" fontId="3" fillId="4" borderId="5" xfId="0" applyNumberFormat="1" applyFont="1" applyFill="1" applyBorder="1" applyAlignment="1">
      <alignment vertical="center" shrinkToFit="1"/>
    </xf>
    <xf numFmtId="176" fontId="2" fillId="0" borderId="8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178" fontId="3" fillId="0" borderId="3" xfId="0" applyNumberFormat="1" applyFont="1" applyBorder="1" applyAlignment="1">
      <alignment vertical="center" shrinkToFit="1"/>
    </xf>
    <xf numFmtId="178" fontId="3" fillId="0" borderId="5" xfId="0" applyNumberFormat="1" applyFont="1" applyBorder="1" applyAlignment="1">
      <alignment vertical="center" shrinkToFit="1"/>
    </xf>
    <xf numFmtId="178" fontId="0" fillId="0" borderId="0" xfId="1" applyNumberFormat="1" applyFont="1">
      <alignment vertical="center"/>
    </xf>
    <xf numFmtId="176" fontId="2" fillId="4" borderId="8" xfId="0" applyNumberFormat="1" applyFont="1" applyFill="1" applyBorder="1" applyAlignment="1">
      <alignment vertical="center" shrinkToFit="1"/>
    </xf>
    <xf numFmtId="176" fontId="2" fillId="4" borderId="9" xfId="0" applyNumberFormat="1" applyFont="1" applyFill="1" applyBorder="1" applyAlignment="1">
      <alignment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8DE60-B554-4BFA-B26B-510851454F8E}">
  <sheetPr>
    <pageSetUpPr fitToPage="1"/>
  </sheetPr>
  <dimension ref="A1:BA6"/>
  <sheetViews>
    <sheetView tabSelected="1" workbookViewId="0">
      <selection activeCell="B3" sqref="B3"/>
    </sheetView>
  </sheetViews>
  <sheetFormatPr defaultRowHeight="18" x14ac:dyDescent="0.55000000000000004"/>
  <sheetData>
    <row r="1" spans="1:53" ht="19" thickTop="1" thickBot="1" x14ac:dyDescent="0.6">
      <c r="A1" s="3" t="s">
        <v>6</v>
      </c>
      <c r="B1" s="25" t="s">
        <v>0</v>
      </c>
      <c r="C1" s="26"/>
      <c r="D1" s="26"/>
      <c r="E1" s="27"/>
      <c r="F1" s="25" t="s">
        <v>9</v>
      </c>
      <c r="G1" s="26"/>
      <c r="H1" s="26"/>
      <c r="I1" s="27"/>
      <c r="J1" s="25" t="s">
        <v>10</v>
      </c>
      <c r="K1" s="26"/>
      <c r="L1" s="26"/>
      <c r="M1" s="27"/>
      <c r="N1" s="25" t="s">
        <v>11</v>
      </c>
      <c r="O1" s="26"/>
      <c r="P1" s="26"/>
      <c r="Q1" s="27"/>
      <c r="R1" s="25" t="s">
        <v>14</v>
      </c>
      <c r="S1" s="26"/>
      <c r="T1" s="26"/>
      <c r="U1" s="27"/>
      <c r="V1" s="25" t="s">
        <v>15</v>
      </c>
      <c r="W1" s="26"/>
      <c r="X1" s="26"/>
      <c r="Y1" s="27"/>
      <c r="Z1" s="25" t="s">
        <v>16</v>
      </c>
      <c r="AA1" s="26"/>
      <c r="AB1" s="26"/>
      <c r="AC1" s="27"/>
      <c r="AD1" s="25" t="s">
        <v>12</v>
      </c>
      <c r="AE1" s="26"/>
      <c r="AF1" s="26"/>
      <c r="AG1" s="27"/>
      <c r="AH1" s="25" t="s">
        <v>17</v>
      </c>
      <c r="AI1" s="26"/>
      <c r="AJ1" s="26"/>
      <c r="AK1" s="27"/>
      <c r="AL1" s="25" t="s">
        <v>18</v>
      </c>
      <c r="AM1" s="26"/>
      <c r="AN1" s="26"/>
      <c r="AO1" s="27"/>
      <c r="AP1" s="25" t="s">
        <v>4</v>
      </c>
      <c r="AQ1" s="26"/>
      <c r="AR1" s="26"/>
      <c r="AS1" s="27"/>
      <c r="AT1" s="25" t="s">
        <v>19</v>
      </c>
      <c r="AU1" s="26"/>
      <c r="AV1" s="26"/>
      <c r="AW1" s="27"/>
      <c r="AX1" s="25" t="s">
        <v>3</v>
      </c>
      <c r="AY1" s="26"/>
      <c r="AZ1" s="26"/>
      <c r="BA1" s="27"/>
    </row>
    <row r="2" spans="1:53" ht="18.5" thickTop="1" x14ac:dyDescent="0.55000000000000004">
      <c r="A2" s="3"/>
      <c r="B2" s="28" t="s">
        <v>5</v>
      </c>
      <c r="C2" s="29"/>
      <c r="D2" s="30" t="s">
        <v>21</v>
      </c>
      <c r="E2" s="31"/>
      <c r="F2" s="28" t="s">
        <v>5</v>
      </c>
      <c r="G2" s="29"/>
      <c r="H2" s="30" t="s">
        <v>21</v>
      </c>
      <c r="I2" s="31"/>
      <c r="J2" s="28" t="s">
        <v>5</v>
      </c>
      <c r="K2" s="29"/>
      <c r="L2" s="30" t="s">
        <v>21</v>
      </c>
      <c r="M2" s="31"/>
      <c r="N2" s="28" t="s">
        <v>5</v>
      </c>
      <c r="O2" s="29"/>
      <c r="P2" s="30" t="s">
        <v>21</v>
      </c>
      <c r="Q2" s="31"/>
      <c r="R2" s="28" t="s">
        <v>5</v>
      </c>
      <c r="S2" s="29"/>
      <c r="T2" s="30" t="s">
        <v>21</v>
      </c>
      <c r="U2" s="31"/>
      <c r="V2" s="28" t="s">
        <v>5</v>
      </c>
      <c r="W2" s="29"/>
      <c r="X2" s="30" t="s">
        <v>21</v>
      </c>
      <c r="Y2" s="31"/>
      <c r="Z2" s="28" t="s">
        <v>5</v>
      </c>
      <c r="AA2" s="29"/>
      <c r="AB2" s="30" t="s">
        <v>21</v>
      </c>
      <c r="AC2" s="31"/>
      <c r="AD2" s="28" t="s">
        <v>5</v>
      </c>
      <c r="AE2" s="29"/>
      <c r="AF2" s="30" t="s">
        <v>21</v>
      </c>
      <c r="AG2" s="31"/>
      <c r="AH2" s="28" t="s">
        <v>5</v>
      </c>
      <c r="AI2" s="29"/>
      <c r="AJ2" s="30" t="s">
        <v>21</v>
      </c>
      <c r="AK2" s="31"/>
      <c r="AL2" s="28" t="s">
        <v>5</v>
      </c>
      <c r="AM2" s="29"/>
      <c r="AN2" s="30" t="s">
        <v>21</v>
      </c>
      <c r="AO2" s="31"/>
      <c r="AP2" s="28" t="s">
        <v>5</v>
      </c>
      <c r="AQ2" s="29"/>
      <c r="AR2" s="30" t="s">
        <v>21</v>
      </c>
      <c r="AS2" s="31"/>
      <c r="AT2" s="28" t="s">
        <v>5</v>
      </c>
      <c r="AU2" s="29"/>
      <c r="AV2" s="30" t="s">
        <v>21</v>
      </c>
      <c r="AW2" s="31"/>
      <c r="AX2" s="28" t="s">
        <v>5</v>
      </c>
      <c r="AY2" s="29"/>
      <c r="AZ2" s="30" t="s">
        <v>21</v>
      </c>
      <c r="BA2" s="31"/>
    </row>
    <row r="3" spans="1:53" x14ac:dyDescent="0.55000000000000004">
      <c r="A3" s="2" t="s">
        <v>5</v>
      </c>
      <c r="B3" s="17" t="s">
        <v>13</v>
      </c>
      <c r="C3" s="7" t="s">
        <v>20</v>
      </c>
      <c r="D3" s="18" t="s">
        <v>1</v>
      </c>
      <c r="E3" s="19" t="s">
        <v>2</v>
      </c>
      <c r="F3" s="17" t="s">
        <v>13</v>
      </c>
      <c r="G3" s="7" t="s">
        <v>20</v>
      </c>
      <c r="H3" s="18" t="s">
        <v>1</v>
      </c>
      <c r="I3" s="19" t="s">
        <v>2</v>
      </c>
      <c r="J3" s="17" t="s">
        <v>13</v>
      </c>
      <c r="K3" s="7" t="s">
        <v>20</v>
      </c>
      <c r="L3" s="18" t="s">
        <v>1</v>
      </c>
      <c r="M3" s="19" t="s">
        <v>2</v>
      </c>
      <c r="N3" s="17" t="s">
        <v>13</v>
      </c>
      <c r="O3" s="7" t="s">
        <v>20</v>
      </c>
      <c r="P3" s="18" t="s">
        <v>1</v>
      </c>
      <c r="Q3" s="19" t="s">
        <v>2</v>
      </c>
      <c r="R3" s="17" t="s">
        <v>13</v>
      </c>
      <c r="S3" s="7" t="s">
        <v>20</v>
      </c>
      <c r="T3" s="18" t="s">
        <v>1</v>
      </c>
      <c r="U3" s="19" t="s">
        <v>2</v>
      </c>
      <c r="V3" s="17" t="s">
        <v>13</v>
      </c>
      <c r="W3" s="7" t="s">
        <v>20</v>
      </c>
      <c r="X3" s="18" t="s">
        <v>1</v>
      </c>
      <c r="Y3" s="19" t="s">
        <v>2</v>
      </c>
      <c r="Z3" s="17" t="s">
        <v>13</v>
      </c>
      <c r="AA3" s="7" t="s">
        <v>20</v>
      </c>
      <c r="AB3" s="18" t="s">
        <v>1</v>
      </c>
      <c r="AC3" s="19" t="s">
        <v>2</v>
      </c>
      <c r="AD3" s="17" t="s">
        <v>13</v>
      </c>
      <c r="AE3" s="7" t="s">
        <v>20</v>
      </c>
      <c r="AF3" s="18" t="s">
        <v>1</v>
      </c>
      <c r="AG3" s="19" t="s">
        <v>2</v>
      </c>
      <c r="AH3" s="17" t="s">
        <v>13</v>
      </c>
      <c r="AI3" s="7" t="s">
        <v>20</v>
      </c>
      <c r="AJ3" s="18" t="s">
        <v>1</v>
      </c>
      <c r="AK3" s="19" t="s">
        <v>2</v>
      </c>
      <c r="AL3" s="17" t="s">
        <v>13</v>
      </c>
      <c r="AM3" s="7" t="s">
        <v>20</v>
      </c>
      <c r="AN3" s="18" t="s">
        <v>1</v>
      </c>
      <c r="AO3" s="19" t="s">
        <v>2</v>
      </c>
      <c r="AP3" s="17" t="s">
        <v>13</v>
      </c>
      <c r="AQ3" s="7" t="s">
        <v>20</v>
      </c>
      <c r="AR3" s="18" t="s">
        <v>1</v>
      </c>
      <c r="AS3" s="19" t="s">
        <v>2</v>
      </c>
      <c r="AT3" s="17" t="s">
        <v>13</v>
      </c>
      <c r="AU3" s="7" t="s">
        <v>20</v>
      </c>
      <c r="AV3" s="18" t="s">
        <v>1</v>
      </c>
      <c r="AW3" s="19" t="s">
        <v>2</v>
      </c>
      <c r="AX3" s="17" t="s">
        <v>13</v>
      </c>
      <c r="AY3" s="7" t="s">
        <v>20</v>
      </c>
      <c r="AZ3" s="18" t="s">
        <v>1</v>
      </c>
      <c r="BA3" s="19" t="s">
        <v>2</v>
      </c>
    </row>
    <row r="4" spans="1:53" x14ac:dyDescent="0.55000000000000004">
      <c r="A4" s="1" t="s">
        <v>7</v>
      </c>
      <c r="B4" s="4">
        <v>25859</v>
      </c>
      <c r="C4" s="15">
        <v>30411</v>
      </c>
      <c r="D4" s="5">
        <f>C4-B4</f>
        <v>4552</v>
      </c>
      <c r="E4" s="20">
        <f>C4/B4</f>
        <v>1.176031555744615</v>
      </c>
      <c r="F4" s="4">
        <v>29188</v>
      </c>
      <c r="G4" s="15">
        <v>32201</v>
      </c>
      <c r="H4" s="5">
        <f>G4-F4</f>
        <v>3013</v>
      </c>
      <c r="I4" s="20">
        <f>G4/F4</f>
        <v>1.103227353707003</v>
      </c>
      <c r="J4" s="4">
        <v>26051</v>
      </c>
      <c r="K4" s="15">
        <v>31316</v>
      </c>
      <c r="L4" s="5">
        <f>K4-J4</f>
        <v>5265</v>
      </c>
      <c r="M4" s="20">
        <f>K4/J4</f>
        <v>1.2021035660819162</v>
      </c>
      <c r="N4" s="4">
        <v>26521</v>
      </c>
      <c r="O4" s="15">
        <v>30509</v>
      </c>
      <c r="P4" s="5">
        <f>O4-N4</f>
        <v>3988</v>
      </c>
      <c r="Q4" s="20">
        <f>O4/N4</f>
        <v>1.1503714037932204</v>
      </c>
      <c r="R4" s="4">
        <v>22015</v>
      </c>
      <c r="S4" s="15">
        <v>26661</v>
      </c>
      <c r="T4" s="5">
        <f>S4-R4</f>
        <v>4646</v>
      </c>
      <c r="U4" s="20">
        <f>S4/R4</f>
        <v>1.2110379286849875</v>
      </c>
      <c r="V4" s="4">
        <v>26698</v>
      </c>
      <c r="W4" s="15">
        <v>31588</v>
      </c>
      <c r="X4" s="5">
        <f>W4-V4</f>
        <v>4890</v>
      </c>
      <c r="Y4" s="20">
        <f>W4/V4</f>
        <v>1.1831597872499813</v>
      </c>
      <c r="Z4" s="4">
        <v>30949</v>
      </c>
      <c r="AA4" s="15">
        <v>33535</v>
      </c>
      <c r="AB4" s="5">
        <f>AA4-Z4</f>
        <v>2586</v>
      </c>
      <c r="AC4" s="20">
        <f>AA4/Z4</f>
        <v>1.0835568192833371</v>
      </c>
      <c r="AD4" s="4">
        <v>27794</v>
      </c>
      <c r="AE4" s="15">
        <v>34910</v>
      </c>
      <c r="AF4" s="5">
        <f>AE4-AD4</f>
        <v>7116</v>
      </c>
      <c r="AG4" s="20">
        <f>AE4/AD4</f>
        <v>1.2560264805353674</v>
      </c>
      <c r="AH4" s="4">
        <v>28239</v>
      </c>
      <c r="AI4" s="15">
        <v>36311</v>
      </c>
      <c r="AJ4" s="5">
        <f>AI4-AH4</f>
        <v>8072</v>
      </c>
      <c r="AK4" s="20">
        <f>AI4/AH4</f>
        <v>1.2858458160699742</v>
      </c>
      <c r="AL4" s="4">
        <v>27766</v>
      </c>
      <c r="AM4" s="15">
        <v>34487</v>
      </c>
      <c r="AN4" s="5">
        <f>AM4-AL4</f>
        <v>6721</v>
      </c>
      <c r="AO4" s="20">
        <f>AM4/AL4</f>
        <v>1.2420586328603327</v>
      </c>
      <c r="AP4" s="4">
        <v>24502</v>
      </c>
      <c r="AQ4" s="15">
        <v>32753</v>
      </c>
      <c r="AR4" s="5">
        <f>AQ4-AP4</f>
        <v>8251</v>
      </c>
      <c r="AS4" s="20">
        <f>AQ4/AP4</f>
        <v>1.3367480205697495</v>
      </c>
      <c r="AT4" s="4">
        <v>29069</v>
      </c>
      <c r="AU4" s="15">
        <v>33274</v>
      </c>
      <c r="AV4" s="5">
        <f>AU4-AT4</f>
        <v>4205</v>
      </c>
      <c r="AW4" s="20">
        <f>AU4/AT4</f>
        <v>1.1446558189136193</v>
      </c>
      <c r="AX4" s="9">
        <f>B4+F4+J4+N4+R4+V4+Z4+AD4+AH4+AL4+AP4+AT4</f>
        <v>324651</v>
      </c>
      <c r="AY4" s="23">
        <f>C4+G4+K4+O4+S4+W4+AA4+AE4+AI4+AM4+AQ4+AU4</f>
        <v>387956</v>
      </c>
      <c r="AZ4" s="10">
        <f>AY4-AX4</f>
        <v>63305</v>
      </c>
      <c r="BA4" s="11">
        <f>AY4/AX4</f>
        <v>1.1949940089511506</v>
      </c>
    </row>
    <row r="5" spans="1:53" ht="18.5" thickBot="1" x14ac:dyDescent="0.6">
      <c r="A5" s="1" t="s">
        <v>8</v>
      </c>
      <c r="B5" s="8">
        <v>127467</v>
      </c>
      <c r="C5" s="16">
        <v>141782</v>
      </c>
      <c r="D5" s="6">
        <f>C5-B5</f>
        <v>14315</v>
      </c>
      <c r="E5" s="21">
        <f>C5/B5</f>
        <v>1.1123035766119858</v>
      </c>
      <c r="F5" s="8">
        <v>132047</v>
      </c>
      <c r="G5" s="16">
        <v>146037</v>
      </c>
      <c r="H5" s="6">
        <f>G5-F5</f>
        <v>13990</v>
      </c>
      <c r="I5" s="21">
        <f>G5/F5</f>
        <v>1.1059471248873507</v>
      </c>
      <c r="J5" s="8">
        <v>137145</v>
      </c>
      <c r="K5" s="16">
        <v>151055</v>
      </c>
      <c r="L5" s="6">
        <f>K5-J5</f>
        <v>13910</v>
      </c>
      <c r="M5" s="21">
        <f>K5/J5</f>
        <v>1.1014254985599183</v>
      </c>
      <c r="N5" s="8">
        <v>119711</v>
      </c>
      <c r="O5" s="16">
        <v>137111</v>
      </c>
      <c r="P5" s="6">
        <f>O5-N5</f>
        <v>17400</v>
      </c>
      <c r="Q5" s="21">
        <f>O5/N5</f>
        <v>1.1453500513737251</v>
      </c>
      <c r="R5" s="8">
        <v>98972</v>
      </c>
      <c r="S5" s="16">
        <v>120898</v>
      </c>
      <c r="T5" s="6">
        <f>S5-R5</f>
        <v>21926</v>
      </c>
      <c r="U5" s="21">
        <f>S5/R5</f>
        <v>1.2215374045184497</v>
      </c>
      <c r="V5" s="8">
        <v>122751</v>
      </c>
      <c r="W5" s="16">
        <v>145283</v>
      </c>
      <c r="X5" s="6">
        <f>W5-V5</f>
        <v>22532</v>
      </c>
      <c r="Y5" s="21">
        <f>W5/V5</f>
        <v>1.1835585860807651</v>
      </c>
      <c r="Z5" s="8">
        <v>142116</v>
      </c>
      <c r="AA5" s="16">
        <v>157660</v>
      </c>
      <c r="AB5" s="6">
        <f>AA5-Z5</f>
        <v>15544</v>
      </c>
      <c r="AC5" s="21">
        <f>AA5/Z5</f>
        <v>1.1093754397815869</v>
      </c>
      <c r="AD5" s="8">
        <v>137172</v>
      </c>
      <c r="AE5" s="16">
        <v>148720</v>
      </c>
      <c r="AF5" s="6">
        <f>AE5-AD5</f>
        <v>11548</v>
      </c>
      <c r="AG5" s="21">
        <f>AE5/AD5</f>
        <v>1.0841862770827866</v>
      </c>
      <c r="AH5" s="8">
        <v>129899</v>
      </c>
      <c r="AI5" s="16">
        <v>155333</v>
      </c>
      <c r="AJ5" s="6">
        <f>AI5-AH5</f>
        <v>25434</v>
      </c>
      <c r="AK5" s="21">
        <f>AI5/AH5</f>
        <v>1.1957982740436801</v>
      </c>
      <c r="AL5" s="8">
        <v>119012</v>
      </c>
      <c r="AM5" s="16">
        <v>134422</v>
      </c>
      <c r="AN5" s="6">
        <f>AM5-AL5</f>
        <v>15410</v>
      </c>
      <c r="AO5" s="21">
        <f>AM5/AL5</f>
        <v>1.1294827412361779</v>
      </c>
      <c r="AP5" s="8">
        <v>116526</v>
      </c>
      <c r="AQ5" s="16">
        <v>147188</v>
      </c>
      <c r="AR5" s="6">
        <f>AQ5-AP5</f>
        <v>30662</v>
      </c>
      <c r="AS5" s="21">
        <f>AQ5/AP5</f>
        <v>1.2631344077716562</v>
      </c>
      <c r="AT5" s="8">
        <v>127954</v>
      </c>
      <c r="AU5" s="16">
        <v>130670</v>
      </c>
      <c r="AV5" s="6">
        <f>AU5-AT5</f>
        <v>2716</v>
      </c>
      <c r="AW5" s="21">
        <f>AU5/AT5</f>
        <v>1.0212263782296762</v>
      </c>
      <c r="AX5" s="12">
        <f>B5+F5+J5+N5+R5+V5+Z5+AD5+AH5+AL5+AP5+AT5</f>
        <v>1510772</v>
      </c>
      <c r="AY5" s="24">
        <f>C5+G5+K5+O5+S5+W5+AA5+AE5+AI5+AM5+AQ5+AU5</f>
        <v>1716159</v>
      </c>
      <c r="AZ5" s="13">
        <f>AY5-AX5</f>
        <v>205387</v>
      </c>
      <c r="BA5" s="14">
        <f>AY5/AX5</f>
        <v>1.1359483760620399</v>
      </c>
    </row>
    <row r="6" spans="1:53" ht="18.5" thickTop="1" x14ac:dyDescent="0.55000000000000004">
      <c r="I6" s="22"/>
    </row>
  </sheetData>
  <mergeCells count="39">
    <mergeCell ref="V1:Y1"/>
    <mergeCell ref="B1:E1"/>
    <mergeCell ref="F1:I1"/>
    <mergeCell ref="J1:M1"/>
    <mergeCell ref="N1:Q1"/>
    <mergeCell ref="R1:U1"/>
    <mergeCell ref="AX1:B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Z1:AC1"/>
    <mergeCell ref="AD1:AG1"/>
    <mergeCell ref="AH1:AK1"/>
    <mergeCell ref="AL1:AO1"/>
    <mergeCell ref="AP1:AS1"/>
    <mergeCell ref="AT1:AW1"/>
    <mergeCell ref="AP2:AQ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R2:AS2"/>
    <mergeCell ref="AT2:AU2"/>
    <mergeCell ref="AV2:AW2"/>
    <mergeCell ref="AX2:AY2"/>
    <mergeCell ref="AZ2:BA2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BD4CD996BD7D4B8945D11346249FDE" ma:contentTypeVersion="2" ma:contentTypeDescription="新しいドキュメントを作成します。" ma:contentTypeScope="" ma:versionID="798f975c344cc6452b38e986bd8312e3">
  <xsd:schema xmlns:xsd="http://www.w3.org/2001/XMLSchema" xmlns:xs="http://www.w3.org/2001/XMLSchema" xmlns:p="http://schemas.microsoft.com/office/2006/metadata/properties" xmlns:ns3="5adcba4d-07fe-4e14-ae28-f680efa2265b" targetNamespace="http://schemas.microsoft.com/office/2006/metadata/properties" ma:root="true" ma:fieldsID="15ccf68576de7938cb58a5736ad83942" ns3:_="">
    <xsd:import namespace="5adcba4d-07fe-4e14-ae28-f680efa2265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cba4d-07fe-4e14-ae28-f680efa226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64CCB2-249C-4EA1-BD81-C1933D0CF1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dcba4d-07fe-4e14-ae28-f680efa226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BC9470-22BC-48C5-86A8-BE020EC3AB8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adcba4d-07fe-4e14-ae28-f680efa2265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4D01D7-94CC-457D-BA7B-05B4DD9F61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2024年10月分オープンデータ用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1950724</dc:creator>
  <cp:lastModifiedBy>小林 理久</cp:lastModifiedBy>
  <cp:lastPrinted>2024-03-25T03:07:22Z</cp:lastPrinted>
  <dcterms:created xsi:type="dcterms:W3CDTF">2024-03-25T03:07:45Z</dcterms:created>
  <dcterms:modified xsi:type="dcterms:W3CDTF">2024-10-07T09:19:44Z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0x01010042BD4CD996BD7D4B8945D11346249FDE</vt:lpwstr>
  </property>
</Properties>
</file>