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456" windowHeight="10248"/>
  </bookViews>
  <sheets>
    <sheet name="都城市の国勢調査町丁別人口、年齢3区分構成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E123" i="1"/>
  <c r="D123" i="1"/>
  <c r="C123" i="1"/>
  <c r="F120" i="1"/>
  <c r="E120" i="1"/>
  <c r="D120" i="1"/>
  <c r="C120" i="1"/>
  <c r="F112" i="1"/>
  <c r="E112" i="1"/>
  <c r="D112" i="1"/>
  <c r="C112" i="1"/>
  <c r="F108" i="1"/>
  <c r="E108" i="1"/>
  <c r="D108" i="1"/>
  <c r="C108" i="1"/>
  <c r="F104" i="1"/>
  <c r="E104" i="1"/>
  <c r="D104" i="1"/>
  <c r="C104" i="1"/>
  <c r="F98" i="1"/>
  <c r="E98" i="1"/>
  <c r="D98" i="1"/>
  <c r="C98" i="1"/>
  <c r="F93" i="1"/>
  <c r="E93" i="1"/>
  <c r="D93" i="1"/>
  <c r="C93" i="1"/>
  <c r="F87" i="1"/>
  <c r="E87" i="1"/>
  <c r="D87" i="1"/>
  <c r="C87" i="1"/>
  <c r="F81" i="1"/>
  <c r="E81" i="1"/>
  <c r="D81" i="1"/>
  <c r="C81" i="1"/>
  <c r="F76" i="1"/>
  <c r="E76" i="1"/>
  <c r="D76" i="1"/>
  <c r="C76" i="1"/>
  <c r="F64" i="1"/>
  <c r="E64" i="1"/>
  <c r="D64" i="1"/>
  <c r="C64" i="1"/>
  <c r="F41" i="1"/>
  <c r="E41" i="1"/>
  <c r="D41" i="1"/>
  <c r="C41" i="1"/>
  <c r="F32" i="1"/>
  <c r="E32" i="1"/>
  <c r="D32" i="1"/>
  <c r="C32" i="1"/>
  <c r="F20" i="1"/>
  <c r="E20" i="1"/>
  <c r="D20" i="1"/>
  <c r="C20" i="1"/>
  <c r="F7" i="1"/>
  <c r="E7" i="1"/>
  <c r="D7" i="1"/>
  <c r="D6" i="1" s="1"/>
  <c r="C7" i="1"/>
  <c r="C6" i="1" s="1"/>
  <c r="F6" i="1" l="1"/>
  <c r="E6" i="1"/>
</calcChain>
</file>

<file path=xl/sharedStrings.xml><?xml version="1.0" encoding="utf-8"?>
<sst xmlns="http://schemas.openxmlformats.org/spreadsheetml/2006/main" count="137" uniqueCount="137">
  <si>
    <t>人口</t>
    <rPh sb="0" eb="2">
      <t>ジンコウ</t>
    </rPh>
    <phoneticPr fontId="3"/>
  </si>
  <si>
    <t>世帯</t>
    <rPh sb="0" eb="2">
      <t>セタイ</t>
    </rPh>
    <phoneticPr fontId="3"/>
  </si>
  <si>
    <t>年齢3区分構成比</t>
    <rPh sb="0" eb="2">
      <t>ネンレイ</t>
    </rPh>
    <rPh sb="3" eb="5">
      <t>クブン</t>
    </rPh>
    <rPh sb="5" eb="8">
      <t>コウセイヒ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</si>
  <si>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</si>
  <si>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</si>
  <si>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</si>
  <si>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</si>
  <si>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65歳以上
（高齢化率）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</si>
  <si>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</si>
  <si>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旧都城市</t>
    <rPh sb="0" eb="1">
      <t>キュウ</t>
    </rPh>
    <rPh sb="1" eb="3">
      <t>ミヤコノジョウ</t>
    </rPh>
    <rPh sb="3" eb="4">
      <t>シ</t>
    </rPh>
    <phoneticPr fontId="3"/>
  </si>
  <si>
    <t>姫城地区</t>
    <phoneticPr fontId="3"/>
  </si>
  <si>
    <t>早鈴町</t>
    <rPh sb="0" eb="1">
      <t>ハヤ</t>
    </rPh>
    <rPh sb="1" eb="2">
      <t>スズ</t>
    </rPh>
    <rPh sb="2" eb="3">
      <t>チョウ</t>
    </rPh>
    <phoneticPr fontId="4"/>
  </si>
  <si>
    <t>姫城町</t>
    <rPh sb="0" eb="2">
      <t>ヒメシロ</t>
    </rPh>
    <rPh sb="2" eb="3">
      <t>チョウ</t>
    </rPh>
    <phoneticPr fontId="4"/>
  </si>
  <si>
    <t>甲斐元町</t>
    <rPh sb="0" eb="3">
      <t>カイモト</t>
    </rPh>
    <rPh sb="3" eb="4">
      <t>チョウ</t>
    </rPh>
    <phoneticPr fontId="4"/>
  </si>
  <si>
    <t>八幡町</t>
    <rPh sb="0" eb="2">
      <t>ハチマン</t>
    </rPh>
    <rPh sb="2" eb="3">
      <t>チョウ</t>
    </rPh>
    <phoneticPr fontId="4"/>
  </si>
  <si>
    <t>松元町</t>
    <rPh sb="0" eb="2">
      <t>マツモト</t>
    </rPh>
    <rPh sb="2" eb="3">
      <t>チョウ</t>
    </rPh>
    <phoneticPr fontId="4"/>
  </si>
  <si>
    <t>牟田町</t>
    <rPh sb="0" eb="2">
      <t>ムタ</t>
    </rPh>
    <rPh sb="2" eb="3">
      <t>マチ</t>
    </rPh>
    <phoneticPr fontId="4"/>
  </si>
  <si>
    <t>蔵原町</t>
    <rPh sb="0" eb="2">
      <t>クラハラ</t>
    </rPh>
    <rPh sb="2" eb="3">
      <t>チョウ</t>
    </rPh>
    <phoneticPr fontId="4"/>
  </si>
  <si>
    <t>上町</t>
    <rPh sb="0" eb="1">
      <t>ウエ</t>
    </rPh>
    <rPh sb="1" eb="2">
      <t>マチ</t>
    </rPh>
    <phoneticPr fontId="4"/>
  </si>
  <si>
    <t>中町</t>
    <rPh sb="0" eb="2">
      <t>ナカマチ</t>
    </rPh>
    <phoneticPr fontId="4"/>
  </si>
  <si>
    <t>西町</t>
    <rPh sb="0" eb="1">
      <t>ニシ</t>
    </rPh>
    <rPh sb="1" eb="2">
      <t>マチ</t>
    </rPh>
    <phoneticPr fontId="4"/>
  </si>
  <si>
    <t>下長飯町</t>
    <rPh sb="0" eb="1">
      <t>シタ</t>
    </rPh>
    <rPh sb="1" eb="2">
      <t>ナガ</t>
    </rPh>
    <rPh sb="2" eb="3">
      <t>メシ</t>
    </rPh>
    <rPh sb="3" eb="4">
      <t>チョウ</t>
    </rPh>
    <phoneticPr fontId="4"/>
  </si>
  <si>
    <t>都島町</t>
    <rPh sb="0" eb="1">
      <t>ミヤコ</t>
    </rPh>
    <rPh sb="1" eb="2">
      <t>シマ</t>
    </rPh>
    <rPh sb="2" eb="3">
      <t>チョウ</t>
    </rPh>
    <phoneticPr fontId="4"/>
  </si>
  <si>
    <t>妻ケ丘地区</t>
    <phoneticPr fontId="3"/>
  </si>
  <si>
    <t>上東町</t>
    <rPh sb="0" eb="2">
      <t>カミヒガシ</t>
    </rPh>
    <rPh sb="2" eb="3">
      <t>マチ</t>
    </rPh>
    <phoneticPr fontId="4"/>
  </si>
  <si>
    <t>東町</t>
    <rPh sb="0" eb="1">
      <t>ヒガシ</t>
    </rPh>
    <rPh sb="1" eb="2">
      <t>マチ</t>
    </rPh>
    <phoneticPr fontId="4"/>
  </si>
  <si>
    <t>天神町</t>
    <rPh sb="0" eb="2">
      <t>テンジン</t>
    </rPh>
    <rPh sb="2" eb="3">
      <t>チョウ</t>
    </rPh>
    <phoneticPr fontId="4"/>
  </si>
  <si>
    <t>中原町</t>
    <rPh sb="0" eb="2">
      <t>ナカハラ</t>
    </rPh>
    <rPh sb="2" eb="3">
      <t>チョウ</t>
    </rPh>
    <phoneticPr fontId="4"/>
  </si>
  <si>
    <t>上長飯町</t>
    <rPh sb="0" eb="1">
      <t>ウエ</t>
    </rPh>
    <rPh sb="1" eb="2">
      <t>ナガ</t>
    </rPh>
    <rPh sb="2" eb="3">
      <t>メシ</t>
    </rPh>
    <rPh sb="3" eb="4">
      <t>チョウ</t>
    </rPh>
    <phoneticPr fontId="4"/>
  </si>
  <si>
    <t>一万城町</t>
    <rPh sb="0" eb="2">
      <t>イチマン</t>
    </rPh>
    <rPh sb="2" eb="3">
      <t>シロ</t>
    </rPh>
    <rPh sb="3" eb="4">
      <t>チョウ</t>
    </rPh>
    <phoneticPr fontId="4"/>
  </si>
  <si>
    <t>菖蒲原町</t>
    <rPh sb="0" eb="3">
      <t>アヤメハラ</t>
    </rPh>
    <rPh sb="3" eb="4">
      <t>チョウ</t>
    </rPh>
    <phoneticPr fontId="4"/>
  </si>
  <si>
    <t>若葉町</t>
    <rPh sb="0" eb="2">
      <t>ワカバ</t>
    </rPh>
    <rPh sb="2" eb="3">
      <t>チョウ</t>
    </rPh>
    <phoneticPr fontId="4"/>
  </si>
  <si>
    <t>妻ケ丘町</t>
    <rPh sb="0" eb="1">
      <t>ツマ</t>
    </rPh>
    <rPh sb="2" eb="3">
      <t>オカ</t>
    </rPh>
    <rPh sb="3" eb="4">
      <t>チョウ</t>
    </rPh>
    <phoneticPr fontId="4"/>
  </si>
  <si>
    <t>花繰町</t>
    <rPh sb="0" eb="1">
      <t>ハナ</t>
    </rPh>
    <rPh sb="1" eb="2">
      <t>グ</t>
    </rPh>
    <rPh sb="2" eb="3">
      <t>チョウ</t>
    </rPh>
    <phoneticPr fontId="4"/>
  </si>
  <si>
    <t>広原町</t>
    <rPh sb="0" eb="2">
      <t>ヒロハラ</t>
    </rPh>
    <rPh sb="2" eb="3">
      <t>チョウ</t>
    </rPh>
    <phoneticPr fontId="4"/>
  </si>
  <si>
    <t>小松原地区</t>
    <phoneticPr fontId="3"/>
  </si>
  <si>
    <t>前田町</t>
    <rPh sb="0" eb="2">
      <t>マエダ</t>
    </rPh>
    <rPh sb="2" eb="3">
      <t>チョウ</t>
    </rPh>
    <phoneticPr fontId="4"/>
  </si>
  <si>
    <t>平江町</t>
    <rPh sb="0" eb="1">
      <t>ヒラ</t>
    </rPh>
    <rPh sb="1" eb="2">
      <t>エ</t>
    </rPh>
    <rPh sb="2" eb="3">
      <t>チョウ</t>
    </rPh>
    <phoneticPr fontId="4"/>
  </si>
  <si>
    <t>小松原町</t>
    <rPh sb="0" eb="2">
      <t>コマツ</t>
    </rPh>
    <rPh sb="2" eb="3">
      <t>ハラ</t>
    </rPh>
    <rPh sb="3" eb="4">
      <t>チョウ</t>
    </rPh>
    <phoneticPr fontId="4"/>
  </si>
  <si>
    <t>北原町</t>
    <rPh sb="0" eb="1">
      <t>キタ</t>
    </rPh>
    <rPh sb="1" eb="2">
      <t>ハラ</t>
    </rPh>
    <rPh sb="2" eb="3">
      <t>チョウ</t>
    </rPh>
    <phoneticPr fontId="3"/>
  </si>
  <si>
    <t>大王町</t>
    <rPh sb="0" eb="2">
      <t>ダイオウ</t>
    </rPh>
    <rPh sb="2" eb="3">
      <t>チョウ</t>
    </rPh>
    <phoneticPr fontId="3"/>
  </si>
  <si>
    <t>宮丸町</t>
    <rPh sb="0" eb="2">
      <t>ミヤマル</t>
    </rPh>
    <rPh sb="2" eb="3">
      <t>チョウ</t>
    </rPh>
    <phoneticPr fontId="3"/>
  </si>
  <si>
    <t>志比田町</t>
    <rPh sb="0" eb="1">
      <t>シ</t>
    </rPh>
    <rPh sb="1" eb="2">
      <t>ヒ</t>
    </rPh>
    <rPh sb="2" eb="3">
      <t>タ</t>
    </rPh>
    <rPh sb="3" eb="4">
      <t>チョウ</t>
    </rPh>
    <phoneticPr fontId="4"/>
  </si>
  <si>
    <t>栄町</t>
    <rPh sb="0" eb="1">
      <t>サカ</t>
    </rPh>
    <rPh sb="1" eb="2">
      <t>マチ</t>
    </rPh>
    <phoneticPr fontId="4"/>
  </si>
  <si>
    <t>祝吉地区</t>
  </si>
  <si>
    <t>千町</t>
    <rPh sb="0" eb="2">
      <t>センチョウ</t>
    </rPh>
    <phoneticPr fontId="4"/>
  </si>
  <si>
    <t>立野町</t>
    <rPh sb="0" eb="2">
      <t>タテノ</t>
    </rPh>
    <rPh sb="2" eb="3">
      <t>チョウ</t>
    </rPh>
    <phoneticPr fontId="4"/>
  </si>
  <si>
    <t>早水町</t>
    <rPh sb="0" eb="2">
      <t>ハヤミズ</t>
    </rPh>
    <rPh sb="2" eb="3">
      <t>チョウ</t>
    </rPh>
    <phoneticPr fontId="4"/>
  </si>
  <si>
    <t>神之山町</t>
    <rPh sb="0" eb="3">
      <t>ジンノヤマ</t>
    </rPh>
    <rPh sb="3" eb="4">
      <t>チョウ</t>
    </rPh>
    <phoneticPr fontId="4"/>
  </si>
  <si>
    <t>年見町</t>
    <rPh sb="0" eb="2">
      <t>トシミ</t>
    </rPh>
    <rPh sb="2" eb="3">
      <t>チョウ</t>
    </rPh>
    <phoneticPr fontId="4"/>
  </si>
  <si>
    <t>上川東一丁目</t>
    <rPh sb="0" eb="1">
      <t>ウエ</t>
    </rPh>
    <rPh sb="1" eb="2">
      <t>カワ</t>
    </rPh>
    <rPh sb="2" eb="3">
      <t>ヒガシ</t>
    </rPh>
    <rPh sb="3" eb="4">
      <t>1</t>
    </rPh>
    <rPh sb="4" eb="6">
      <t>チョウメ</t>
    </rPh>
    <phoneticPr fontId="4"/>
  </si>
  <si>
    <t>上川東二丁目</t>
    <rPh sb="0" eb="1">
      <t>ウエ</t>
    </rPh>
    <rPh sb="1" eb="2">
      <t>カワ</t>
    </rPh>
    <rPh sb="2" eb="3">
      <t>ヒガシ</t>
    </rPh>
    <rPh sb="3" eb="4">
      <t>2</t>
    </rPh>
    <rPh sb="4" eb="6">
      <t>チョウメ</t>
    </rPh>
    <phoneticPr fontId="4"/>
  </si>
  <si>
    <t>上川東三丁目</t>
    <rPh sb="0" eb="1">
      <t>ウエ</t>
    </rPh>
    <rPh sb="1" eb="2">
      <t>カワ</t>
    </rPh>
    <rPh sb="2" eb="3">
      <t>ヒガシ</t>
    </rPh>
    <rPh sb="3" eb="4">
      <t>3</t>
    </rPh>
    <rPh sb="4" eb="6">
      <t>チョウメ</t>
    </rPh>
    <phoneticPr fontId="4"/>
  </si>
  <si>
    <t>上川東四丁目</t>
    <rPh sb="0" eb="1">
      <t>ウエ</t>
    </rPh>
    <rPh sb="1" eb="2">
      <t>カワ</t>
    </rPh>
    <rPh sb="2" eb="3">
      <t>ヒガシ</t>
    </rPh>
    <rPh sb="3" eb="4">
      <t>4</t>
    </rPh>
    <rPh sb="4" eb="6">
      <t>チョウメ</t>
    </rPh>
    <phoneticPr fontId="4"/>
  </si>
  <si>
    <t>下川東一丁目</t>
    <rPh sb="0" eb="2">
      <t>シモカワ</t>
    </rPh>
    <rPh sb="2" eb="3">
      <t>ヒガシ</t>
    </rPh>
    <rPh sb="3" eb="4">
      <t>1</t>
    </rPh>
    <rPh sb="4" eb="6">
      <t>チョウメ</t>
    </rPh>
    <phoneticPr fontId="5"/>
  </si>
  <si>
    <t>下川東二丁目</t>
    <rPh sb="0" eb="2">
      <t>シモカワ</t>
    </rPh>
    <rPh sb="2" eb="3">
      <t>ヒガシ</t>
    </rPh>
    <rPh sb="3" eb="4">
      <t>2</t>
    </rPh>
    <rPh sb="4" eb="6">
      <t>チョウメ</t>
    </rPh>
    <phoneticPr fontId="4"/>
  </si>
  <si>
    <t>下川東三丁目</t>
    <rPh sb="0" eb="2">
      <t>シモカワ</t>
    </rPh>
    <rPh sb="2" eb="3">
      <t>ヒガシ</t>
    </rPh>
    <rPh sb="3" eb="4">
      <t>3</t>
    </rPh>
    <rPh sb="4" eb="6">
      <t>チョウメ</t>
    </rPh>
    <phoneticPr fontId="4"/>
  </si>
  <si>
    <t>下川東四丁目</t>
    <rPh sb="0" eb="2">
      <t>シモカワ</t>
    </rPh>
    <rPh sb="2" eb="3">
      <t>ヒガシ</t>
    </rPh>
    <rPh sb="3" eb="4">
      <t>4</t>
    </rPh>
    <rPh sb="4" eb="6">
      <t>チョウメ</t>
    </rPh>
    <phoneticPr fontId="4"/>
  </si>
  <si>
    <t>郡元町</t>
    <rPh sb="0" eb="2">
      <t>コオリモト</t>
    </rPh>
    <rPh sb="2" eb="3">
      <t>チョウ</t>
    </rPh>
    <phoneticPr fontId="4"/>
  </si>
  <si>
    <t>郡元一丁目</t>
    <rPh sb="0" eb="1">
      <t>コオリ</t>
    </rPh>
    <rPh sb="1" eb="2">
      <t>モト</t>
    </rPh>
    <rPh sb="2" eb="3">
      <t>1</t>
    </rPh>
    <rPh sb="3" eb="5">
      <t>チョウメ</t>
    </rPh>
    <phoneticPr fontId="4"/>
  </si>
  <si>
    <t>郡元二丁目</t>
    <rPh sb="0" eb="1">
      <t>コオリ</t>
    </rPh>
    <rPh sb="1" eb="2">
      <t>モト</t>
    </rPh>
    <rPh sb="2" eb="3">
      <t>2</t>
    </rPh>
    <rPh sb="3" eb="5">
      <t>チョウメ</t>
    </rPh>
    <phoneticPr fontId="4"/>
  </si>
  <si>
    <t>郡元三丁目</t>
    <rPh sb="0" eb="1">
      <t>コオリ</t>
    </rPh>
    <rPh sb="1" eb="2">
      <t>モト</t>
    </rPh>
    <rPh sb="2" eb="3">
      <t>3</t>
    </rPh>
    <rPh sb="3" eb="5">
      <t>チョウメ</t>
    </rPh>
    <phoneticPr fontId="4"/>
  </si>
  <si>
    <t>郡元四丁目</t>
    <rPh sb="0" eb="1">
      <t>コオリ</t>
    </rPh>
    <rPh sb="1" eb="2">
      <t>モト</t>
    </rPh>
    <rPh sb="2" eb="3">
      <t>4</t>
    </rPh>
    <rPh sb="3" eb="5">
      <t>チョウメ</t>
    </rPh>
    <phoneticPr fontId="4"/>
  </si>
  <si>
    <t>祝吉町</t>
    <rPh sb="0" eb="1">
      <t>シュク</t>
    </rPh>
    <rPh sb="1" eb="2">
      <t>ヨシ</t>
    </rPh>
    <rPh sb="2" eb="3">
      <t>チョウ</t>
    </rPh>
    <phoneticPr fontId="4"/>
  </si>
  <si>
    <t>祝吉一丁目</t>
    <rPh sb="0" eb="1">
      <t>シュク</t>
    </rPh>
    <rPh sb="1" eb="2">
      <t>ヨシ</t>
    </rPh>
    <rPh sb="2" eb="3">
      <t>1</t>
    </rPh>
    <rPh sb="3" eb="5">
      <t>チョウメ</t>
    </rPh>
    <phoneticPr fontId="4"/>
  </si>
  <si>
    <t>祝吉二丁目</t>
    <rPh sb="0" eb="1">
      <t>シュク</t>
    </rPh>
    <rPh sb="1" eb="2">
      <t>ヨシ</t>
    </rPh>
    <rPh sb="2" eb="3">
      <t>2</t>
    </rPh>
    <rPh sb="3" eb="5">
      <t>チョウメ</t>
    </rPh>
    <phoneticPr fontId="4"/>
  </si>
  <si>
    <t>祝吉三丁目</t>
    <rPh sb="0" eb="1">
      <t>シュク</t>
    </rPh>
    <rPh sb="1" eb="2">
      <t>ヨシ</t>
    </rPh>
    <rPh sb="2" eb="3">
      <t>3</t>
    </rPh>
    <rPh sb="3" eb="5">
      <t>チョウメ</t>
    </rPh>
    <phoneticPr fontId="5"/>
  </si>
  <si>
    <t>五十市地区</t>
  </si>
  <si>
    <t>今町</t>
    <rPh sb="0" eb="2">
      <t>イママチ</t>
    </rPh>
    <phoneticPr fontId="4"/>
  </si>
  <si>
    <t>大岩田町</t>
    <rPh sb="0" eb="1">
      <t>オオ</t>
    </rPh>
    <rPh sb="1" eb="3">
      <t>イワタ</t>
    </rPh>
    <rPh sb="3" eb="4">
      <t>チョウ</t>
    </rPh>
    <phoneticPr fontId="4"/>
  </si>
  <si>
    <t>南鷹尾町</t>
    <rPh sb="0" eb="1">
      <t>ミナミ</t>
    </rPh>
    <rPh sb="1" eb="3">
      <t>タカオ</t>
    </rPh>
    <rPh sb="3" eb="4">
      <t>チョウ</t>
    </rPh>
    <phoneticPr fontId="5"/>
  </si>
  <si>
    <t>五十町</t>
    <rPh sb="0" eb="2">
      <t>ゴジュウ</t>
    </rPh>
    <rPh sb="2" eb="3">
      <t>チョウ</t>
    </rPh>
    <phoneticPr fontId="5"/>
  </si>
  <si>
    <t>平塚町</t>
    <rPh sb="0" eb="2">
      <t>ヒラツカ</t>
    </rPh>
    <rPh sb="2" eb="3">
      <t>チョウ</t>
    </rPh>
    <phoneticPr fontId="5"/>
  </si>
  <si>
    <t>久保原町</t>
    <rPh sb="0" eb="3">
      <t>クボハラ</t>
    </rPh>
    <rPh sb="3" eb="4">
      <t>チョウ</t>
    </rPh>
    <phoneticPr fontId="4"/>
  </si>
  <si>
    <t>鷹尾一丁目</t>
    <rPh sb="0" eb="2">
      <t>タカオ</t>
    </rPh>
    <rPh sb="2" eb="3">
      <t>1</t>
    </rPh>
    <rPh sb="3" eb="5">
      <t>チョウメ</t>
    </rPh>
    <phoneticPr fontId="4"/>
  </si>
  <si>
    <t>鷹尾二丁目</t>
    <rPh sb="0" eb="2">
      <t>タカオ</t>
    </rPh>
    <rPh sb="2" eb="3">
      <t>2</t>
    </rPh>
    <rPh sb="3" eb="5">
      <t>チョウメ</t>
    </rPh>
    <phoneticPr fontId="4"/>
  </si>
  <si>
    <t>鷹尾三丁目</t>
    <rPh sb="0" eb="2">
      <t>タカオ</t>
    </rPh>
    <rPh sb="2" eb="3">
      <t>3</t>
    </rPh>
    <rPh sb="3" eb="5">
      <t>チョウメ</t>
    </rPh>
    <phoneticPr fontId="4"/>
  </si>
  <si>
    <t>鷹尾四丁目</t>
    <rPh sb="0" eb="2">
      <t>タカオ</t>
    </rPh>
    <rPh sb="2" eb="3">
      <t>4</t>
    </rPh>
    <rPh sb="3" eb="5">
      <t>チョウメ</t>
    </rPh>
    <phoneticPr fontId="4"/>
  </si>
  <si>
    <t>鷹尾五丁目</t>
    <rPh sb="0" eb="2">
      <t>タカオ</t>
    </rPh>
    <rPh sb="2" eb="3">
      <t>5</t>
    </rPh>
    <rPh sb="3" eb="5">
      <t>チョウメ</t>
    </rPh>
    <phoneticPr fontId="4"/>
  </si>
  <si>
    <t>横市地区</t>
  </si>
  <si>
    <t>横市町</t>
    <rPh sb="0" eb="3">
      <t>ヨコイチチョウ</t>
    </rPh>
    <phoneticPr fontId="4"/>
  </si>
  <si>
    <t>南横市町</t>
    <rPh sb="0" eb="1">
      <t>ミナミ</t>
    </rPh>
    <rPh sb="1" eb="2">
      <t>ヨコ</t>
    </rPh>
    <rPh sb="2" eb="3">
      <t>イチ</t>
    </rPh>
    <rPh sb="3" eb="4">
      <t>チョウ</t>
    </rPh>
    <phoneticPr fontId="4"/>
  </si>
  <si>
    <t>蓑原町</t>
    <rPh sb="0" eb="2">
      <t>ミノハラ</t>
    </rPh>
    <rPh sb="2" eb="3">
      <t>チョウ</t>
    </rPh>
    <phoneticPr fontId="4"/>
  </si>
  <si>
    <t>都原町</t>
    <rPh sb="0" eb="1">
      <t>ミヤコ</t>
    </rPh>
    <rPh sb="1" eb="2">
      <t>ハラ</t>
    </rPh>
    <rPh sb="2" eb="3">
      <t>チョウ</t>
    </rPh>
    <phoneticPr fontId="4"/>
  </si>
  <si>
    <t>沖水地区</t>
  </si>
  <si>
    <t>吉尾町</t>
    <rPh sb="0" eb="2">
      <t>ヨシオ</t>
    </rPh>
    <rPh sb="2" eb="3">
      <t>チョウ</t>
    </rPh>
    <phoneticPr fontId="6"/>
  </si>
  <si>
    <t>金田町</t>
    <rPh sb="0" eb="2">
      <t>カナダ</t>
    </rPh>
    <rPh sb="2" eb="3">
      <t>チョウ</t>
    </rPh>
    <phoneticPr fontId="4"/>
  </si>
  <si>
    <t>太郎坊町</t>
    <rPh sb="0" eb="3">
      <t>タロウボウ</t>
    </rPh>
    <rPh sb="3" eb="4">
      <t>チョウ</t>
    </rPh>
    <phoneticPr fontId="4"/>
  </si>
  <si>
    <t>高木町</t>
    <rPh sb="0" eb="2">
      <t>タカギ</t>
    </rPh>
    <rPh sb="2" eb="3">
      <t>チョウ</t>
    </rPh>
    <phoneticPr fontId="4"/>
  </si>
  <si>
    <t>都北町</t>
    <rPh sb="0" eb="1">
      <t>ミヤコ</t>
    </rPh>
    <rPh sb="1" eb="2">
      <t>キタ</t>
    </rPh>
    <rPh sb="2" eb="3">
      <t>チョウ</t>
    </rPh>
    <phoneticPr fontId="4"/>
  </si>
  <si>
    <t>志和池地区</t>
  </si>
  <si>
    <t>上水流町</t>
    <rPh sb="0" eb="1">
      <t>カミ</t>
    </rPh>
    <rPh sb="1" eb="2">
      <t>ミズ</t>
    </rPh>
    <rPh sb="2" eb="3">
      <t>ナガ</t>
    </rPh>
    <rPh sb="3" eb="4">
      <t>チョウ</t>
    </rPh>
    <phoneticPr fontId="4"/>
  </si>
  <si>
    <t>下水流町</t>
    <rPh sb="0" eb="1">
      <t>シモ</t>
    </rPh>
    <rPh sb="1" eb="2">
      <t>ミズ</t>
    </rPh>
    <rPh sb="2" eb="3">
      <t>ナガ</t>
    </rPh>
    <rPh sb="3" eb="4">
      <t>チョウ</t>
    </rPh>
    <phoneticPr fontId="4"/>
  </si>
  <si>
    <t>岩満町</t>
    <rPh sb="0" eb="1">
      <t>イワ</t>
    </rPh>
    <rPh sb="1" eb="2">
      <t>ミ</t>
    </rPh>
    <rPh sb="2" eb="3">
      <t>チョウ</t>
    </rPh>
    <phoneticPr fontId="4"/>
  </si>
  <si>
    <t>丸谷町</t>
    <rPh sb="0" eb="3">
      <t>マルタニチョウ</t>
    </rPh>
    <phoneticPr fontId="4"/>
  </si>
  <si>
    <t>野々美谷町</t>
    <rPh sb="0" eb="1">
      <t>ノ</t>
    </rPh>
    <rPh sb="2" eb="3">
      <t>ミ</t>
    </rPh>
    <rPh sb="3" eb="4">
      <t>タニ</t>
    </rPh>
    <rPh sb="4" eb="5">
      <t>チョウ</t>
    </rPh>
    <phoneticPr fontId="4"/>
  </si>
  <si>
    <t>庄内地区</t>
    <rPh sb="0" eb="2">
      <t>ショウナイ</t>
    </rPh>
    <rPh sb="2" eb="4">
      <t>チク</t>
    </rPh>
    <phoneticPr fontId="6"/>
  </si>
  <si>
    <t>乙房町</t>
    <rPh sb="0" eb="1">
      <t>オツ</t>
    </rPh>
    <rPh sb="1" eb="2">
      <t>ボウ</t>
    </rPh>
    <rPh sb="2" eb="3">
      <t>チョウ</t>
    </rPh>
    <phoneticPr fontId="6"/>
  </si>
  <si>
    <t>関之尾町</t>
    <rPh sb="0" eb="1">
      <t>セキ</t>
    </rPh>
    <rPh sb="1" eb="2">
      <t>ノ</t>
    </rPh>
    <rPh sb="2" eb="3">
      <t>オ</t>
    </rPh>
    <rPh sb="3" eb="4">
      <t>チョウ</t>
    </rPh>
    <phoneticPr fontId="4"/>
  </si>
  <si>
    <t>庄内町</t>
    <rPh sb="0" eb="2">
      <t>ショウナイ</t>
    </rPh>
    <rPh sb="2" eb="3">
      <t>チョウ</t>
    </rPh>
    <phoneticPr fontId="4"/>
  </si>
  <si>
    <t>菓子野町</t>
    <rPh sb="0" eb="2">
      <t>カシ</t>
    </rPh>
    <rPh sb="2" eb="3">
      <t>ノ</t>
    </rPh>
    <rPh sb="3" eb="4">
      <t>チョウ</t>
    </rPh>
    <phoneticPr fontId="4"/>
  </si>
  <si>
    <t>西岳地区</t>
  </si>
  <si>
    <t>美川町</t>
    <rPh sb="0" eb="2">
      <t>ミカワ</t>
    </rPh>
    <rPh sb="2" eb="3">
      <t>チョウ</t>
    </rPh>
    <phoneticPr fontId="3"/>
  </si>
  <si>
    <t>高野町</t>
    <rPh sb="0" eb="2">
      <t>タカノ</t>
    </rPh>
    <rPh sb="2" eb="3">
      <t>チョウ</t>
    </rPh>
    <phoneticPr fontId="3"/>
  </si>
  <si>
    <t>吉之元町</t>
    <rPh sb="0" eb="1">
      <t>ヨシ</t>
    </rPh>
    <rPh sb="1" eb="2">
      <t>ノ</t>
    </rPh>
    <rPh sb="2" eb="3">
      <t>モト</t>
    </rPh>
    <rPh sb="3" eb="4">
      <t>チョウ</t>
    </rPh>
    <phoneticPr fontId="4"/>
  </si>
  <si>
    <t>御池町</t>
    <rPh sb="0" eb="1">
      <t>ミ</t>
    </rPh>
    <rPh sb="1" eb="2">
      <t>イケ</t>
    </rPh>
    <rPh sb="2" eb="3">
      <t>チョウ</t>
    </rPh>
    <phoneticPr fontId="4"/>
  </si>
  <si>
    <t>夏尾町</t>
    <rPh sb="0" eb="1">
      <t>ナツ</t>
    </rPh>
    <rPh sb="1" eb="2">
      <t>オ</t>
    </rPh>
    <rPh sb="2" eb="3">
      <t>チョウ</t>
    </rPh>
    <phoneticPr fontId="6"/>
  </si>
  <si>
    <t>中郷地区</t>
  </si>
  <si>
    <t>梅北町</t>
    <rPh sb="0" eb="1">
      <t>ウメ</t>
    </rPh>
    <rPh sb="1" eb="2">
      <t>キタ</t>
    </rPh>
    <rPh sb="2" eb="3">
      <t>チョウ</t>
    </rPh>
    <phoneticPr fontId="4"/>
  </si>
  <si>
    <t>安久町</t>
    <rPh sb="0" eb="1">
      <t>ヤス</t>
    </rPh>
    <rPh sb="1" eb="2">
      <t>ヒサ</t>
    </rPh>
    <rPh sb="2" eb="3">
      <t>チョウ</t>
    </rPh>
    <phoneticPr fontId="4"/>
  </si>
  <si>
    <t>豊満町</t>
    <rPh sb="0" eb="2">
      <t>ホウマン</t>
    </rPh>
    <rPh sb="2" eb="3">
      <t>チョウ</t>
    </rPh>
    <phoneticPr fontId="4"/>
  </si>
  <si>
    <t>山之口町</t>
  </si>
  <si>
    <t>山之口</t>
    <rPh sb="0" eb="3">
      <t>ヤマノクチ</t>
    </rPh>
    <phoneticPr fontId="4"/>
  </si>
  <si>
    <t>富吉</t>
    <rPh sb="0" eb="1">
      <t>トミ</t>
    </rPh>
    <rPh sb="1" eb="2">
      <t>キチ</t>
    </rPh>
    <phoneticPr fontId="4"/>
  </si>
  <si>
    <t>花木</t>
    <rPh sb="0" eb="2">
      <t>ハナキ</t>
    </rPh>
    <phoneticPr fontId="4"/>
  </si>
  <si>
    <t>高城町</t>
  </si>
  <si>
    <t>大井手</t>
    <rPh sb="0" eb="2">
      <t>オオイ</t>
    </rPh>
    <rPh sb="2" eb="3">
      <t>テ</t>
    </rPh>
    <phoneticPr fontId="5"/>
  </si>
  <si>
    <t>桜木</t>
    <rPh sb="0" eb="1">
      <t>サクラ</t>
    </rPh>
    <rPh sb="1" eb="2">
      <t>キ</t>
    </rPh>
    <phoneticPr fontId="4"/>
  </si>
  <si>
    <t>高城</t>
    <rPh sb="0" eb="2">
      <t>タカジョウ</t>
    </rPh>
    <phoneticPr fontId="4"/>
  </si>
  <si>
    <t>穂満坊</t>
    <rPh sb="0" eb="3">
      <t>ホマンボウボウ</t>
    </rPh>
    <phoneticPr fontId="4"/>
  </si>
  <si>
    <t>石山</t>
    <rPh sb="0" eb="2">
      <t>イシヤマ</t>
    </rPh>
    <phoneticPr fontId="4"/>
  </si>
  <si>
    <t>有水</t>
    <rPh sb="0" eb="2">
      <t>アリミズ</t>
    </rPh>
    <phoneticPr fontId="4"/>
  </si>
  <si>
    <t>四家</t>
    <rPh sb="0" eb="1">
      <t>ヨン</t>
    </rPh>
    <rPh sb="1" eb="2">
      <t>イエ</t>
    </rPh>
    <phoneticPr fontId="4"/>
  </si>
  <si>
    <t>山田町</t>
  </si>
  <si>
    <t>山田</t>
    <rPh sb="0" eb="2">
      <t>ヤマダ</t>
    </rPh>
    <phoneticPr fontId="4"/>
  </si>
  <si>
    <t>中霧島</t>
    <rPh sb="0" eb="1">
      <t>ナカ</t>
    </rPh>
    <rPh sb="1" eb="3">
      <t>キリシマ</t>
    </rPh>
    <phoneticPr fontId="4"/>
  </si>
  <si>
    <t>高崎町</t>
  </si>
  <si>
    <t>前田</t>
    <rPh sb="0" eb="2">
      <t>マエダ</t>
    </rPh>
    <phoneticPr fontId="4"/>
  </si>
  <si>
    <t>大牟田</t>
    <rPh sb="0" eb="3">
      <t>オオムタ</t>
    </rPh>
    <phoneticPr fontId="5"/>
  </si>
  <si>
    <t>東霧島</t>
    <rPh sb="0" eb="1">
      <t>ヒガシ</t>
    </rPh>
    <rPh sb="1" eb="3">
      <t>キリシマ</t>
    </rPh>
    <phoneticPr fontId="6"/>
  </si>
  <si>
    <t>縄瀬</t>
    <rPh sb="0" eb="1">
      <t>ナワ</t>
    </rPh>
    <rPh sb="1" eb="2">
      <t>セ</t>
    </rPh>
    <phoneticPr fontId="4"/>
  </si>
  <si>
    <t>江平</t>
    <rPh sb="0" eb="1">
      <t>エ</t>
    </rPh>
    <rPh sb="1" eb="2">
      <t>ヒラ</t>
    </rPh>
    <phoneticPr fontId="4"/>
  </si>
  <si>
    <t>笛水</t>
    <rPh sb="0" eb="1">
      <t>フエ</t>
    </rPh>
    <rPh sb="1" eb="2">
      <t>ミズ</t>
    </rPh>
    <phoneticPr fontId="4"/>
  </si>
  <si>
    <t>注1:令和2年10月１日現在</t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</si>
  <si>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注2:総数には年齢不詳を含む</t>
    <rPh sb="3" eb="5">
      <t>ソウスウ</t>
    </rPh>
    <rPh sb="7" eb="9">
      <t>ネンレイ</t>
    </rPh>
    <rPh sb="9" eb="11">
      <t>フショウ</t>
    </rPh>
    <rPh sb="12" eb="13">
      <t>フク</t>
    </rPh>
    <phoneticPr fontId="6"/>
  </si>
  <si>
    <t>資料:情報政策課『国勢調査』</t>
    <rPh sb="3" eb="5">
      <t>ジョウホウ</t>
    </rPh>
    <rPh sb="5" eb="7">
      <t>セイサク</t>
    </rPh>
    <rPh sb="7" eb="8">
      <t>カ</t>
    </rPh>
    <rPh sb="9" eb="11">
      <t>コクセイ</t>
    </rPh>
    <rPh sb="11" eb="13">
      <t>チョウサ</t>
    </rPh>
    <phoneticPr fontId="3"/>
  </si>
  <si>
    <t>都城市の国勢調査町丁別人口、年齢3区分構成比</t>
    <rPh sb="0" eb="3">
      <t>ミヤコノジョウシ</t>
    </rPh>
    <rPh sb="4" eb="6">
      <t>コクセイ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</si>
</sst>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);[Red]\(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176" fontId="8" fillId="0" borderId="8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showGridLines="0" tabSelected="1" zoomScaleNormal="100" workbookViewId="0">
      <selection activeCell="C27" sqref="C27"/>
    </sheetView>
  </sheetViews>
  <sheetFormatPr defaultColWidth="9" defaultRowHeight="13.2" x14ac:dyDescent="0.2"/>
  <cols>
    <col min="1" max="1" width="4.21875" style="2" customWidth="1"/>
    <col min="2" max="2" width="13.88671875" style="2" bestFit="1" customWidth="1"/>
    <col min="3" max="3" width="17.6640625" style="2" customWidth="1"/>
    <col min="4" max="4" width="15.88671875" style="2" customWidth="1"/>
    <col min="5" max="5" width="13.109375" style="2" customWidth="1"/>
    <col min="6" max="6" width="14" style="2" customWidth="1"/>
    <col min="7" max="7" width="10.44140625" style="2" bestFit="1" customWidth="1"/>
    <col min="8" max="8" width="11.6640625" style="2" bestFit="1" customWidth="1"/>
    <col min="9" max="9" width="13.88671875" style="2" bestFit="1" customWidth="1"/>
    <col min="10" max="16384" width="9" style="2"/>
  </cols>
  <sheetData>
    <row r="1" spans="1:9" ht="15" thickBot="1" x14ac:dyDescent="0.25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spans="1:9" ht="13.8" thickTop="1" x14ac:dyDescent="0.2">
      <c r="A2" s="3"/>
      <c r="B2" s="3"/>
      <c r="C2" s="4" t="s">
        <v>0</v>
      </c>
      <c r="D2" s="5"/>
      <c r="E2" s="6"/>
      <c r="F2" s="4" t="s">
        <v>1</v>
      </c>
      <c r="G2" s="5" t="s">
        <v>2</v>
      </c>
      <c r="H2" s="5"/>
      <c r="I2" s="5"/>
    </row>
    <row r="3" spans="1:9" x14ac:dyDescent="0.2">
      <c r="A3" s="7"/>
      <c r="B3" s="7"/>
      <c r="C3" s="8"/>
      <c r="D3" s="9" t="s">
        <v>3</v>
      </c>
      <c r="E3" s="9" t="s">
        <v>4</v>
      </c>
      <c r="F3" s="8"/>
      <c r="G3" s="9" t="s">
        <v>5</v>
      </c>
      <c r="H3" s="9" t="s">
        <v>6</v>
      </c>
      <c r="I3" s="10" t="s">
        <v>7</v>
      </c>
    </row>
    <row r="4" spans="1:9" x14ac:dyDescent="0.2">
      <c r="A4" s="11"/>
      <c r="B4" s="11"/>
      <c r="C4" s="12"/>
      <c r="D4" s="13"/>
      <c r="E4" s="13"/>
      <c r="F4" s="12"/>
      <c r="G4" s="13"/>
      <c r="H4" s="13"/>
      <c r="I4" s="12"/>
    </row>
    <row r="5" spans="1:9" x14ac:dyDescent="0.2">
      <c r="A5" s="14" t="s">
        <v>8</v>
      </c>
      <c r="B5" s="14"/>
      <c r="C5" s="15">
        <v>160640</v>
      </c>
      <c r="D5" s="16">
        <v>75308</v>
      </c>
      <c r="E5" s="16">
        <v>85332</v>
      </c>
      <c r="F5" s="16">
        <v>71092</v>
      </c>
      <c r="G5" s="17">
        <v>13.806648406374503</v>
      </c>
      <c r="H5" s="17">
        <v>53.72198705179283</v>
      </c>
      <c r="I5" s="17">
        <v>31.539467131474101</v>
      </c>
    </row>
    <row r="6" spans="1:9" x14ac:dyDescent="0.2">
      <c r="A6" s="14" t="s">
        <v>9</v>
      </c>
      <c r="B6" s="14"/>
      <c r="C6" s="15">
        <f>C7+C20+C32+C41+C64+C76+C81+C87+C93+C98+C104</f>
        <v>130355</v>
      </c>
      <c r="D6" s="16">
        <f t="shared" ref="D6:F6" si="0">D7+D20+D32+D41+D64+D76+D81+D87+D93+D98+D104</f>
        <v>61132</v>
      </c>
      <c r="E6" s="16">
        <f t="shared" si="0"/>
        <v>69223</v>
      </c>
      <c r="F6" s="16">
        <f t="shared" si="0"/>
        <v>58186</v>
      </c>
      <c r="G6" s="18">
        <v>14.349276974416018</v>
      </c>
      <c r="H6" s="18">
        <v>55.17394806489969</v>
      </c>
      <c r="I6" s="18">
        <v>29.352153734033987</v>
      </c>
    </row>
    <row r="7" spans="1:9" x14ac:dyDescent="0.2">
      <c r="A7" s="14" t="s">
        <v>10</v>
      </c>
      <c r="B7" s="14"/>
      <c r="C7" s="15">
        <f>SUM(C8:C19)</f>
        <v>11797</v>
      </c>
      <c r="D7" s="16">
        <f>SUM(D8:D19)</f>
        <v>5478</v>
      </c>
      <c r="E7" s="16">
        <f t="shared" ref="E7:F7" si="1">SUM(E8:E19)</f>
        <v>6319</v>
      </c>
      <c r="F7" s="16">
        <f t="shared" si="1"/>
        <v>5449</v>
      </c>
      <c r="G7" s="18">
        <v>12.604899550733236</v>
      </c>
      <c r="H7" s="18">
        <v>52.428583538187681</v>
      </c>
      <c r="I7" s="18">
        <v>33.516995846401628</v>
      </c>
    </row>
    <row r="8" spans="1:9" x14ac:dyDescent="0.2">
      <c r="A8" s="7"/>
      <c r="B8" s="19" t="s">
        <v>11</v>
      </c>
      <c r="C8" s="20">
        <v>2670</v>
      </c>
      <c r="D8" s="21">
        <v>1268</v>
      </c>
      <c r="E8" s="21">
        <v>1402</v>
      </c>
      <c r="F8" s="21">
        <v>1090</v>
      </c>
      <c r="G8" s="22">
        <v>14.719101123595504</v>
      </c>
      <c r="H8" s="22">
        <v>54.49438202247191</v>
      </c>
      <c r="I8" s="22">
        <v>29.812734082397004</v>
      </c>
    </row>
    <row r="9" spans="1:9" x14ac:dyDescent="0.2">
      <c r="A9" s="7"/>
      <c r="B9" s="23" t="s">
        <v>12</v>
      </c>
      <c r="C9" s="20">
        <v>1658</v>
      </c>
      <c r="D9" s="21">
        <v>745</v>
      </c>
      <c r="E9" s="21">
        <v>913</v>
      </c>
      <c r="F9" s="21">
        <v>767</v>
      </c>
      <c r="G9" s="22">
        <v>16.887816646562122</v>
      </c>
      <c r="H9" s="22">
        <v>55.850422195416158</v>
      </c>
      <c r="I9" s="22">
        <v>26.77925211097708</v>
      </c>
    </row>
    <row r="10" spans="1:9" x14ac:dyDescent="0.2">
      <c r="A10" s="7"/>
      <c r="B10" s="23" t="s">
        <v>13</v>
      </c>
      <c r="C10" s="20">
        <v>982</v>
      </c>
      <c r="D10" s="21">
        <v>461</v>
      </c>
      <c r="E10" s="21">
        <v>521</v>
      </c>
      <c r="F10" s="21">
        <v>504</v>
      </c>
      <c r="G10" s="22">
        <v>12.423625254582484</v>
      </c>
      <c r="H10" s="22">
        <v>53.054989816700612</v>
      </c>
      <c r="I10" s="22">
        <v>32.484725050916495</v>
      </c>
    </row>
    <row r="11" spans="1:9" x14ac:dyDescent="0.2">
      <c r="A11" s="7"/>
      <c r="B11" s="23" t="s">
        <v>14</v>
      </c>
      <c r="C11" s="20">
        <v>362</v>
      </c>
      <c r="D11" s="21">
        <v>169</v>
      </c>
      <c r="E11" s="21">
        <v>193</v>
      </c>
      <c r="F11" s="21">
        <v>158</v>
      </c>
      <c r="G11" s="22">
        <v>9.1160220994475143</v>
      </c>
      <c r="H11" s="22">
        <v>46.685082872928177</v>
      </c>
      <c r="I11" s="22">
        <v>43.370165745856355</v>
      </c>
    </row>
    <row r="12" spans="1:9" x14ac:dyDescent="0.2">
      <c r="A12" s="7"/>
      <c r="B12" s="23" t="s">
        <v>15</v>
      </c>
      <c r="C12" s="20">
        <v>599</v>
      </c>
      <c r="D12" s="21">
        <v>287</v>
      </c>
      <c r="E12" s="21">
        <v>312</v>
      </c>
      <c r="F12" s="21">
        <v>311</v>
      </c>
      <c r="G12" s="22">
        <v>13.35559265442404</v>
      </c>
      <c r="H12" s="22">
        <v>51.419031719532562</v>
      </c>
      <c r="I12" s="22">
        <v>34.056761268781308</v>
      </c>
    </row>
    <row r="13" spans="1:9" x14ac:dyDescent="0.2">
      <c r="A13" s="7"/>
      <c r="B13" s="23" t="s">
        <v>16</v>
      </c>
      <c r="C13" s="20">
        <v>405</v>
      </c>
      <c r="D13" s="21">
        <v>181</v>
      </c>
      <c r="E13" s="21">
        <v>224</v>
      </c>
      <c r="F13" s="21">
        <v>215</v>
      </c>
      <c r="G13" s="22">
        <v>3.4567901234567899</v>
      </c>
      <c r="H13" s="22">
        <v>42.716049382716051</v>
      </c>
      <c r="I13" s="22">
        <v>45.432098765432102</v>
      </c>
    </row>
    <row r="14" spans="1:9" x14ac:dyDescent="0.2">
      <c r="A14" s="7"/>
      <c r="B14" s="23" t="s">
        <v>17</v>
      </c>
      <c r="C14" s="20">
        <v>673</v>
      </c>
      <c r="D14" s="21">
        <v>293</v>
      </c>
      <c r="E14" s="21">
        <v>380</v>
      </c>
      <c r="F14" s="21">
        <v>339</v>
      </c>
      <c r="G14" s="22">
        <v>11.589895988112927</v>
      </c>
      <c r="H14" s="22">
        <v>56.166419019316493</v>
      </c>
      <c r="I14" s="22">
        <v>30.312035661218424</v>
      </c>
    </row>
    <row r="15" spans="1:9" x14ac:dyDescent="0.2">
      <c r="A15" s="7"/>
      <c r="B15" s="23" t="s">
        <v>18</v>
      </c>
      <c r="C15" s="20">
        <v>370</v>
      </c>
      <c r="D15" s="21">
        <v>185</v>
      </c>
      <c r="E15" s="21">
        <v>185</v>
      </c>
      <c r="F15" s="21">
        <v>215</v>
      </c>
      <c r="G15" s="22">
        <v>7.5675675675675684</v>
      </c>
      <c r="H15" s="22">
        <v>51.351351351351347</v>
      </c>
      <c r="I15" s="22">
        <v>34.324324324324323</v>
      </c>
    </row>
    <row r="16" spans="1:9" x14ac:dyDescent="0.2">
      <c r="A16" s="7"/>
      <c r="B16" s="23" t="s">
        <v>19</v>
      </c>
      <c r="C16" s="20">
        <v>160</v>
      </c>
      <c r="D16" s="21">
        <v>81</v>
      </c>
      <c r="E16" s="21">
        <v>79</v>
      </c>
      <c r="F16" s="21">
        <v>93</v>
      </c>
      <c r="G16" s="22">
        <v>9.375</v>
      </c>
      <c r="H16" s="22">
        <v>46.875</v>
      </c>
      <c r="I16" s="22">
        <v>37.5</v>
      </c>
    </row>
    <row r="17" spans="1:9" x14ac:dyDescent="0.2">
      <c r="A17" s="7"/>
      <c r="B17" s="23" t="s">
        <v>20</v>
      </c>
      <c r="C17" s="20">
        <v>291</v>
      </c>
      <c r="D17" s="21">
        <v>143</v>
      </c>
      <c r="E17" s="21">
        <v>148</v>
      </c>
      <c r="F17" s="21">
        <v>154</v>
      </c>
      <c r="G17" s="22">
        <v>10.309278350515463</v>
      </c>
      <c r="H17" s="22">
        <v>51.546391752577314</v>
      </c>
      <c r="I17" s="22">
        <v>34.707903780068726</v>
      </c>
    </row>
    <row r="18" spans="1:9" x14ac:dyDescent="0.2">
      <c r="A18" s="7"/>
      <c r="B18" s="23" t="s">
        <v>21</v>
      </c>
      <c r="C18" s="20">
        <v>2266</v>
      </c>
      <c r="D18" s="21">
        <v>1050</v>
      </c>
      <c r="E18" s="21">
        <v>1216</v>
      </c>
      <c r="F18" s="21">
        <v>992</v>
      </c>
      <c r="G18" s="22">
        <v>11.650485436893204</v>
      </c>
      <c r="H18" s="22">
        <v>49.514563106796118</v>
      </c>
      <c r="I18" s="22">
        <v>38.702559576345983</v>
      </c>
    </row>
    <row r="19" spans="1:9" x14ac:dyDescent="0.2">
      <c r="A19" s="7"/>
      <c r="B19" s="24" t="s">
        <v>22</v>
      </c>
      <c r="C19" s="20">
        <v>1361</v>
      </c>
      <c r="D19" s="21">
        <v>615</v>
      </c>
      <c r="E19" s="21">
        <v>746</v>
      </c>
      <c r="F19" s="21">
        <v>611</v>
      </c>
      <c r="G19" s="22">
        <v>11.021307861866275</v>
      </c>
      <c r="H19" s="22">
        <v>52.755326965466566</v>
      </c>
      <c r="I19" s="22">
        <v>35.341660543717857</v>
      </c>
    </row>
    <row r="20" spans="1:9" x14ac:dyDescent="0.2">
      <c r="A20" s="14" t="s">
        <v>23</v>
      </c>
      <c r="B20" s="25"/>
      <c r="C20" s="15">
        <f>SUM(C21:C31)</f>
        <v>19220</v>
      </c>
      <c r="D20" s="16">
        <f>SUM(D21:D31)</f>
        <v>8836</v>
      </c>
      <c r="E20" s="16">
        <f t="shared" ref="E20:F20" si="2">SUM(E21:E31)</f>
        <v>10384</v>
      </c>
      <c r="F20" s="16">
        <f t="shared" si="2"/>
        <v>8949</v>
      </c>
      <c r="G20" s="18">
        <v>15.031217481789803</v>
      </c>
      <c r="H20" s="18">
        <v>56.3111342351717</v>
      </c>
      <c r="I20" s="18">
        <v>27.195629552549427</v>
      </c>
    </row>
    <row r="21" spans="1:9" x14ac:dyDescent="0.2">
      <c r="A21" s="7"/>
      <c r="B21" s="26" t="s">
        <v>24</v>
      </c>
      <c r="C21" s="21">
        <v>768</v>
      </c>
      <c r="D21" s="21">
        <v>343</v>
      </c>
      <c r="E21" s="21">
        <v>425</v>
      </c>
      <c r="F21" s="21">
        <v>322</v>
      </c>
      <c r="G21" s="22">
        <v>15.494791666666666</v>
      </c>
      <c r="H21" s="22">
        <v>50.78125</v>
      </c>
      <c r="I21" s="22">
        <v>32.682291666666671</v>
      </c>
    </row>
    <row r="22" spans="1:9" x14ac:dyDescent="0.2">
      <c r="A22" s="7"/>
      <c r="B22" s="27" t="s">
        <v>25</v>
      </c>
      <c r="C22" s="21">
        <v>616</v>
      </c>
      <c r="D22" s="21">
        <v>272</v>
      </c>
      <c r="E22" s="21">
        <v>344</v>
      </c>
      <c r="F22" s="21">
        <v>295</v>
      </c>
      <c r="G22" s="22">
        <v>11.688311688311687</v>
      </c>
      <c r="H22" s="22">
        <v>52.922077922077925</v>
      </c>
      <c r="I22" s="22">
        <v>34.253246753246749</v>
      </c>
    </row>
    <row r="23" spans="1:9" x14ac:dyDescent="0.2">
      <c r="A23" s="7"/>
      <c r="B23" s="27" t="s">
        <v>26</v>
      </c>
      <c r="C23" s="21">
        <v>602</v>
      </c>
      <c r="D23" s="21">
        <v>273</v>
      </c>
      <c r="E23" s="21">
        <v>329</v>
      </c>
      <c r="F23" s="21">
        <v>327</v>
      </c>
      <c r="G23" s="22">
        <v>10.79734219269103</v>
      </c>
      <c r="H23" s="22">
        <v>58.471760797342199</v>
      </c>
      <c r="I23" s="22">
        <v>24.58471760797342</v>
      </c>
    </row>
    <row r="24" spans="1:9" x14ac:dyDescent="0.2">
      <c r="A24" s="7"/>
      <c r="B24" s="27" t="s">
        <v>27</v>
      </c>
      <c r="C24" s="21">
        <v>564</v>
      </c>
      <c r="D24" s="21">
        <v>254</v>
      </c>
      <c r="E24" s="21">
        <v>310</v>
      </c>
      <c r="F24" s="21">
        <v>264</v>
      </c>
      <c r="G24" s="22">
        <v>16.843971631205672</v>
      </c>
      <c r="H24" s="22">
        <v>56.560283687943254</v>
      </c>
      <c r="I24" s="22">
        <v>26.418439716312058</v>
      </c>
    </row>
    <row r="25" spans="1:9" x14ac:dyDescent="0.2">
      <c r="A25" s="7"/>
      <c r="B25" s="27" t="s">
        <v>28</v>
      </c>
      <c r="C25" s="21">
        <v>4995</v>
      </c>
      <c r="D25" s="21">
        <v>2246</v>
      </c>
      <c r="E25" s="21">
        <v>2749</v>
      </c>
      <c r="F25" s="21">
        <v>2036</v>
      </c>
      <c r="G25" s="22">
        <v>17.437437437437435</v>
      </c>
      <c r="H25" s="22">
        <v>54.154154154154156</v>
      </c>
      <c r="I25" s="22">
        <v>27.927927927927925</v>
      </c>
    </row>
    <row r="26" spans="1:9" x14ac:dyDescent="0.2">
      <c r="A26" s="7"/>
      <c r="B26" s="27" t="s">
        <v>29</v>
      </c>
      <c r="C26" s="21">
        <v>4073</v>
      </c>
      <c r="D26" s="21">
        <v>1872</v>
      </c>
      <c r="E26" s="21">
        <v>2201</v>
      </c>
      <c r="F26" s="21">
        <v>1910</v>
      </c>
      <c r="G26" s="22">
        <v>15.639577706849989</v>
      </c>
      <c r="H26" s="22">
        <v>55.806530812668797</v>
      </c>
      <c r="I26" s="22">
        <v>27.178983550208692</v>
      </c>
    </row>
    <row r="27" spans="1:9" x14ac:dyDescent="0.2">
      <c r="A27" s="7"/>
      <c r="B27" s="27" t="s">
        <v>30</v>
      </c>
      <c r="C27" s="21">
        <v>1748</v>
      </c>
      <c r="D27" s="21">
        <v>785</v>
      </c>
      <c r="E27" s="21">
        <v>963</v>
      </c>
      <c r="F27" s="21">
        <v>805</v>
      </c>
      <c r="G27" s="22">
        <v>15.160183066361558</v>
      </c>
      <c r="H27" s="22">
        <v>58.180778032036621</v>
      </c>
      <c r="I27" s="22">
        <v>25.858123569794049</v>
      </c>
    </row>
    <row r="28" spans="1:9" x14ac:dyDescent="0.2">
      <c r="A28" s="7"/>
      <c r="B28" s="27" t="s">
        <v>31</v>
      </c>
      <c r="C28" s="21">
        <v>2133</v>
      </c>
      <c r="D28" s="21">
        <v>1002</v>
      </c>
      <c r="E28" s="21">
        <v>1131</v>
      </c>
      <c r="F28" s="21">
        <v>1051</v>
      </c>
      <c r="G28" s="22">
        <v>13.689639006094703</v>
      </c>
      <c r="H28" s="22">
        <v>57.712142522269104</v>
      </c>
      <c r="I28" s="22">
        <v>27.285513361462726</v>
      </c>
    </row>
    <row r="29" spans="1:9" x14ac:dyDescent="0.2">
      <c r="A29" s="7"/>
      <c r="B29" s="27" t="s">
        <v>32</v>
      </c>
      <c r="C29" s="21">
        <v>1051</v>
      </c>
      <c r="D29" s="21">
        <v>493</v>
      </c>
      <c r="E29" s="21">
        <v>558</v>
      </c>
      <c r="F29" s="21">
        <v>508</v>
      </c>
      <c r="G29" s="22">
        <v>13.79638439581351</v>
      </c>
      <c r="H29" s="22">
        <v>58.230256898192202</v>
      </c>
      <c r="I29" s="22">
        <v>27.117031398667933</v>
      </c>
    </row>
    <row r="30" spans="1:9" x14ac:dyDescent="0.2">
      <c r="A30" s="7"/>
      <c r="B30" s="27" t="s">
        <v>33</v>
      </c>
      <c r="C30" s="21">
        <v>945</v>
      </c>
      <c r="D30" s="21">
        <v>454</v>
      </c>
      <c r="E30" s="21">
        <v>491</v>
      </c>
      <c r="F30" s="21">
        <v>470</v>
      </c>
      <c r="G30" s="22">
        <v>14.074074074074074</v>
      </c>
      <c r="H30" s="22">
        <v>60.211640211640216</v>
      </c>
      <c r="I30" s="22">
        <v>22.857142857142858</v>
      </c>
    </row>
    <row r="31" spans="1:9" x14ac:dyDescent="0.2">
      <c r="A31" s="7"/>
      <c r="B31" s="28" t="s">
        <v>34</v>
      </c>
      <c r="C31" s="21">
        <v>1725</v>
      </c>
      <c r="D31" s="21">
        <v>842</v>
      </c>
      <c r="E31" s="21">
        <v>883</v>
      </c>
      <c r="F31" s="21">
        <v>961</v>
      </c>
      <c r="G31" s="22">
        <v>11.304347826086957</v>
      </c>
      <c r="H31" s="22">
        <v>59.652173913043484</v>
      </c>
      <c r="I31" s="22">
        <v>24.985507246376812</v>
      </c>
    </row>
    <row r="32" spans="1:9" x14ac:dyDescent="0.2">
      <c r="A32" s="14" t="s">
        <v>35</v>
      </c>
      <c r="B32" s="29"/>
      <c r="C32" s="16">
        <f>SUM(C33:C40)</f>
        <v>11036</v>
      </c>
      <c r="D32" s="16">
        <f>SUM(D33:D40)</f>
        <v>5086</v>
      </c>
      <c r="E32" s="16">
        <f t="shared" ref="E32:F32" si="3">SUM(E33:E40)</f>
        <v>5950</v>
      </c>
      <c r="F32" s="16">
        <f t="shared" si="3"/>
        <v>5197</v>
      </c>
      <c r="G32" s="18">
        <v>11.797752808988763</v>
      </c>
      <c r="H32" s="18">
        <v>55.11054729974628</v>
      </c>
      <c r="I32" s="18">
        <v>30.772018847408482</v>
      </c>
    </row>
    <row r="33" spans="1:9" x14ac:dyDescent="0.2">
      <c r="A33" s="7"/>
      <c r="B33" s="26" t="s">
        <v>36</v>
      </c>
      <c r="C33" s="21">
        <v>352</v>
      </c>
      <c r="D33" s="21">
        <v>170</v>
      </c>
      <c r="E33" s="21">
        <v>182</v>
      </c>
      <c r="F33" s="21">
        <v>198</v>
      </c>
      <c r="G33" s="22">
        <v>7.9545454545454541</v>
      </c>
      <c r="H33" s="22">
        <v>58.522727272727273</v>
      </c>
      <c r="I33" s="22">
        <v>33.522727272727273</v>
      </c>
    </row>
    <row r="34" spans="1:9" x14ac:dyDescent="0.2">
      <c r="A34" s="7"/>
      <c r="B34" s="27" t="s">
        <v>37</v>
      </c>
      <c r="C34" s="21">
        <v>1274</v>
      </c>
      <c r="D34" s="21">
        <v>588</v>
      </c>
      <c r="E34" s="21">
        <v>686</v>
      </c>
      <c r="F34" s="21">
        <v>621</v>
      </c>
      <c r="G34" s="22">
        <v>12.794348508634224</v>
      </c>
      <c r="H34" s="22">
        <v>53.139717425431712</v>
      </c>
      <c r="I34" s="22">
        <v>30.53375196232339</v>
      </c>
    </row>
    <row r="35" spans="1:9" x14ac:dyDescent="0.2">
      <c r="A35" s="7"/>
      <c r="B35" s="27" t="s">
        <v>38</v>
      </c>
      <c r="C35" s="21">
        <v>285</v>
      </c>
      <c r="D35" s="21">
        <v>133</v>
      </c>
      <c r="E35" s="21">
        <v>152</v>
      </c>
      <c r="F35" s="21">
        <v>142</v>
      </c>
      <c r="G35" s="22">
        <v>10.87719298245614</v>
      </c>
      <c r="H35" s="22">
        <v>59.298245614035082</v>
      </c>
      <c r="I35" s="22">
        <v>29.82456140350877</v>
      </c>
    </row>
    <row r="36" spans="1:9" x14ac:dyDescent="0.2">
      <c r="A36" s="25"/>
      <c r="B36" s="27" t="s">
        <v>39</v>
      </c>
      <c r="C36" s="21">
        <v>1087</v>
      </c>
      <c r="D36" s="21">
        <v>481</v>
      </c>
      <c r="E36" s="21">
        <v>606</v>
      </c>
      <c r="F36" s="21">
        <v>549</v>
      </c>
      <c r="G36" s="22">
        <v>10.671573137074516</v>
      </c>
      <c r="H36" s="22">
        <v>58.325666973321063</v>
      </c>
      <c r="I36" s="22">
        <v>26.494940202391902</v>
      </c>
    </row>
    <row r="37" spans="1:9" x14ac:dyDescent="0.2">
      <c r="A37" s="25"/>
      <c r="B37" s="27" t="s">
        <v>40</v>
      </c>
      <c r="C37" s="21">
        <v>1506</v>
      </c>
      <c r="D37" s="21">
        <v>687</v>
      </c>
      <c r="E37" s="21">
        <v>819</v>
      </c>
      <c r="F37" s="21">
        <v>722</v>
      </c>
      <c r="G37" s="22">
        <v>14.54183266932271</v>
      </c>
      <c r="H37" s="22">
        <v>53.120849933598933</v>
      </c>
      <c r="I37" s="22">
        <v>29.880478087649404</v>
      </c>
    </row>
    <row r="38" spans="1:9" x14ac:dyDescent="0.2">
      <c r="A38" s="25"/>
      <c r="B38" s="27" t="s">
        <v>41</v>
      </c>
      <c r="C38" s="21">
        <v>863</v>
      </c>
      <c r="D38" s="21">
        <v>432</v>
      </c>
      <c r="E38" s="21">
        <v>431</v>
      </c>
      <c r="F38" s="21">
        <v>534</v>
      </c>
      <c r="G38" s="22">
        <v>9.3858632676709153</v>
      </c>
      <c r="H38" s="22">
        <v>61.761297798377754</v>
      </c>
      <c r="I38" s="22">
        <v>22.479721900347624</v>
      </c>
    </row>
    <row r="39" spans="1:9" x14ac:dyDescent="0.2">
      <c r="A39" s="30"/>
      <c r="B39" s="31" t="s">
        <v>42</v>
      </c>
      <c r="C39" s="21">
        <v>5204</v>
      </c>
      <c r="D39" s="21">
        <v>2398</v>
      </c>
      <c r="E39" s="21">
        <v>2806</v>
      </c>
      <c r="F39" s="21">
        <v>2188</v>
      </c>
      <c r="G39" s="22">
        <v>12.125288239815527</v>
      </c>
      <c r="H39" s="22">
        <v>54.054573405073029</v>
      </c>
      <c r="I39" s="22">
        <v>32.85933897002306</v>
      </c>
    </row>
    <row r="40" spans="1:9" x14ac:dyDescent="0.2">
      <c r="A40" s="30"/>
      <c r="B40" s="32" t="s">
        <v>43</v>
      </c>
      <c r="C40" s="21">
        <v>465</v>
      </c>
      <c r="D40" s="21">
        <v>197</v>
      </c>
      <c r="E40" s="21">
        <v>268</v>
      </c>
      <c r="F40" s="21">
        <v>243</v>
      </c>
      <c r="G40" s="22">
        <v>7.096774193548387</v>
      </c>
      <c r="H40" s="22">
        <v>53.763440860215049</v>
      </c>
      <c r="I40" s="22">
        <v>34.838709677419352</v>
      </c>
    </row>
    <row r="41" spans="1:9" x14ac:dyDescent="0.2">
      <c r="A41" s="33" t="s">
        <v>44</v>
      </c>
      <c r="B41" s="34"/>
      <c r="C41" s="16">
        <f>SUM(C42:C63)</f>
        <v>18949</v>
      </c>
      <c r="D41" s="16">
        <f>SUM(D42:D63)</f>
        <v>8921</v>
      </c>
      <c r="E41" s="16">
        <f t="shared" ref="E41:F41" si="4">SUM(E42:E63)</f>
        <v>10028</v>
      </c>
      <c r="F41" s="16">
        <f t="shared" si="4"/>
        <v>9159</v>
      </c>
      <c r="G41" s="18">
        <v>14.496807219378333</v>
      </c>
      <c r="H41" s="18">
        <v>59.792073460340909</v>
      </c>
      <c r="I41" s="18">
        <v>23.906274737453163</v>
      </c>
    </row>
    <row r="42" spans="1:9" x14ac:dyDescent="0.2">
      <c r="A42" s="30"/>
      <c r="B42" s="35" t="s">
        <v>45</v>
      </c>
      <c r="C42" s="21">
        <v>833</v>
      </c>
      <c r="D42" s="21">
        <v>387</v>
      </c>
      <c r="E42" s="21">
        <v>446</v>
      </c>
      <c r="F42" s="21">
        <v>386</v>
      </c>
      <c r="G42" s="22">
        <v>14.8859543817527</v>
      </c>
      <c r="H42" s="22">
        <v>55.222088835534208</v>
      </c>
      <c r="I42" s="22">
        <v>29.531812725090035</v>
      </c>
    </row>
    <row r="43" spans="1:9" x14ac:dyDescent="0.2">
      <c r="A43" s="30"/>
      <c r="B43" s="31" t="s">
        <v>46</v>
      </c>
      <c r="C43" s="21">
        <v>1836</v>
      </c>
      <c r="D43" s="21">
        <v>955</v>
      </c>
      <c r="E43" s="21">
        <v>881</v>
      </c>
      <c r="F43" s="21">
        <v>1173</v>
      </c>
      <c r="G43" s="22">
        <v>7.8431372549019605</v>
      </c>
      <c r="H43" s="22">
        <v>64.542483660130728</v>
      </c>
      <c r="I43" s="22">
        <v>20.588235294117645</v>
      </c>
    </row>
    <row r="44" spans="1:9" x14ac:dyDescent="0.2">
      <c r="A44" s="30"/>
      <c r="B44" s="31" t="s">
        <v>47</v>
      </c>
      <c r="C44" s="21">
        <v>2760</v>
      </c>
      <c r="D44" s="21">
        <v>1316</v>
      </c>
      <c r="E44" s="21">
        <v>1444</v>
      </c>
      <c r="F44" s="21">
        <v>1245</v>
      </c>
      <c r="G44" s="22">
        <v>17.572463768115941</v>
      </c>
      <c r="H44" s="22">
        <v>59.673913043478265</v>
      </c>
      <c r="I44" s="22">
        <v>21.123188405797102</v>
      </c>
    </row>
    <row r="45" spans="1:9" x14ac:dyDescent="0.2">
      <c r="A45" s="30"/>
      <c r="B45" s="31" t="s">
        <v>48</v>
      </c>
      <c r="C45" s="21">
        <v>260</v>
      </c>
      <c r="D45" s="21">
        <v>129</v>
      </c>
      <c r="E45" s="21">
        <v>131</v>
      </c>
      <c r="F45" s="21">
        <v>124</v>
      </c>
      <c r="G45" s="22">
        <v>8.8461538461538467</v>
      </c>
      <c r="H45" s="22">
        <v>55.384615384615387</v>
      </c>
      <c r="I45" s="22">
        <v>35.769230769230766</v>
      </c>
    </row>
    <row r="46" spans="1:9" x14ac:dyDescent="0.2">
      <c r="A46" s="30"/>
      <c r="B46" s="31" t="s">
        <v>49</v>
      </c>
      <c r="C46" s="21">
        <v>1838</v>
      </c>
      <c r="D46" s="21">
        <v>811</v>
      </c>
      <c r="E46" s="21">
        <v>1027</v>
      </c>
      <c r="F46" s="21">
        <v>1034</v>
      </c>
      <c r="G46" s="22">
        <v>12.459194776931447</v>
      </c>
      <c r="H46" s="22">
        <v>66.430903155603914</v>
      </c>
      <c r="I46" s="22">
        <v>18.280739934711644</v>
      </c>
    </row>
    <row r="47" spans="1:9" x14ac:dyDescent="0.2">
      <c r="A47" s="30"/>
      <c r="B47" s="31" t="s">
        <v>50</v>
      </c>
      <c r="C47" s="21">
        <v>795</v>
      </c>
      <c r="D47" s="21">
        <v>404</v>
      </c>
      <c r="E47" s="21">
        <v>391</v>
      </c>
      <c r="F47" s="21">
        <v>456</v>
      </c>
      <c r="G47" s="22">
        <v>8.8050314465408803</v>
      </c>
      <c r="H47" s="22">
        <v>64.15094339622641</v>
      </c>
      <c r="I47" s="22">
        <v>26.037735849056602</v>
      </c>
    </row>
    <row r="48" spans="1:9" x14ac:dyDescent="0.2">
      <c r="A48" s="30"/>
      <c r="B48" s="31" t="s">
        <v>51</v>
      </c>
      <c r="C48" s="21">
        <v>586</v>
      </c>
      <c r="D48" s="21">
        <v>273</v>
      </c>
      <c r="E48" s="21">
        <v>313</v>
      </c>
      <c r="F48" s="21">
        <v>290</v>
      </c>
      <c r="G48" s="22">
        <v>15.358361774744028</v>
      </c>
      <c r="H48" s="22">
        <v>56.655290102389074</v>
      </c>
      <c r="I48" s="22">
        <v>26.621160409556317</v>
      </c>
    </row>
    <row r="49" spans="1:9" x14ac:dyDescent="0.2">
      <c r="A49" s="30"/>
      <c r="B49" s="31" t="s">
        <v>52</v>
      </c>
      <c r="C49" s="21">
        <v>231</v>
      </c>
      <c r="D49" s="21">
        <v>121</v>
      </c>
      <c r="E49" s="21">
        <v>110</v>
      </c>
      <c r="F49" s="21">
        <v>106</v>
      </c>
      <c r="G49" s="22">
        <v>12.987012987012985</v>
      </c>
      <c r="H49" s="22">
        <v>58.00865800865801</v>
      </c>
      <c r="I49" s="22">
        <v>28.138528138528141</v>
      </c>
    </row>
    <row r="50" spans="1:9" x14ac:dyDescent="0.2">
      <c r="A50" s="30"/>
      <c r="B50" s="31" t="s">
        <v>53</v>
      </c>
      <c r="C50" s="21">
        <v>248</v>
      </c>
      <c r="D50" s="21">
        <v>119</v>
      </c>
      <c r="E50" s="21">
        <v>129</v>
      </c>
      <c r="F50" s="21">
        <v>128</v>
      </c>
      <c r="G50" s="22">
        <v>9.2741935483870961</v>
      </c>
      <c r="H50" s="22">
        <v>62.096774193548384</v>
      </c>
      <c r="I50" s="22">
        <v>22.983870967741936</v>
      </c>
    </row>
    <row r="51" spans="1:9" x14ac:dyDescent="0.2">
      <c r="A51" s="36"/>
      <c r="B51" s="31" t="s">
        <v>54</v>
      </c>
      <c r="C51" s="21">
        <v>372</v>
      </c>
      <c r="D51" s="21">
        <v>172</v>
      </c>
      <c r="E51" s="21">
        <v>200</v>
      </c>
      <c r="F51" s="21">
        <v>179</v>
      </c>
      <c r="G51" s="22">
        <v>12.365591397849462</v>
      </c>
      <c r="H51" s="22">
        <v>58.870967741935488</v>
      </c>
      <c r="I51" s="22">
        <v>28.763440860215056</v>
      </c>
    </row>
    <row r="52" spans="1:9" x14ac:dyDescent="0.2">
      <c r="A52" s="30"/>
      <c r="B52" s="31" t="s">
        <v>55</v>
      </c>
      <c r="C52" s="21">
        <v>1069</v>
      </c>
      <c r="D52" s="21">
        <v>467</v>
      </c>
      <c r="E52" s="21">
        <v>602</v>
      </c>
      <c r="F52" s="21">
        <v>484</v>
      </c>
      <c r="G52" s="22">
        <v>15.247895229186156</v>
      </c>
      <c r="H52" s="22">
        <v>59.401309635173064</v>
      </c>
      <c r="I52" s="22">
        <v>24.134705332086064</v>
      </c>
    </row>
    <row r="53" spans="1:9" x14ac:dyDescent="0.2">
      <c r="A53" s="30"/>
      <c r="B53" s="31" t="s">
        <v>56</v>
      </c>
      <c r="C53" s="21">
        <v>615</v>
      </c>
      <c r="D53" s="21">
        <v>308</v>
      </c>
      <c r="E53" s="21">
        <v>307</v>
      </c>
      <c r="F53" s="21">
        <v>298</v>
      </c>
      <c r="G53" s="22">
        <v>11.544715447154472</v>
      </c>
      <c r="H53" s="22">
        <v>56.260162601626021</v>
      </c>
      <c r="I53" s="22">
        <v>28.780487804878046</v>
      </c>
    </row>
    <row r="54" spans="1:9" x14ac:dyDescent="0.2">
      <c r="A54" s="30"/>
      <c r="B54" s="31" t="s">
        <v>57</v>
      </c>
      <c r="C54" s="21">
        <v>1049</v>
      </c>
      <c r="D54" s="21">
        <v>495</v>
      </c>
      <c r="E54" s="21">
        <v>554</v>
      </c>
      <c r="F54" s="21">
        <v>446</v>
      </c>
      <c r="G54" s="22">
        <v>15.347950428979981</v>
      </c>
      <c r="H54" s="22">
        <v>55.290753098188752</v>
      </c>
      <c r="I54" s="22">
        <v>28.979980934223072</v>
      </c>
    </row>
    <row r="55" spans="1:9" x14ac:dyDescent="0.2">
      <c r="A55" s="30"/>
      <c r="B55" s="31" t="s">
        <v>58</v>
      </c>
      <c r="C55" s="21">
        <v>3349</v>
      </c>
      <c r="D55" s="21">
        <v>1570</v>
      </c>
      <c r="E55" s="21">
        <v>1779</v>
      </c>
      <c r="F55" s="21">
        <v>1463</v>
      </c>
      <c r="G55" s="22">
        <v>16.840848014332639</v>
      </c>
      <c r="H55" s="22">
        <v>55.449387876978207</v>
      </c>
      <c r="I55" s="22">
        <v>27.321588533890711</v>
      </c>
    </row>
    <row r="56" spans="1:9" x14ac:dyDescent="0.2">
      <c r="A56" s="30"/>
      <c r="B56" s="31" t="s">
        <v>59</v>
      </c>
      <c r="C56" s="21">
        <v>303</v>
      </c>
      <c r="D56" s="21">
        <v>146</v>
      </c>
      <c r="E56" s="21">
        <v>157</v>
      </c>
      <c r="F56" s="21">
        <v>120</v>
      </c>
      <c r="G56" s="22">
        <v>19.471947194719473</v>
      </c>
      <c r="H56" s="22">
        <v>54.455445544554458</v>
      </c>
      <c r="I56" s="22">
        <v>25.082508250825082</v>
      </c>
    </row>
    <row r="57" spans="1:9" x14ac:dyDescent="0.2">
      <c r="A57" s="30"/>
      <c r="B57" s="31" t="s">
        <v>60</v>
      </c>
      <c r="C57" s="21">
        <v>464</v>
      </c>
      <c r="D57" s="21">
        <v>200</v>
      </c>
      <c r="E57" s="21">
        <v>264</v>
      </c>
      <c r="F57" s="21">
        <v>187</v>
      </c>
      <c r="G57" s="22">
        <v>20.905172413793103</v>
      </c>
      <c r="H57" s="22">
        <v>60.344827586206897</v>
      </c>
      <c r="I57" s="22">
        <v>18.75</v>
      </c>
    </row>
    <row r="58" spans="1:9" x14ac:dyDescent="0.2">
      <c r="A58" s="30"/>
      <c r="B58" s="31" t="s">
        <v>61</v>
      </c>
      <c r="C58" s="21">
        <v>341</v>
      </c>
      <c r="D58" s="21">
        <v>154</v>
      </c>
      <c r="E58" s="21">
        <v>187</v>
      </c>
      <c r="F58" s="21">
        <v>144</v>
      </c>
      <c r="G58" s="22">
        <v>16.422287390029325</v>
      </c>
      <c r="H58" s="22">
        <v>65.689149560117301</v>
      </c>
      <c r="I58" s="22">
        <v>17.008797653958943</v>
      </c>
    </row>
    <row r="59" spans="1:9" x14ac:dyDescent="0.2">
      <c r="A59" s="30"/>
      <c r="B59" s="31" t="s">
        <v>62</v>
      </c>
      <c r="C59" s="21">
        <v>699</v>
      </c>
      <c r="D59" s="21">
        <v>329</v>
      </c>
      <c r="E59" s="21">
        <v>370</v>
      </c>
      <c r="F59" s="21">
        <v>313</v>
      </c>
      <c r="G59" s="22">
        <v>16.452074391988557</v>
      </c>
      <c r="H59" s="22">
        <v>61.516452074391992</v>
      </c>
      <c r="I59" s="22">
        <v>20.743919885550788</v>
      </c>
    </row>
    <row r="60" spans="1:9" x14ac:dyDescent="0.2">
      <c r="A60" s="30"/>
      <c r="B60" s="31" t="s">
        <v>63</v>
      </c>
      <c r="C60" s="21">
        <v>129</v>
      </c>
      <c r="D60" s="21">
        <v>45</v>
      </c>
      <c r="E60" s="21">
        <v>84</v>
      </c>
      <c r="F60" s="21">
        <v>51</v>
      </c>
      <c r="G60" s="22">
        <v>5.4263565891472867</v>
      </c>
      <c r="H60" s="22">
        <v>79.84496124031007</v>
      </c>
      <c r="I60" s="22">
        <v>13.953488372093023</v>
      </c>
    </row>
    <row r="61" spans="1:9" x14ac:dyDescent="0.2">
      <c r="A61" s="30"/>
      <c r="B61" s="31" t="s">
        <v>64</v>
      </c>
      <c r="C61" s="21">
        <v>484</v>
      </c>
      <c r="D61" s="21">
        <v>209</v>
      </c>
      <c r="E61" s="21">
        <v>275</v>
      </c>
      <c r="F61" s="21">
        <v>224</v>
      </c>
      <c r="G61" s="22">
        <v>15.702479338842975</v>
      </c>
      <c r="H61" s="22">
        <v>58.677685950413228</v>
      </c>
      <c r="I61" s="22">
        <v>25.206611570247933</v>
      </c>
    </row>
    <row r="62" spans="1:9" x14ac:dyDescent="0.2">
      <c r="A62" s="30"/>
      <c r="B62" s="31" t="s">
        <v>65</v>
      </c>
      <c r="C62" s="21">
        <v>290</v>
      </c>
      <c r="D62" s="21">
        <v>134</v>
      </c>
      <c r="E62" s="21">
        <v>156</v>
      </c>
      <c r="F62" s="21">
        <v>140</v>
      </c>
      <c r="G62" s="22">
        <v>16.206896551724135</v>
      </c>
      <c r="H62" s="22">
        <v>65.172413793103445</v>
      </c>
      <c r="I62" s="22">
        <v>15.172413793103448</v>
      </c>
    </row>
    <row r="63" spans="1:9" x14ac:dyDescent="0.2">
      <c r="A63" s="36"/>
      <c r="B63" s="32" t="s">
        <v>66</v>
      </c>
      <c r="C63" s="21">
        <v>398</v>
      </c>
      <c r="D63" s="21">
        <v>177</v>
      </c>
      <c r="E63" s="21">
        <v>221</v>
      </c>
      <c r="F63" s="21">
        <v>168</v>
      </c>
      <c r="G63" s="22">
        <v>16.834170854271356</v>
      </c>
      <c r="H63" s="22">
        <v>58.040201005025125</v>
      </c>
      <c r="I63" s="22">
        <v>24.623115577889447</v>
      </c>
    </row>
    <row r="64" spans="1:9" x14ac:dyDescent="0.2">
      <c r="A64" s="33" t="s">
        <v>67</v>
      </c>
      <c r="B64" s="34"/>
      <c r="C64" s="16">
        <f>SUM(C65:C75)</f>
        <v>16973</v>
      </c>
      <c r="D64" s="16">
        <f>SUM(D65:D75)</f>
        <v>8002</v>
      </c>
      <c r="E64" s="16">
        <f t="shared" ref="E64:F64" si="5">SUM(E65:E75)</f>
        <v>8971</v>
      </c>
      <c r="F64" s="16">
        <f t="shared" si="5"/>
        <v>7364</v>
      </c>
      <c r="G64" s="18">
        <v>14.858893536793733</v>
      </c>
      <c r="H64" s="18">
        <v>54.209627054733986</v>
      </c>
      <c r="I64" s="18">
        <v>30.088964826489129</v>
      </c>
    </row>
    <row r="65" spans="1:9" x14ac:dyDescent="0.2">
      <c r="A65" s="30"/>
      <c r="B65" s="35" t="s">
        <v>68</v>
      </c>
      <c r="C65" s="21">
        <v>1449</v>
      </c>
      <c r="D65" s="21">
        <v>691</v>
      </c>
      <c r="E65" s="21">
        <v>758</v>
      </c>
      <c r="F65" s="21">
        <v>624</v>
      </c>
      <c r="G65" s="22">
        <v>15.044858523119393</v>
      </c>
      <c r="H65" s="22">
        <v>50.655624568668046</v>
      </c>
      <c r="I65" s="22">
        <v>34.29951690821256</v>
      </c>
    </row>
    <row r="66" spans="1:9" x14ac:dyDescent="0.2">
      <c r="A66" s="30"/>
      <c r="B66" s="31" t="s">
        <v>69</v>
      </c>
      <c r="C66" s="21">
        <v>794</v>
      </c>
      <c r="D66" s="21">
        <v>366</v>
      </c>
      <c r="E66" s="21">
        <v>428</v>
      </c>
      <c r="F66" s="21">
        <v>360</v>
      </c>
      <c r="G66" s="22">
        <v>7.0528967254408066</v>
      </c>
      <c r="H66" s="22">
        <v>45.340050377833748</v>
      </c>
      <c r="I66" s="22">
        <v>47.607052896725435</v>
      </c>
    </row>
    <row r="67" spans="1:9" x14ac:dyDescent="0.2">
      <c r="A67" s="25"/>
      <c r="B67" s="27" t="s">
        <v>70</v>
      </c>
      <c r="C67" s="21">
        <v>1661</v>
      </c>
      <c r="D67" s="21">
        <v>730</v>
      </c>
      <c r="E67" s="21">
        <v>931</v>
      </c>
      <c r="F67" s="21">
        <v>856</v>
      </c>
      <c r="G67" s="22">
        <v>12.040939193257074</v>
      </c>
      <c r="H67" s="22">
        <v>50.993377483443716</v>
      </c>
      <c r="I67" s="22">
        <v>35.821794099939794</v>
      </c>
    </row>
    <row r="68" spans="1:9" x14ac:dyDescent="0.2">
      <c r="A68" s="25"/>
      <c r="B68" s="27" t="s">
        <v>71</v>
      </c>
      <c r="C68" s="21">
        <v>2788</v>
      </c>
      <c r="D68" s="21">
        <v>1299</v>
      </c>
      <c r="E68" s="21">
        <v>1489</v>
      </c>
      <c r="F68" s="21">
        <v>959</v>
      </c>
      <c r="G68" s="22">
        <v>19.081779053084649</v>
      </c>
      <c r="H68" s="22">
        <v>53.694404591104735</v>
      </c>
      <c r="I68" s="22">
        <v>27.152080344332859</v>
      </c>
    </row>
    <row r="69" spans="1:9" x14ac:dyDescent="0.2">
      <c r="A69" s="25"/>
      <c r="B69" s="27" t="s">
        <v>72</v>
      </c>
      <c r="C69" s="21">
        <v>1794</v>
      </c>
      <c r="D69" s="21">
        <v>859</v>
      </c>
      <c r="E69" s="21">
        <v>935</v>
      </c>
      <c r="F69" s="21">
        <v>713</v>
      </c>
      <c r="G69" s="22">
        <v>18.840579710144929</v>
      </c>
      <c r="H69" s="22">
        <v>49.163879598662206</v>
      </c>
      <c r="I69" s="22">
        <v>31.605351170568564</v>
      </c>
    </row>
    <row r="70" spans="1:9" x14ac:dyDescent="0.2">
      <c r="A70" s="30"/>
      <c r="B70" s="31" t="s">
        <v>73</v>
      </c>
      <c r="C70" s="21">
        <v>3375</v>
      </c>
      <c r="D70" s="21">
        <v>1758</v>
      </c>
      <c r="E70" s="21">
        <v>1617</v>
      </c>
      <c r="F70" s="21">
        <v>1350</v>
      </c>
      <c r="G70" s="22">
        <v>13.955555555555554</v>
      </c>
      <c r="H70" s="22">
        <v>61.985185185185188</v>
      </c>
      <c r="I70" s="22">
        <v>22.874074074074073</v>
      </c>
    </row>
    <row r="71" spans="1:9" x14ac:dyDescent="0.2">
      <c r="A71" s="30"/>
      <c r="B71" s="31" t="s">
        <v>74</v>
      </c>
      <c r="C71" s="21">
        <v>1465</v>
      </c>
      <c r="D71" s="21">
        <v>682</v>
      </c>
      <c r="E71" s="21">
        <v>783</v>
      </c>
      <c r="F71" s="21">
        <v>708</v>
      </c>
      <c r="G71" s="22">
        <v>14.266211604095563</v>
      </c>
      <c r="H71" s="22">
        <v>53.651877133105806</v>
      </c>
      <c r="I71" s="22">
        <v>30.511945392491469</v>
      </c>
    </row>
    <row r="72" spans="1:9" x14ac:dyDescent="0.2">
      <c r="A72" s="30"/>
      <c r="B72" s="31" t="s">
        <v>75</v>
      </c>
      <c r="C72" s="21">
        <v>439</v>
      </c>
      <c r="D72" s="21">
        <v>202</v>
      </c>
      <c r="E72" s="21">
        <v>237</v>
      </c>
      <c r="F72" s="21">
        <v>218</v>
      </c>
      <c r="G72" s="22">
        <v>12.52847380410023</v>
      </c>
      <c r="H72" s="22">
        <v>56.947608200455576</v>
      </c>
      <c r="I72" s="22">
        <v>29.840546697038722</v>
      </c>
    </row>
    <row r="73" spans="1:9" x14ac:dyDescent="0.2">
      <c r="A73" s="30"/>
      <c r="B73" s="31" t="s">
        <v>76</v>
      </c>
      <c r="C73" s="21">
        <v>1748</v>
      </c>
      <c r="D73" s="21">
        <v>804</v>
      </c>
      <c r="E73" s="21">
        <v>944</v>
      </c>
      <c r="F73" s="21">
        <v>827</v>
      </c>
      <c r="G73" s="22">
        <v>13.272311212814644</v>
      </c>
      <c r="H73" s="22">
        <v>53.260869565217398</v>
      </c>
      <c r="I73" s="22">
        <v>31.407322654462245</v>
      </c>
    </row>
    <row r="74" spans="1:9" x14ac:dyDescent="0.2">
      <c r="A74" s="30"/>
      <c r="B74" s="31" t="s">
        <v>77</v>
      </c>
      <c r="C74" s="21">
        <v>915</v>
      </c>
      <c r="D74" s="21">
        <v>399</v>
      </c>
      <c r="E74" s="21">
        <v>516</v>
      </c>
      <c r="F74" s="21">
        <v>449</v>
      </c>
      <c r="G74" s="22">
        <v>15.409836065573771</v>
      </c>
      <c r="H74" s="22">
        <v>56.830601092896174</v>
      </c>
      <c r="I74" s="22">
        <v>27.431693989071036</v>
      </c>
    </row>
    <row r="75" spans="1:9" x14ac:dyDescent="0.2">
      <c r="A75" s="30"/>
      <c r="B75" s="32" t="s">
        <v>78</v>
      </c>
      <c r="C75" s="21">
        <v>545</v>
      </c>
      <c r="D75" s="21">
        <v>212</v>
      </c>
      <c r="E75" s="21">
        <v>333</v>
      </c>
      <c r="F75" s="21">
        <v>300</v>
      </c>
      <c r="G75" s="22">
        <v>12.844036697247708</v>
      </c>
      <c r="H75" s="22">
        <v>55.412844036697251</v>
      </c>
      <c r="I75" s="22">
        <v>29.908256880733948</v>
      </c>
    </row>
    <row r="76" spans="1:9" x14ac:dyDescent="0.2">
      <c r="A76" s="33" t="s">
        <v>79</v>
      </c>
      <c r="B76" s="34"/>
      <c r="C76" s="16">
        <f>SUM(C77:C80)</f>
        <v>14277</v>
      </c>
      <c r="D76" s="16">
        <f>SUM(D77:D80)</f>
        <v>6778</v>
      </c>
      <c r="E76" s="16">
        <f t="shared" ref="E76:F76" si="6">SUM(E77:E80)</f>
        <v>7499</v>
      </c>
      <c r="F76" s="16">
        <f t="shared" si="6"/>
        <v>5657</v>
      </c>
      <c r="G76" s="18">
        <v>18.225117321566156</v>
      </c>
      <c r="H76" s="18">
        <v>56.650556839672191</v>
      </c>
      <c r="I76" s="18">
        <v>24.739090845415703</v>
      </c>
    </row>
    <row r="77" spans="1:9" x14ac:dyDescent="0.2">
      <c r="A77" s="30"/>
      <c r="B77" s="35" t="s">
        <v>80</v>
      </c>
      <c r="C77" s="21">
        <v>968</v>
      </c>
      <c r="D77" s="21">
        <v>450</v>
      </c>
      <c r="E77" s="21">
        <v>518</v>
      </c>
      <c r="F77" s="21">
        <v>377</v>
      </c>
      <c r="G77" s="22">
        <v>14.46280991735537</v>
      </c>
      <c r="H77" s="22">
        <v>48.037190082644628</v>
      </c>
      <c r="I77" s="22">
        <v>37.396694214876028</v>
      </c>
    </row>
    <row r="78" spans="1:9" x14ac:dyDescent="0.2">
      <c r="A78" s="30"/>
      <c r="B78" s="31" t="s">
        <v>81</v>
      </c>
      <c r="C78" s="21">
        <v>4273</v>
      </c>
      <c r="D78" s="21">
        <v>2049</v>
      </c>
      <c r="E78" s="21">
        <v>2224</v>
      </c>
      <c r="F78" s="21">
        <v>1591</v>
      </c>
      <c r="G78" s="22">
        <v>21.319915750058506</v>
      </c>
      <c r="H78" s="22">
        <v>57.641001638193309</v>
      </c>
      <c r="I78" s="22">
        <v>20.477416335127547</v>
      </c>
    </row>
    <row r="79" spans="1:9" x14ac:dyDescent="0.2">
      <c r="A79" s="30"/>
      <c r="B79" s="31" t="s">
        <v>82</v>
      </c>
      <c r="C79" s="21">
        <v>4811</v>
      </c>
      <c r="D79" s="21">
        <v>2294</v>
      </c>
      <c r="E79" s="21">
        <v>2517</v>
      </c>
      <c r="F79" s="21">
        <v>1946</v>
      </c>
      <c r="G79" s="22">
        <v>16.981916441488256</v>
      </c>
      <c r="H79" s="22">
        <v>57.368530451049679</v>
      </c>
      <c r="I79" s="22">
        <v>25.524838910829352</v>
      </c>
    </row>
    <row r="80" spans="1:9" x14ac:dyDescent="0.2">
      <c r="A80" s="30"/>
      <c r="B80" s="32" t="s">
        <v>83</v>
      </c>
      <c r="C80" s="21">
        <v>4225</v>
      </c>
      <c r="D80" s="21">
        <v>1985</v>
      </c>
      <c r="E80" s="21">
        <v>2240</v>
      </c>
      <c r="F80" s="21">
        <v>1743</v>
      </c>
      <c r="G80" s="22">
        <v>17.372781065088759</v>
      </c>
      <c r="H80" s="22">
        <v>56.80473372781065</v>
      </c>
      <c r="I80" s="22">
        <v>25.254437869822482</v>
      </c>
    </row>
    <row r="81" spans="1:9" x14ac:dyDescent="0.2">
      <c r="A81" s="33" t="s">
        <v>84</v>
      </c>
      <c r="B81" s="34"/>
      <c r="C81" s="16">
        <f>SUM(C82:C86)</f>
        <v>14894</v>
      </c>
      <c r="D81" s="16">
        <f>SUM(D82:D86)</f>
        <v>7195</v>
      </c>
      <c r="E81" s="16">
        <f t="shared" ref="E81:F81" si="7">SUM(E82:E86)</f>
        <v>7699</v>
      </c>
      <c r="F81" s="16">
        <f t="shared" si="7"/>
        <v>6600</v>
      </c>
      <c r="G81" s="18">
        <v>15.032899154021754</v>
      </c>
      <c r="H81" s="18">
        <v>60.044313146233385</v>
      </c>
      <c r="I81" s="18">
        <v>23.673962669531353</v>
      </c>
    </row>
    <row r="82" spans="1:9" x14ac:dyDescent="0.2">
      <c r="A82" s="36"/>
      <c r="B82" s="35" t="s">
        <v>85</v>
      </c>
      <c r="C82" s="21">
        <v>2528</v>
      </c>
      <c r="D82" s="21">
        <v>1327</v>
      </c>
      <c r="E82" s="21">
        <v>1201</v>
      </c>
      <c r="F82" s="21">
        <v>1210</v>
      </c>
      <c r="G82" s="22">
        <v>9.6914556962025316</v>
      </c>
      <c r="H82" s="22">
        <v>70.332278481012651</v>
      </c>
      <c r="I82" s="22">
        <v>17.721518987341771</v>
      </c>
    </row>
    <row r="83" spans="1:9" x14ac:dyDescent="0.2">
      <c r="A83" s="30"/>
      <c r="B83" s="31" t="s">
        <v>86</v>
      </c>
      <c r="C83" s="21">
        <v>2937</v>
      </c>
      <c r="D83" s="21">
        <v>1442</v>
      </c>
      <c r="E83" s="21">
        <v>1495</v>
      </c>
      <c r="F83" s="21">
        <v>1206</v>
      </c>
      <c r="G83" s="22">
        <v>18.147769833163093</v>
      </c>
      <c r="H83" s="22">
        <v>56.690500510725229</v>
      </c>
      <c r="I83" s="22">
        <v>24.378617637044602</v>
      </c>
    </row>
    <row r="84" spans="1:9" x14ac:dyDescent="0.2">
      <c r="A84" s="30"/>
      <c r="B84" s="31" t="s">
        <v>87</v>
      </c>
      <c r="C84" s="21">
        <v>2971</v>
      </c>
      <c r="D84" s="21">
        <v>1364</v>
      </c>
      <c r="E84" s="21">
        <v>1607</v>
      </c>
      <c r="F84" s="21">
        <v>1145</v>
      </c>
      <c r="G84" s="22">
        <v>17.603500504880511</v>
      </c>
      <c r="H84" s="22">
        <v>57.791989229215758</v>
      </c>
      <c r="I84" s="22">
        <v>24.335240659710536</v>
      </c>
    </row>
    <row r="85" spans="1:9" x14ac:dyDescent="0.2">
      <c r="A85" s="30"/>
      <c r="B85" s="31" t="s">
        <v>88</v>
      </c>
      <c r="C85" s="21">
        <v>2362</v>
      </c>
      <c r="D85" s="21">
        <v>1132</v>
      </c>
      <c r="E85" s="21">
        <v>1230</v>
      </c>
      <c r="F85" s="21">
        <v>984</v>
      </c>
      <c r="G85" s="22">
        <v>15.325994919559696</v>
      </c>
      <c r="H85" s="22">
        <v>53.767993226079589</v>
      </c>
      <c r="I85" s="22">
        <v>30.567315834038951</v>
      </c>
    </row>
    <row r="86" spans="1:9" x14ac:dyDescent="0.2">
      <c r="A86" s="30"/>
      <c r="B86" s="32" t="s">
        <v>89</v>
      </c>
      <c r="C86" s="21">
        <v>4096</v>
      </c>
      <c r="D86" s="21">
        <v>1930</v>
      </c>
      <c r="E86" s="21">
        <v>2166</v>
      </c>
      <c r="F86" s="21">
        <v>2055</v>
      </c>
      <c r="G86" s="22">
        <v>14.0625</v>
      </c>
      <c r="H86" s="22">
        <v>61.3525390625</v>
      </c>
      <c r="I86" s="22">
        <v>22.3876953125</v>
      </c>
    </row>
    <row r="87" spans="1:9" x14ac:dyDescent="0.2">
      <c r="A87" s="33" t="s">
        <v>90</v>
      </c>
      <c r="B87" s="34"/>
      <c r="C87" s="16">
        <f>SUM(C88:C92)</f>
        <v>6295</v>
      </c>
      <c r="D87" s="16">
        <f>SUM(D88:D92)</f>
        <v>2993</v>
      </c>
      <c r="E87" s="16">
        <f t="shared" ref="E87:F87" si="8">SUM(E88:E92)</f>
        <v>3302</v>
      </c>
      <c r="F87" s="16">
        <f t="shared" si="8"/>
        <v>2625</v>
      </c>
      <c r="G87" s="18">
        <v>14.074662430500398</v>
      </c>
      <c r="H87" s="18">
        <v>48.673550436854647</v>
      </c>
      <c r="I87" s="18">
        <v>37.220015885623511</v>
      </c>
    </row>
    <row r="88" spans="1:9" x14ac:dyDescent="0.2">
      <c r="A88" s="30"/>
      <c r="B88" s="35" t="s">
        <v>91</v>
      </c>
      <c r="C88" s="21">
        <v>2052</v>
      </c>
      <c r="D88" s="21">
        <v>986</v>
      </c>
      <c r="E88" s="21">
        <v>1066</v>
      </c>
      <c r="F88" s="21">
        <v>803</v>
      </c>
      <c r="G88" s="22">
        <v>19.395711500974659</v>
      </c>
      <c r="H88" s="22">
        <v>49.658869395711505</v>
      </c>
      <c r="I88" s="22">
        <v>30.896686159844055</v>
      </c>
    </row>
    <row r="89" spans="1:9" x14ac:dyDescent="0.2">
      <c r="A89" s="30"/>
      <c r="B89" s="31" t="s">
        <v>92</v>
      </c>
      <c r="C89" s="21">
        <v>1078</v>
      </c>
      <c r="D89" s="21">
        <v>506</v>
      </c>
      <c r="E89" s="21">
        <v>572</v>
      </c>
      <c r="F89" s="21">
        <v>461</v>
      </c>
      <c r="G89" s="22">
        <v>9.0909090909090917</v>
      </c>
      <c r="H89" s="22">
        <v>48.144712430426715</v>
      </c>
      <c r="I89" s="22">
        <v>42.671614100185529</v>
      </c>
    </row>
    <row r="90" spans="1:9" x14ac:dyDescent="0.2">
      <c r="A90" s="30"/>
      <c r="B90" s="31" t="s">
        <v>93</v>
      </c>
      <c r="C90" s="21">
        <v>318</v>
      </c>
      <c r="D90" s="21">
        <v>151</v>
      </c>
      <c r="E90" s="21">
        <v>167</v>
      </c>
      <c r="F90" s="21">
        <v>148</v>
      </c>
      <c r="G90" s="22">
        <v>11.0062893081761</v>
      </c>
      <c r="H90" s="22">
        <v>45.283018867924532</v>
      </c>
      <c r="I90" s="22">
        <v>43.710691823899374</v>
      </c>
    </row>
    <row r="91" spans="1:9" x14ac:dyDescent="0.2">
      <c r="A91" s="30"/>
      <c r="B91" s="31" t="s">
        <v>94</v>
      </c>
      <c r="C91" s="21">
        <v>1383</v>
      </c>
      <c r="D91" s="21">
        <v>664</v>
      </c>
      <c r="E91" s="21">
        <v>719</v>
      </c>
      <c r="F91" s="21">
        <v>624</v>
      </c>
      <c r="G91" s="22">
        <v>9.3275488069414312</v>
      </c>
      <c r="H91" s="22">
        <v>46.710050614605933</v>
      </c>
      <c r="I91" s="22">
        <v>43.962400578452637</v>
      </c>
    </row>
    <row r="92" spans="1:9" x14ac:dyDescent="0.2">
      <c r="A92" s="30"/>
      <c r="B92" s="32" t="s">
        <v>95</v>
      </c>
      <c r="C92" s="21">
        <v>1464</v>
      </c>
      <c r="D92" s="21">
        <v>686</v>
      </c>
      <c r="E92" s="21">
        <v>778</v>
      </c>
      <c r="F92" s="21">
        <v>589</v>
      </c>
      <c r="G92" s="22">
        <v>15.437158469945356</v>
      </c>
      <c r="H92" s="22">
        <v>50.27322404371585</v>
      </c>
      <c r="I92" s="22">
        <v>34.289617486338798</v>
      </c>
    </row>
    <row r="93" spans="1:9" x14ac:dyDescent="0.2">
      <c r="A93" s="33" t="s">
        <v>96</v>
      </c>
      <c r="B93" s="34"/>
      <c r="C93" s="16">
        <f>SUM(C94:C97)</f>
        <v>7124</v>
      </c>
      <c r="D93" s="16">
        <f>SUM(D94:D97)</f>
        <v>3312</v>
      </c>
      <c r="E93" s="16">
        <f t="shared" ref="E93:F93" si="9">SUM(E94:E97)</f>
        <v>3812</v>
      </c>
      <c r="F93" s="16">
        <f t="shared" si="9"/>
        <v>2952</v>
      </c>
      <c r="G93" s="18">
        <v>13.559797866367211</v>
      </c>
      <c r="H93" s="18">
        <v>51.417742841100498</v>
      </c>
      <c r="I93" s="18">
        <v>34.839977540707466</v>
      </c>
    </row>
    <row r="94" spans="1:9" x14ac:dyDescent="0.2">
      <c r="A94" s="36"/>
      <c r="B94" s="35" t="s">
        <v>97</v>
      </c>
      <c r="C94" s="21">
        <v>2717</v>
      </c>
      <c r="D94" s="21">
        <v>1299</v>
      </c>
      <c r="E94" s="21">
        <v>1418</v>
      </c>
      <c r="F94" s="21">
        <v>1074</v>
      </c>
      <c r="G94" s="22">
        <v>17.445712182554288</v>
      </c>
      <c r="H94" s="22">
        <v>53.846153846153847</v>
      </c>
      <c r="I94" s="22">
        <v>28.376886271623114</v>
      </c>
    </row>
    <row r="95" spans="1:9" x14ac:dyDescent="0.2">
      <c r="A95" s="30"/>
      <c r="B95" s="31" t="s">
        <v>98</v>
      </c>
      <c r="C95" s="21">
        <v>759</v>
      </c>
      <c r="D95" s="21">
        <v>337</v>
      </c>
      <c r="E95" s="21">
        <v>422</v>
      </c>
      <c r="F95" s="21">
        <v>366</v>
      </c>
      <c r="G95" s="22">
        <v>7.9051383399209492</v>
      </c>
      <c r="H95" s="22">
        <v>50.724637681159422</v>
      </c>
      <c r="I95" s="22">
        <v>41.370223978919626</v>
      </c>
    </row>
    <row r="96" spans="1:9" x14ac:dyDescent="0.2">
      <c r="A96" s="30"/>
      <c r="B96" s="31" t="s">
        <v>99</v>
      </c>
      <c r="C96" s="20">
        <v>1928</v>
      </c>
      <c r="D96" s="21">
        <v>858</v>
      </c>
      <c r="E96" s="21">
        <v>1070</v>
      </c>
      <c r="F96" s="21">
        <v>822</v>
      </c>
      <c r="G96" s="22">
        <v>11.151452282157678</v>
      </c>
      <c r="H96" s="22">
        <v>48.392116182572614</v>
      </c>
      <c r="I96" s="22">
        <v>40.352697095435687</v>
      </c>
    </row>
    <row r="97" spans="1:9" x14ac:dyDescent="0.2">
      <c r="A97" s="37"/>
      <c r="B97" s="32" t="s">
        <v>100</v>
      </c>
      <c r="C97" s="20">
        <v>1720</v>
      </c>
      <c r="D97" s="21">
        <v>818</v>
      </c>
      <c r="E97" s="21">
        <v>902</v>
      </c>
      <c r="F97" s="21">
        <v>690</v>
      </c>
      <c r="G97" s="22">
        <v>12.616279069767442</v>
      </c>
      <c r="H97" s="22">
        <v>51.279069767441868</v>
      </c>
      <c r="I97" s="22">
        <v>35.988372093023258</v>
      </c>
    </row>
    <row r="98" spans="1:9" x14ac:dyDescent="0.2">
      <c r="A98" s="14" t="s">
        <v>101</v>
      </c>
      <c r="B98" s="38"/>
      <c r="C98" s="15">
        <f>SUM(C99:C103)</f>
        <v>1584</v>
      </c>
      <c r="D98" s="16">
        <f>SUM(D99:D103)</f>
        <v>732</v>
      </c>
      <c r="E98" s="16">
        <f t="shared" ref="E98:F98" si="10">SUM(E99:E103)</f>
        <v>852</v>
      </c>
      <c r="F98" s="16">
        <f t="shared" si="10"/>
        <v>798</v>
      </c>
      <c r="G98" s="18">
        <v>5.6818181818181817</v>
      </c>
      <c r="H98" s="18">
        <v>33.775252525252526</v>
      </c>
      <c r="I98" s="18">
        <v>60.542929292929294</v>
      </c>
    </row>
    <row r="99" spans="1:9" x14ac:dyDescent="0.2">
      <c r="A99" s="25"/>
      <c r="B99" s="26" t="s">
        <v>102</v>
      </c>
      <c r="C99" s="20">
        <v>349</v>
      </c>
      <c r="D99" s="21">
        <v>157</v>
      </c>
      <c r="E99" s="21">
        <v>192</v>
      </c>
      <c r="F99" s="21">
        <v>178</v>
      </c>
      <c r="G99" s="22">
        <v>4.2979942693409736</v>
      </c>
      <c r="H99" s="22">
        <v>36.389684813753583</v>
      </c>
      <c r="I99" s="22">
        <v>59.312320916905449</v>
      </c>
    </row>
    <row r="100" spans="1:9" x14ac:dyDescent="0.2">
      <c r="A100" s="25"/>
      <c r="B100" s="27" t="s">
        <v>103</v>
      </c>
      <c r="C100" s="21">
        <v>419</v>
      </c>
      <c r="D100" s="21">
        <v>189</v>
      </c>
      <c r="E100" s="21">
        <v>230</v>
      </c>
      <c r="F100" s="21">
        <v>193</v>
      </c>
      <c r="G100" s="22">
        <v>8.1145584725536999</v>
      </c>
      <c r="H100" s="22">
        <v>31.980906921241047</v>
      </c>
      <c r="I100" s="22">
        <v>59.904534606205253</v>
      </c>
    </row>
    <row r="101" spans="1:9" x14ac:dyDescent="0.2">
      <c r="A101" s="30"/>
      <c r="B101" s="31" t="s">
        <v>104</v>
      </c>
      <c r="C101" s="21">
        <v>394</v>
      </c>
      <c r="D101" s="21">
        <v>186</v>
      </c>
      <c r="E101" s="21">
        <v>208</v>
      </c>
      <c r="F101" s="21">
        <v>207</v>
      </c>
      <c r="G101" s="22">
        <v>6.091370558375635</v>
      </c>
      <c r="H101" s="22">
        <v>28.680203045685282</v>
      </c>
      <c r="I101" s="22">
        <v>65.228426395939081</v>
      </c>
    </row>
    <row r="102" spans="1:9" x14ac:dyDescent="0.2">
      <c r="A102" s="30"/>
      <c r="B102" s="31" t="s">
        <v>105</v>
      </c>
      <c r="C102" s="21">
        <v>127</v>
      </c>
      <c r="D102" s="21">
        <v>62</v>
      </c>
      <c r="E102" s="21">
        <v>65</v>
      </c>
      <c r="F102" s="21">
        <v>59</v>
      </c>
      <c r="G102" s="22">
        <v>7.8740157480314963</v>
      </c>
      <c r="H102" s="22">
        <v>42.519685039370081</v>
      </c>
      <c r="I102" s="22">
        <v>49.606299212598429</v>
      </c>
    </row>
    <row r="103" spans="1:9" x14ac:dyDescent="0.2">
      <c r="A103" s="39"/>
      <c r="B103" s="32" t="s">
        <v>106</v>
      </c>
      <c r="C103" s="21">
        <v>295</v>
      </c>
      <c r="D103" s="21">
        <v>138</v>
      </c>
      <c r="E103" s="21">
        <v>157</v>
      </c>
      <c r="F103" s="21">
        <v>161</v>
      </c>
      <c r="G103" s="22">
        <v>2.3728813559322033</v>
      </c>
      <c r="H103" s="22">
        <v>36.271186440677965</v>
      </c>
      <c r="I103" s="22">
        <v>61.355932203389827</v>
      </c>
    </row>
    <row r="104" spans="1:9" x14ac:dyDescent="0.2">
      <c r="A104" s="36" t="s">
        <v>107</v>
      </c>
      <c r="B104" s="34"/>
      <c r="C104" s="16">
        <f>SUM(C105:C107)</f>
        <v>8206</v>
      </c>
      <c r="D104" s="16">
        <f>SUM(D105:D107)</f>
        <v>3799</v>
      </c>
      <c r="E104" s="16">
        <f t="shared" ref="E104:F104" si="11">SUM(E105:E107)</f>
        <v>4407</v>
      </c>
      <c r="F104" s="16">
        <f t="shared" si="11"/>
        <v>3436</v>
      </c>
      <c r="G104" s="18">
        <v>11.881550085303436</v>
      </c>
      <c r="H104" s="18">
        <v>48.842310504508895</v>
      </c>
      <c r="I104" s="18">
        <v>39.068973921520836</v>
      </c>
    </row>
    <row r="105" spans="1:9" x14ac:dyDescent="0.2">
      <c r="A105" s="30"/>
      <c r="B105" s="35" t="s">
        <v>108</v>
      </c>
      <c r="C105" s="21">
        <v>3388</v>
      </c>
      <c r="D105" s="21">
        <v>1617</v>
      </c>
      <c r="E105" s="21">
        <v>1771</v>
      </c>
      <c r="F105" s="21">
        <v>1510</v>
      </c>
      <c r="G105" s="22">
        <v>10.478158205430933</v>
      </c>
      <c r="H105" s="22">
        <v>49.527744982290436</v>
      </c>
      <c r="I105" s="22">
        <v>39.846517119244389</v>
      </c>
    </row>
    <row r="106" spans="1:9" x14ac:dyDescent="0.2">
      <c r="A106" s="30"/>
      <c r="B106" s="31" t="s">
        <v>109</v>
      </c>
      <c r="C106" s="21">
        <v>3870</v>
      </c>
      <c r="D106" s="21">
        <v>1782</v>
      </c>
      <c r="E106" s="21">
        <v>2088</v>
      </c>
      <c r="F106" s="21">
        <v>1556</v>
      </c>
      <c r="G106" s="22">
        <v>13.204134366925063</v>
      </c>
      <c r="H106" s="22">
        <v>49.586563307493542</v>
      </c>
      <c r="I106" s="22">
        <v>36.899224806201552</v>
      </c>
    </row>
    <row r="107" spans="1:9" x14ac:dyDescent="0.2">
      <c r="A107" s="39"/>
      <c r="B107" s="32" t="s">
        <v>110</v>
      </c>
      <c r="C107" s="21">
        <v>948</v>
      </c>
      <c r="D107" s="21">
        <v>400</v>
      </c>
      <c r="E107" s="21">
        <v>548</v>
      </c>
      <c r="F107" s="21">
        <v>370</v>
      </c>
      <c r="G107" s="22">
        <v>11.497890295358649</v>
      </c>
      <c r="H107" s="22">
        <v>43.35443037974683</v>
      </c>
      <c r="I107" s="22">
        <v>45.147679324894511</v>
      </c>
    </row>
    <row r="108" spans="1:9" x14ac:dyDescent="0.2">
      <c r="A108" s="36" t="s">
        <v>111</v>
      </c>
      <c r="B108" s="34"/>
      <c r="C108" s="16">
        <f>SUM(C109:C111)</f>
        <v>5817</v>
      </c>
      <c r="D108" s="16">
        <f>SUM(D109:D111)</f>
        <v>2729</v>
      </c>
      <c r="E108" s="16">
        <f t="shared" ref="E108:F108" si="12">SUM(E109:E111)</f>
        <v>3088</v>
      </c>
      <c r="F108" s="16">
        <f t="shared" si="12"/>
        <v>2416</v>
      </c>
      <c r="G108" s="18">
        <v>11.449200618875709</v>
      </c>
      <c r="H108" s="18">
        <v>47.447137699845285</v>
      </c>
      <c r="I108" s="18">
        <v>41.017706721677847</v>
      </c>
    </row>
    <row r="109" spans="1:9" x14ac:dyDescent="0.2">
      <c r="A109" s="30"/>
      <c r="B109" s="35" t="s">
        <v>112</v>
      </c>
      <c r="C109" s="21">
        <v>1242</v>
      </c>
      <c r="D109" s="21">
        <v>602</v>
      </c>
      <c r="E109" s="21">
        <v>640</v>
      </c>
      <c r="F109" s="21">
        <v>584</v>
      </c>
      <c r="G109" s="22">
        <v>7.0853462157809979</v>
      </c>
      <c r="H109" s="22">
        <v>44.283413848631241</v>
      </c>
      <c r="I109" s="22">
        <v>48.389694041867955</v>
      </c>
    </row>
    <row r="110" spans="1:9" x14ac:dyDescent="0.2">
      <c r="A110" s="30"/>
      <c r="B110" s="31" t="s">
        <v>113</v>
      </c>
      <c r="C110" s="21">
        <v>2050</v>
      </c>
      <c r="D110" s="21">
        <v>986</v>
      </c>
      <c r="E110" s="21">
        <v>1064</v>
      </c>
      <c r="F110" s="21">
        <v>833</v>
      </c>
      <c r="G110" s="22">
        <v>11.609756097560977</v>
      </c>
      <c r="H110" s="22">
        <v>48.926829268292678</v>
      </c>
      <c r="I110" s="22">
        <v>39.463414634146346</v>
      </c>
    </row>
    <row r="111" spans="1:9" x14ac:dyDescent="0.2">
      <c r="A111" s="39"/>
      <c r="B111" s="32" t="s">
        <v>114</v>
      </c>
      <c r="C111" s="21">
        <v>2525</v>
      </c>
      <c r="D111" s="21">
        <v>1141</v>
      </c>
      <c r="E111" s="21">
        <v>1384</v>
      </c>
      <c r="F111" s="21">
        <v>999</v>
      </c>
      <c r="G111" s="22">
        <v>13.465346534653467</v>
      </c>
      <c r="H111" s="22">
        <v>47.801980198019798</v>
      </c>
      <c r="I111" s="22">
        <v>38.653465346534652</v>
      </c>
    </row>
    <row r="112" spans="1:9" x14ac:dyDescent="0.2">
      <c r="A112" s="36" t="s">
        <v>115</v>
      </c>
      <c r="B112" s="34"/>
      <c r="C112" s="16">
        <f>SUM(C113:C119)</f>
        <v>9789</v>
      </c>
      <c r="D112" s="16">
        <f>SUM(D113:D119)</f>
        <v>4537</v>
      </c>
      <c r="E112" s="16">
        <f t="shared" ref="E112:F112" si="13">SUM(E113:E119)</f>
        <v>5252</v>
      </c>
      <c r="F112" s="16">
        <f t="shared" si="13"/>
        <v>4127</v>
      </c>
      <c r="G112" s="18">
        <v>12.749003984063744</v>
      </c>
      <c r="H112" s="18">
        <v>47.798549392174891</v>
      </c>
      <c r="I112" s="18">
        <v>39.227704566349985</v>
      </c>
    </row>
    <row r="113" spans="1:9" x14ac:dyDescent="0.2">
      <c r="A113" s="36"/>
      <c r="B113" s="35" t="s">
        <v>116</v>
      </c>
      <c r="C113" s="21">
        <v>2343</v>
      </c>
      <c r="D113" s="21">
        <v>1134</v>
      </c>
      <c r="E113" s="21">
        <v>1209</v>
      </c>
      <c r="F113" s="21">
        <v>955</v>
      </c>
      <c r="G113" s="22">
        <v>13.999146393512591</v>
      </c>
      <c r="H113" s="22">
        <v>49.807938540332906</v>
      </c>
      <c r="I113" s="22">
        <v>36.022193768672643</v>
      </c>
    </row>
    <row r="114" spans="1:9" x14ac:dyDescent="0.2">
      <c r="A114" s="30"/>
      <c r="B114" s="31" t="s">
        <v>117</v>
      </c>
      <c r="C114" s="21">
        <v>1483</v>
      </c>
      <c r="D114" s="21">
        <v>726</v>
      </c>
      <c r="E114" s="21">
        <v>757</v>
      </c>
      <c r="F114" s="21">
        <v>630</v>
      </c>
      <c r="G114" s="22">
        <v>14.025623735670937</v>
      </c>
      <c r="H114" s="22">
        <v>52.663519892110585</v>
      </c>
      <c r="I114" s="22">
        <v>32.838840188806472</v>
      </c>
    </row>
    <row r="115" spans="1:9" x14ac:dyDescent="0.2">
      <c r="A115" s="30"/>
      <c r="B115" s="31" t="s">
        <v>118</v>
      </c>
      <c r="C115" s="21">
        <v>226</v>
      </c>
      <c r="D115" s="21">
        <v>101</v>
      </c>
      <c r="E115" s="21">
        <v>125</v>
      </c>
      <c r="F115" s="21">
        <v>106</v>
      </c>
      <c r="G115" s="22">
        <v>15.929203539823009</v>
      </c>
      <c r="H115" s="22">
        <v>44.247787610619469</v>
      </c>
      <c r="I115" s="22">
        <v>39.823008849557525</v>
      </c>
    </row>
    <row r="116" spans="1:9" x14ac:dyDescent="0.2">
      <c r="A116" s="30"/>
      <c r="B116" s="31" t="s">
        <v>119</v>
      </c>
      <c r="C116" s="21">
        <v>2356</v>
      </c>
      <c r="D116" s="21">
        <v>1026</v>
      </c>
      <c r="E116" s="21">
        <v>1330</v>
      </c>
      <c r="F116" s="21">
        <v>988</v>
      </c>
      <c r="G116" s="22">
        <v>14.261460101867574</v>
      </c>
      <c r="H116" s="22">
        <v>49.448217317487263</v>
      </c>
      <c r="I116" s="22">
        <v>35.908319185059426</v>
      </c>
    </row>
    <row r="117" spans="1:9" x14ac:dyDescent="0.2">
      <c r="A117" s="30"/>
      <c r="B117" s="31" t="s">
        <v>120</v>
      </c>
      <c r="C117" s="21">
        <v>1583</v>
      </c>
      <c r="D117" s="21">
        <v>698</v>
      </c>
      <c r="E117" s="21">
        <v>885</v>
      </c>
      <c r="F117" s="21">
        <v>604</v>
      </c>
      <c r="G117" s="22">
        <v>12.760581174984207</v>
      </c>
      <c r="H117" s="22">
        <v>44.472520530638029</v>
      </c>
      <c r="I117" s="22">
        <v>42.703727100442194</v>
      </c>
    </row>
    <row r="118" spans="1:9" x14ac:dyDescent="0.2">
      <c r="A118" s="30"/>
      <c r="B118" s="31" t="s">
        <v>121</v>
      </c>
      <c r="C118" s="21">
        <v>1528</v>
      </c>
      <c r="D118" s="21">
        <v>733</v>
      </c>
      <c r="E118" s="21">
        <v>795</v>
      </c>
      <c r="F118" s="21">
        <v>693</v>
      </c>
      <c r="G118" s="22">
        <v>8.5732984293193724</v>
      </c>
      <c r="H118" s="22">
        <v>44.633507853403145</v>
      </c>
      <c r="I118" s="22">
        <v>46.727748691099471</v>
      </c>
    </row>
    <row r="119" spans="1:9" x14ac:dyDescent="0.2">
      <c r="A119" s="39"/>
      <c r="B119" s="32" t="s">
        <v>122</v>
      </c>
      <c r="C119" s="21">
        <v>270</v>
      </c>
      <c r="D119" s="21">
        <v>119</v>
      </c>
      <c r="E119" s="21">
        <v>151</v>
      </c>
      <c r="F119" s="21">
        <v>151</v>
      </c>
      <c r="G119" s="22">
        <v>2.5925925925925926</v>
      </c>
      <c r="H119" s="22">
        <v>29.629629629629626</v>
      </c>
      <c r="I119" s="22">
        <v>67.777777777777786</v>
      </c>
    </row>
    <row r="120" spans="1:9" x14ac:dyDescent="0.2">
      <c r="A120" s="36" t="s">
        <v>123</v>
      </c>
      <c r="B120" s="34"/>
      <c r="C120" s="16">
        <f>SUM(C121:C122)</f>
        <v>6531</v>
      </c>
      <c r="D120" s="16">
        <f>SUM(D121:D122)</f>
        <v>3087</v>
      </c>
      <c r="E120" s="16">
        <f t="shared" ref="E120:F120" si="14">SUM(E121:E122)</f>
        <v>3444</v>
      </c>
      <c r="F120" s="16">
        <f t="shared" si="14"/>
        <v>2814</v>
      </c>
      <c r="G120" s="18">
        <v>11.361200428724544</v>
      </c>
      <c r="H120" s="18">
        <v>49.165518297351099</v>
      </c>
      <c r="I120" s="18">
        <v>39.427346501301486</v>
      </c>
    </row>
    <row r="121" spans="1:9" x14ac:dyDescent="0.2">
      <c r="A121" s="30"/>
      <c r="B121" s="35" t="s">
        <v>124</v>
      </c>
      <c r="C121" s="21">
        <v>3644</v>
      </c>
      <c r="D121" s="21">
        <v>1762</v>
      </c>
      <c r="E121" s="21">
        <v>1882</v>
      </c>
      <c r="F121" s="21">
        <v>1581</v>
      </c>
      <c r="G121" s="22">
        <v>10.565312843029638</v>
      </c>
      <c r="H121" s="22">
        <v>48.02414928649835</v>
      </c>
      <c r="I121" s="22">
        <v>41.383095499451152</v>
      </c>
    </row>
    <row r="122" spans="1:9" x14ac:dyDescent="0.2">
      <c r="A122" s="39"/>
      <c r="B122" s="32" t="s">
        <v>125</v>
      </c>
      <c r="C122" s="21">
        <v>2887</v>
      </c>
      <c r="D122" s="21">
        <v>1325</v>
      </c>
      <c r="E122" s="21">
        <v>1562</v>
      </c>
      <c r="F122" s="21">
        <v>1233</v>
      </c>
      <c r="G122" s="22">
        <v>12.365777623830967</v>
      </c>
      <c r="H122" s="22">
        <v>50.606165569795635</v>
      </c>
      <c r="I122" s="22">
        <v>36.958780741253896</v>
      </c>
    </row>
    <row r="123" spans="1:9" x14ac:dyDescent="0.2">
      <c r="A123" s="36" t="s">
        <v>126</v>
      </c>
      <c r="B123" s="34"/>
      <c r="C123" s="16">
        <f>SUM(C124:C129)</f>
        <v>8148</v>
      </c>
      <c r="D123" s="16">
        <f>SUM(D124:D129)</f>
        <v>3823</v>
      </c>
      <c r="E123" s="16">
        <f t="shared" ref="E123:F123" si="15">SUM(E124:E129)</f>
        <v>4325</v>
      </c>
      <c r="F123" s="16">
        <f t="shared" si="15"/>
        <v>3549</v>
      </c>
      <c r="G123" s="18">
        <v>10.039273441335297</v>
      </c>
      <c r="H123" s="18">
        <v>45.741286205203728</v>
      </c>
      <c r="I123" s="18">
        <v>44.207167403043691</v>
      </c>
    </row>
    <row r="124" spans="1:9" x14ac:dyDescent="0.2">
      <c r="A124" s="30"/>
      <c r="B124" s="35" t="s">
        <v>127</v>
      </c>
      <c r="C124" s="21">
        <v>1067</v>
      </c>
      <c r="D124" s="21">
        <v>509</v>
      </c>
      <c r="E124" s="21">
        <v>558</v>
      </c>
      <c r="F124" s="21">
        <v>503</v>
      </c>
      <c r="G124" s="22">
        <v>6.2792877225866919</v>
      </c>
      <c r="H124" s="22">
        <v>47.1415182755389</v>
      </c>
      <c r="I124" s="22">
        <v>46.579194001874413</v>
      </c>
    </row>
    <row r="125" spans="1:9" x14ac:dyDescent="0.2">
      <c r="A125" s="36"/>
      <c r="B125" s="31" t="s">
        <v>128</v>
      </c>
      <c r="C125" s="21">
        <v>3625</v>
      </c>
      <c r="D125" s="21">
        <v>1703</v>
      </c>
      <c r="E125" s="21">
        <v>1922</v>
      </c>
      <c r="F125" s="21">
        <v>1481</v>
      </c>
      <c r="G125" s="22">
        <v>13.76551724137931</v>
      </c>
      <c r="H125" s="22">
        <v>46.703448275862073</v>
      </c>
      <c r="I125" s="22">
        <v>39.531034482758621</v>
      </c>
    </row>
    <row r="126" spans="1:9" x14ac:dyDescent="0.2">
      <c r="A126" s="30"/>
      <c r="B126" s="31" t="s">
        <v>129</v>
      </c>
      <c r="C126" s="21">
        <v>527</v>
      </c>
      <c r="D126" s="21">
        <v>234</v>
      </c>
      <c r="E126" s="21">
        <v>293</v>
      </c>
      <c r="F126" s="21">
        <v>240</v>
      </c>
      <c r="G126" s="22">
        <v>6.8311195445920303</v>
      </c>
      <c r="H126" s="22">
        <v>43.453510436432637</v>
      </c>
      <c r="I126" s="22">
        <v>49.715370018975328</v>
      </c>
    </row>
    <row r="127" spans="1:9" x14ac:dyDescent="0.2">
      <c r="A127" s="30"/>
      <c r="B127" s="31" t="s">
        <v>130</v>
      </c>
      <c r="C127" s="21">
        <v>1209</v>
      </c>
      <c r="D127" s="21">
        <v>568</v>
      </c>
      <c r="E127" s="21">
        <v>641</v>
      </c>
      <c r="F127" s="21">
        <v>530</v>
      </c>
      <c r="G127" s="22">
        <v>8.6021505376344098</v>
      </c>
      <c r="H127" s="22">
        <v>44.747725392886686</v>
      </c>
      <c r="I127" s="22">
        <v>46.567411083540115</v>
      </c>
    </row>
    <row r="128" spans="1:9" x14ac:dyDescent="0.2">
      <c r="A128" s="30"/>
      <c r="B128" s="31" t="s">
        <v>131</v>
      </c>
      <c r="C128" s="21">
        <v>1423</v>
      </c>
      <c r="D128" s="21">
        <v>662</v>
      </c>
      <c r="E128" s="21">
        <v>761</v>
      </c>
      <c r="F128" s="21">
        <v>654</v>
      </c>
      <c r="G128" s="22">
        <v>6.3949402670414619</v>
      </c>
      <c r="H128" s="22">
        <v>43.991567111735769</v>
      </c>
      <c r="I128" s="22">
        <v>49.613492621222768</v>
      </c>
    </row>
    <row r="129" spans="1:9" x14ac:dyDescent="0.2">
      <c r="A129" s="37"/>
      <c r="B129" s="32" t="s">
        <v>132</v>
      </c>
      <c r="C129" s="40">
        <v>297</v>
      </c>
      <c r="D129" s="40">
        <v>147</v>
      </c>
      <c r="E129" s="40">
        <v>150</v>
      </c>
      <c r="F129" s="40">
        <v>141</v>
      </c>
      <c r="G129" s="41">
        <v>7.0707070707070701</v>
      </c>
      <c r="H129" s="41">
        <v>45.454545454545453</v>
      </c>
      <c r="I129" s="41">
        <v>47.474747474747474</v>
      </c>
    </row>
    <row r="130" spans="1:9" x14ac:dyDescent="0.2">
      <c r="A130" s="42" t="s">
        <v>133</v>
      </c>
      <c r="B130" s="43"/>
      <c r="C130" s="43"/>
      <c r="D130" s="25"/>
      <c r="E130" s="25"/>
      <c r="F130" s="25"/>
      <c r="G130" s="25"/>
      <c r="H130" s="25"/>
      <c r="I130" s="25"/>
    </row>
    <row r="131" spans="1:9" x14ac:dyDescent="0.2">
      <c r="A131" s="42" t="s">
        <v>134</v>
      </c>
      <c r="B131" s="43"/>
      <c r="C131" s="43"/>
      <c r="D131" s="25"/>
      <c r="E131" s="25"/>
      <c r="F131" s="25"/>
      <c r="G131" s="25"/>
      <c r="H131" s="25"/>
      <c r="I131" s="25"/>
    </row>
    <row r="132" spans="1:9" x14ac:dyDescent="0.2">
      <c r="A132" s="42" t="s">
        <v>135</v>
      </c>
      <c r="B132" s="43"/>
      <c r="C132" s="43"/>
      <c r="D132" s="44"/>
      <c r="E132" s="44"/>
      <c r="F132" s="44"/>
      <c r="G132" s="44"/>
      <c r="H132" s="44"/>
      <c r="I132" s="44"/>
    </row>
  </sheetData>
  <mergeCells count="9">
    <mergeCell ref="C2:C4"/>
    <mergeCell ref="D2:E2"/>
    <mergeCell ref="F2:F4"/>
    <mergeCell ref="G2:I2"/>
    <mergeCell ref="D3:D4"/>
    <mergeCell ref="E3:E4"/>
    <mergeCell ref="G3:G4"/>
    <mergeCell ref="H3:H4"/>
    <mergeCell ref="I3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都城市の国勢調査町丁別人口、年齢3区分構成比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2022-09-16T04:26:54Z</dcterms:created>
  <dcterms:modified xsi:type="dcterms:W3CDTF">2022-12-13T02:39:30Z</dcterms:modified>
</cp:coreProperties>
</file>