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6那覇" sheetId="1" r:id="rId1"/>
  </sheets>
  <externalReferences>
    <externalReference r:id="rId2"/>
  </externalReferences>
  <definedNames>
    <definedName name="_xlnm.Print_Area" localSheetId="0">'36那覇'!$A$1:$X$176</definedName>
    <definedName name="Z_818BF9DD_E155_4641_96DB_F10DCC046B31_.wvu.PrintArea" localSheetId="0" hidden="1">'36那覇'!$A$1:$X$178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4" i="1"/>
  <c r="H149" i="1"/>
  <c r="G139" i="1"/>
  <c r="F132" i="1"/>
  <c r="G123" i="1"/>
  <c r="F117" i="1"/>
  <c r="V105" i="1"/>
  <c r="V96" i="1"/>
  <c r="V90" i="1"/>
  <c r="G90" i="1"/>
  <c r="F85" i="1"/>
  <c r="J80" i="1"/>
  <c r="H76" i="1"/>
  <c r="O74" i="1"/>
  <c r="O73" i="1"/>
  <c r="P70" i="1"/>
  <c r="H64" i="1"/>
  <c r="Q62" i="1"/>
  <c r="Q61" i="1"/>
  <c r="Q60" i="1"/>
  <c r="Q59" i="1"/>
  <c r="Q58" i="1"/>
  <c r="Q57" i="1"/>
  <c r="F55" i="1"/>
  <c r="H38" i="1"/>
  <c r="H31" i="1"/>
  <c r="F4" i="1"/>
</calcChain>
</file>

<file path=xl/sharedStrings.xml><?xml version="1.0" encoding="utf-8"?>
<sst xmlns="http://schemas.openxmlformats.org/spreadsheetml/2006/main" count="381" uniqueCount="325">
  <si>
    <t>№</t>
    <phoneticPr fontId="3"/>
  </si>
  <si>
    <t>那覇小学校区</t>
    <rPh sb="0" eb="2">
      <t>ナハ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</si>
  <si>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</si>
  <si>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</si>
  <si>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</si>
  <si>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</si>
  <si>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</si>
  <si>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久茂地</t>
    <rPh sb="0" eb="3">
      <t>クモジ</t>
    </rPh>
    <phoneticPr fontId="3"/>
  </si>
  <si>
    <t>1丁目6～12番</t>
    <rPh sb="1" eb="3">
      <t>チョウメ</t>
    </rPh>
    <rPh sb="7" eb="8">
      <t>バン</t>
    </rPh>
    <phoneticPr fontId="3"/>
  </si>
  <si>
    <t>泊</t>
    <rPh sb="0" eb="1">
      <t>トマリ</t>
    </rPh>
    <phoneticPr fontId="3"/>
  </si>
  <si>
    <t>1丁目1～4番地</t>
    <rPh sb="1" eb="3">
      <t>チョウメ</t>
    </rPh>
    <rPh sb="6" eb="8">
      <t>バンチ</t>
    </rPh>
    <phoneticPr fontId="3"/>
  </si>
  <si>
    <t>牧志</t>
    <rPh sb="0" eb="2">
      <t>マキシ</t>
    </rPh>
    <phoneticPr fontId="3"/>
  </si>
  <si>
    <t>1丁目（全部）</t>
    <rPh sb="1" eb="3">
      <t>チョウメ</t>
    </rPh>
    <rPh sb="4" eb="6">
      <t>ゼンブ</t>
    </rPh>
    <phoneticPr fontId="3"/>
  </si>
  <si>
    <t>2～3丁目（全部）</t>
    <rPh sb="3" eb="5">
      <t>チョウメ</t>
    </rPh>
    <rPh sb="6" eb="8">
      <t>ゼンブ</t>
    </rPh>
    <phoneticPr fontId="3"/>
  </si>
  <si>
    <t>2丁目1～3番地</t>
    <rPh sb="1" eb="3">
      <t>チョウメ</t>
    </rPh>
    <rPh sb="6" eb="8">
      <t>バンチ</t>
    </rPh>
    <phoneticPr fontId="3"/>
  </si>
  <si>
    <t>2丁目1～5、11～25番</t>
    <rPh sb="1" eb="3">
      <t>チョウメ</t>
    </rPh>
    <rPh sb="12" eb="13">
      <t>バン</t>
    </rPh>
    <phoneticPr fontId="3"/>
  </si>
  <si>
    <t>前島</t>
    <rPh sb="0" eb="2">
      <t>マエジマ</t>
    </rPh>
    <phoneticPr fontId="3"/>
  </si>
  <si>
    <t>1～2丁目（全部）</t>
    <rPh sb="3" eb="5">
      <t>チョウメ</t>
    </rPh>
    <rPh sb="6" eb="8">
      <t>ゼンブ</t>
    </rPh>
    <phoneticPr fontId="3"/>
  </si>
  <si>
    <t>松尾</t>
    <rPh sb="0" eb="2">
      <t>マツオ</t>
    </rPh>
    <phoneticPr fontId="3"/>
  </si>
  <si>
    <t>2丁目1～2、5～11番</t>
    <rPh sb="1" eb="3">
      <t>チョウメ</t>
    </rPh>
    <rPh sb="11" eb="12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</si>
  <si>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</si>
  <si>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</si>
  <si>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</si>
  <si>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</si>
  <si>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</si>
  <si>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</si>
  <si>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</si>
  <si>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</si>
  <si>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</si>
  <si>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</si>
  <si>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</si>
  <si>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</si>
  <si>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</si>
  <si>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</si>
  <si>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</si>
  <si>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</si>
  <si>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</si>
  <si>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</si>
  <si>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</si>
  <si>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</si>
  <si>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</si>
  <si>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</si>
  <si>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</si>
  <si>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</si>
  <si>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那覇小学校</t>
    <rPh sb="0" eb="2">
      <t>ナハ</t>
    </rPh>
    <rPh sb="2" eb="5">
      <t>ショウガッコウ</t>
    </rPh>
    <phoneticPr fontId="3"/>
  </si>
  <si>
    <t>所在地</t>
  </si>
  <si>
    <t>前島１－７－１</t>
    <rPh sb="0" eb="2">
      <t>マエジマ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</si>
  <si>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</si>
  <si>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</si>
  <si>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</si>
  <si>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</si>
  <si>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</si>
  <si>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</si>
  <si>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</si>
  <si>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</si>
  <si>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</si>
  <si>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</si>
  <si>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</si>
  <si>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</si>
  <si>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</si>
  <si>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</si>
  <si>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</si>
  <si>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</si>
  <si>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</si>
  <si>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</si>
  <si>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</si>
  <si>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</si>
  <si>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那覇小学校</t>
    <rPh sb="0" eb="5">
      <t>ナハショウガッコウ</t>
    </rPh>
    <phoneticPr fontId="13"/>
  </si>
  <si>
    <t>前島1-7-1</t>
    <rPh sb="0" eb="2">
      <t>マエジマ</t>
    </rPh>
    <phoneticPr fontId="13"/>
  </si>
  <si>
    <t>あり</t>
    <phoneticPr fontId="1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</si>
  <si>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</si>
  <si>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</si>
  <si>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</si>
  <si>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</si>
  <si>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13"/>
  </si>
  <si>
    <t>加入
世帯</t>
    <rPh sb="0" eb="2">
      <t>カニュウ</t>
    </rPh>
    <rPh sb="3" eb="5">
      <t>セタイ</t>
    </rPh>
    <phoneticPr fontId="3"/>
  </si>
  <si>
    <t>くもじ地域自治会</t>
    <rPh sb="3" eb="5">
      <t>チイキ</t>
    </rPh>
    <rPh sb="5" eb="8">
      <t>ジチカイ</t>
    </rPh>
    <phoneticPr fontId="3"/>
  </si>
  <si>
    <t>久茂地1～3丁目、牧志1丁目、
松尾1～2丁目一部</t>
    <rPh sb="0" eb="3">
      <t>クモジ</t>
    </rPh>
    <rPh sb="6" eb="8">
      <t>チョウメ</t>
    </rPh>
    <rPh sb="9" eb="11">
      <t>マキシ</t>
    </rPh>
    <rPh sb="12" eb="14">
      <t>チョウメ</t>
    </rPh>
    <rPh sb="16" eb="18">
      <t>マツオ</t>
    </rPh>
    <rPh sb="21" eb="23">
      <t>チョウメ</t>
    </rPh>
    <rPh sb="23" eb="25">
      <t>イチブ</t>
    </rPh>
    <phoneticPr fontId="1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</si>
  <si>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</si>
  <si>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</si>
  <si>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</si>
  <si>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</si>
  <si>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</si>
  <si>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</si>
  <si>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</si>
  <si>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那覇市那覇小学校区まちづくり協議会</t>
    <rPh sb="0" eb="3">
      <t>ナハシ</t>
    </rPh>
    <rPh sb="3" eb="9">
      <t>ナハショウガッコウク</t>
    </rPh>
    <phoneticPr fontId="13"/>
  </si>
  <si>
    <t>毎月第3木曜日</t>
    <rPh sb="0" eb="2">
      <t>マイツキ</t>
    </rPh>
    <rPh sb="2" eb="3">
      <t>ダイ</t>
    </rPh>
    <rPh sb="4" eb="7">
      <t>モクヨウビ</t>
    </rPh>
    <phoneticPr fontId="13"/>
  </si>
  <si>
    <t>那覇文化芸術劇場なはーと　又は
那覇小学校　地域連携室</t>
    <rPh sb="0" eb="8">
      <t>ナハブンカゲイジュツゲキジョウ</t>
    </rPh>
    <rPh sb="13" eb="14">
      <t>マタ</t>
    </rPh>
    <rPh sb="16" eb="19">
      <t>ナハショウ</t>
    </rPh>
    <rPh sb="19" eb="21">
      <t>ガッコウ</t>
    </rPh>
    <rPh sb="22" eb="27">
      <t>チイキレンケイシツ</t>
    </rPh>
    <phoneticPr fontId="13"/>
  </si>
  <si>
    <t>-</t>
    <phoneticPr fontId="1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</si>
  <si>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</si>
  <si>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</si>
  <si>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R4.2.1</t>
    <phoneticPr fontId="13"/>
  </si>
  <si>
    <t>組織名</t>
    <rPh sb="0" eb="3">
      <t>ソシキメイ</t>
    </rPh>
    <phoneticPr fontId="13"/>
  </si>
  <si>
    <t>那覇中学校区青少年健全育成協議会</t>
    <rPh sb="0" eb="5">
      <t>ナハチュウガッコウ</t>
    </rPh>
    <rPh sb="5" eb="16">
      <t>クセイショウネンケンゼンイクセイキョウギカイ</t>
    </rPh>
    <phoneticPr fontId="13"/>
  </si>
  <si>
    <t>那覇市国際中央通商店街振興組合</t>
    <rPh sb="0" eb="3">
      <t>ナハシ</t>
    </rPh>
    <rPh sb="3" eb="8">
      <t>コクサイチュウオウドオ</t>
    </rPh>
    <rPh sb="8" eb="11">
      <t>ショウテンガイ</t>
    </rPh>
    <rPh sb="11" eb="15">
      <t>シンコウクミアイ</t>
    </rPh>
    <phoneticPr fontId="0"/>
  </si>
  <si>
    <t>上山中学校区青少年健全育成協議会</t>
    <rPh sb="0" eb="2">
      <t>ウエノヤマ</t>
    </rPh>
    <rPh sb="2" eb="5">
      <t>チュウガッコウ</t>
    </rPh>
    <rPh sb="5" eb="16">
      <t>クセイショウネンケンゼンイクセイキョウギカイ</t>
    </rPh>
    <phoneticPr fontId="13"/>
  </si>
  <si>
    <t>那覇市中心商店街連合会</t>
    <rPh sb="3" eb="11">
      <t>チュウシンショウテンガイレンゴウカイ</t>
    </rPh>
    <phoneticPr fontId="0"/>
  </si>
  <si>
    <t>那覇市沖映通り商店街振興組合</t>
    <phoneticPr fontId="1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</si>
  <si>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</si>
  <si>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市場本通り会</t>
    <rPh sb="0" eb="2">
      <t>シジョウ</t>
    </rPh>
    <rPh sb="2" eb="4">
      <t>ホンドオ</t>
    </rPh>
    <rPh sb="5" eb="6">
      <t>カイ</t>
    </rPh>
    <phoneticPr fontId="0"/>
  </si>
  <si>
    <t>市場中央通り会</t>
    <rPh sb="0" eb="2">
      <t>シジョウ</t>
    </rPh>
    <rPh sb="2" eb="4">
      <t>チュウオウ</t>
    </rPh>
    <rPh sb="4" eb="5">
      <t>トオ</t>
    </rPh>
    <rPh sb="6" eb="7">
      <t>カイ</t>
    </rPh>
    <phoneticPr fontId="0"/>
  </si>
  <si>
    <t>くもじ地域自治会</t>
    <rPh sb="3" eb="8">
      <t>チイキジチカイ</t>
    </rPh>
    <phoneticPr fontId="13"/>
  </si>
  <si>
    <t>第一牧志公設市場組合</t>
    <rPh sb="0" eb="2">
      <t>ダイイチ</t>
    </rPh>
    <rPh sb="2" eb="4">
      <t>マキシ</t>
    </rPh>
    <rPh sb="4" eb="6">
      <t>コウセツ</t>
    </rPh>
    <rPh sb="6" eb="8">
      <t>イチバ</t>
    </rPh>
    <rPh sb="8" eb="10">
      <t>クミアイ</t>
    </rPh>
    <phoneticPr fontId="0"/>
  </si>
  <si>
    <t>一銀通り会</t>
    <rPh sb="0" eb="3">
      <t>イチギントオ</t>
    </rPh>
    <rPh sb="4" eb="5">
      <t>カイ</t>
    </rPh>
    <phoneticPr fontId="1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</si>
  <si>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</si>
  <si>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</si>
  <si>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</si>
  <si>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</si>
  <si>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那覇市沖映通り商店街振興組合</t>
    <phoneticPr fontId="13"/>
  </si>
  <si>
    <t>牧志中央線</t>
    <phoneticPr fontId="13"/>
  </si>
  <si>
    <t>共和産業　株式会社</t>
    <rPh sb="0" eb="2">
      <t>キョウワ</t>
    </rPh>
    <rPh sb="2" eb="4">
      <t>サンギョウ</t>
    </rPh>
    <rPh sb="5" eb="9">
      <t>カブシキガイシャ</t>
    </rPh>
    <phoneticPr fontId="13"/>
  </si>
  <si>
    <t>前島北線/終点近くから（65M）</t>
    <rPh sb="0" eb="2">
      <t>マエジマ</t>
    </rPh>
    <rPh sb="2" eb="4">
      <t>キタセン</t>
    </rPh>
    <rPh sb="5" eb="8">
      <t>シュウテンチカ</t>
    </rPh>
    <phoneticPr fontId="13"/>
  </si>
  <si>
    <t>浮島通り会</t>
    <phoneticPr fontId="13"/>
  </si>
  <si>
    <t>松尾壺屋線</t>
    <phoneticPr fontId="1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</si>
  <si>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</si>
  <si>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</si>
  <si>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㈱ピーエス三菱沖縄営業所</t>
    <phoneticPr fontId="13"/>
  </si>
  <si>
    <t>前島42号</t>
    <phoneticPr fontId="13"/>
  </si>
  <si>
    <t>株式会社　國場組</t>
    <rPh sb="0" eb="4">
      <t>カブシキガイシャ</t>
    </rPh>
    <rPh sb="5" eb="8">
      <t>コクバグミ</t>
    </rPh>
    <phoneticPr fontId="13"/>
  </si>
  <si>
    <t>泉崎牧志線/御成橋から
（135M/御成橋⇔久美橋）</t>
    <rPh sb="0" eb="2">
      <t>イズミサキ</t>
    </rPh>
    <rPh sb="2" eb="5">
      <t>マキシセン</t>
    </rPh>
    <rPh sb="6" eb="9">
      <t>オナリバシ</t>
    </rPh>
    <rPh sb="18" eb="21">
      <t>オナリバシ</t>
    </rPh>
    <rPh sb="22" eb="24">
      <t>クミ</t>
    </rPh>
    <rPh sb="24" eb="25">
      <t>ハシ</t>
    </rPh>
    <phoneticPr fontId="13"/>
  </si>
  <si>
    <t xml:space="preserve">株式会社　沖縄特電 </t>
    <phoneticPr fontId="13"/>
  </si>
  <si>
    <t>泉崎枚志線(御威橋⇔久美橋)</t>
    <phoneticPr fontId="13"/>
  </si>
  <si>
    <t>那覇市平和通り商店街振興組合</t>
    <rPh sb="0" eb="3">
      <t>ナハシ</t>
    </rPh>
    <rPh sb="3" eb="6">
      <t>ヘイワトオ</t>
    </rPh>
    <rPh sb="7" eb="10">
      <t>ショウテンガイ</t>
    </rPh>
    <rPh sb="10" eb="14">
      <t>シンコウクミアイ</t>
    </rPh>
    <phoneticPr fontId="13"/>
  </si>
  <si>
    <t>壺屋牧志線・松尾東線</t>
    <phoneticPr fontId="1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</si>
  <si>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6"/>
  </si>
  <si>
    <t>くもじ地域自治会</t>
    <phoneticPr fontId="13"/>
  </si>
  <si>
    <t>牧志1号の一部、久茂地9号の一部、その他周辺市道</t>
    <phoneticPr fontId="13"/>
  </si>
  <si>
    <t>なはエネルギー　株式会社</t>
    <phoneticPr fontId="13"/>
  </si>
  <si>
    <t>前島南線の一部</t>
    <phoneticPr fontId="13"/>
  </si>
  <si>
    <t>牧志こども会</t>
    <phoneticPr fontId="13"/>
  </si>
  <si>
    <t>牧志北公園</t>
    <phoneticPr fontId="13"/>
  </si>
  <si>
    <t>勇気フードサービス　株式会社</t>
    <phoneticPr fontId="13"/>
  </si>
  <si>
    <t>久茂地16号の一部</t>
    <phoneticPr fontId="13"/>
  </si>
  <si>
    <t>沖縄振興開発事業団</t>
    <phoneticPr fontId="13"/>
  </si>
  <si>
    <t>緑ヶ丘公園</t>
    <phoneticPr fontId="13"/>
  </si>
  <si>
    <t>第一生命保険株式会社那覇支社</t>
    <phoneticPr fontId="13"/>
  </si>
  <si>
    <t>久茂地14，15，17，19号の一部</t>
    <phoneticPr fontId="13"/>
  </si>
  <si>
    <t>はっちゃく子供会</t>
    <phoneticPr fontId="13"/>
  </si>
  <si>
    <t>前島中公園</t>
    <phoneticPr fontId="13"/>
  </si>
  <si>
    <t>沖縄銀行</t>
    <phoneticPr fontId="3"/>
  </si>
  <si>
    <t>市内一円(各本店、支店、出張所)</t>
    <phoneticPr fontId="3"/>
  </si>
  <si>
    <t>なはっ子愛護会</t>
    <rPh sb="3" eb="4">
      <t>コ</t>
    </rPh>
    <rPh sb="4" eb="7">
      <t>アイゴカイ</t>
    </rPh>
    <phoneticPr fontId="7"/>
  </si>
  <si>
    <t>前島南公園</t>
    <rPh sb="0" eb="2">
      <t>マエジマ</t>
    </rPh>
    <rPh sb="2" eb="3">
      <t>ミナミ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</si>
  <si>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</si>
  <si>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</si>
  <si>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第2なはっ子愛護会</t>
    <rPh sb="0" eb="1">
      <t>ダイ</t>
    </rPh>
    <rPh sb="5" eb="6">
      <t>コ</t>
    </rPh>
    <rPh sb="6" eb="9">
      <t>アイゴカイ</t>
    </rPh>
    <phoneticPr fontId="7"/>
  </si>
  <si>
    <t>前島東公園</t>
    <rPh sb="0" eb="2">
      <t>マエジマ</t>
    </rPh>
    <rPh sb="2" eb="3">
      <t>ヒガシ</t>
    </rPh>
    <rPh sb="3" eb="5">
      <t>コウエン</t>
    </rPh>
    <phoneticPr fontId="7"/>
  </si>
  <si>
    <t>那覇市医師会</t>
    <phoneticPr fontId="3"/>
  </si>
  <si>
    <t>市内一円(加盟各事業所周辺)</t>
    <phoneticPr fontId="3"/>
  </si>
  <si>
    <t>㈱パソナ　パソナ那覇</t>
  </si>
  <si>
    <t>緑ヶ丘公園</t>
    <rPh sb="0" eb="1">
      <t>ミドリ</t>
    </rPh>
    <rPh sb="2" eb="3">
      <t>オカ</t>
    </rPh>
    <rPh sb="3" eb="4">
      <t>コウ</t>
    </rPh>
    <rPh sb="4" eb="5">
      <t>エン</t>
    </rPh>
    <phoneticPr fontId="7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</si>
  <si>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</si>
  <si>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</si>
  <si>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</si>
  <si>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</si>
  <si>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</si>
  <si>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</si>
  <si>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</si>
  <si>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沖縄県環境修景施設業協同組合</t>
    <phoneticPr fontId="13"/>
  </si>
  <si>
    <t>緑ヶ丘公園</t>
    <phoneticPr fontId="13"/>
  </si>
  <si>
    <t>イオン琉球株式会社</t>
    <phoneticPr fontId="3"/>
  </si>
  <si>
    <t>市内―円(加盟各事業所周辺)</t>
    <phoneticPr fontId="3"/>
  </si>
  <si>
    <t>株式会社コスモワールド</t>
    <phoneticPr fontId="13"/>
  </si>
  <si>
    <t>松尾公園</t>
    <phoneticPr fontId="13"/>
  </si>
  <si>
    <t>リウボウストア</t>
    <phoneticPr fontId="3"/>
  </si>
  <si>
    <t>市内一円(加盟各事業所周辺)</t>
    <phoneticPr fontId="3"/>
  </si>
  <si>
    <t>株式会社　沖縄共聴設備</t>
    <phoneticPr fontId="13"/>
  </si>
  <si>
    <t>緑ヶ丘公園</t>
    <phoneticPr fontId="13"/>
  </si>
  <si>
    <t>金秀商事株式会社</t>
    <phoneticPr fontId="3"/>
  </si>
  <si>
    <t>株式会社　中電工
沖縄営業所</t>
    <phoneticPr fontId="13"/>
  </si>
  <si>
    <t>美栄橋公園</t>
    <phoneticPr fontId="13"/>
  </si>
  <si>
    <t>生活協同組合コープ沖縄</t>
    <phoneticPr fontId="3"/>
  </si>
  <si>
    <t>㈱松村組　沖縄営業所</t>
    <phoneticPr fontId="13"/>
  </si>
  <si>
    <t>松山公園</t>
    <rPh sb="0" eb="4">
      <t>マツヤマコウエン</t>
    </rPh>
    <phoneticPr fontId="13"/>
  </si>
  <si>
    <t>(社)沖縄県建設業協会那覇支部</t>
    <phoneticPr fontId="3"/>
  </si>
  <si>
    <t>株式会社　国場組</t>
    <phoneticPr fontId="13"/>
  </si>
  <si>
    <t>美栄橋公園</t>
    <phoneticPr fontId="1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</si>
  <si>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</si>
  <si>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</si>
  <si>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</si>
  <si>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</si>
  <si>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</si>
  <si>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</si>
  <si>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</si>
  <si>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</si>
  <si>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</si>
  <si>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</si>
  <si>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</si>
  <si>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</si>
  <si>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</si>
  <si>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</si>
  <si>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</si>
  <si>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13"/>
  </si>
  <si>
    <t>○</t>
    <phoneticPr fontId="13"/>
  </si>
  <si>
    <t>×</t>
    <phoneticPr fontId="13"/>
  </si>
  <si>
    <t>×</t>
    <phoneticPr fontId="13"/>
  </si>
  <si>
    <t>○</t>
    <phoneticPr fontId="13"/>
  </si>
  <si>
    <t>電話：917-3339
FAX：917-3353</t>
    <phoneticPr fontId="1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</si>
  <si>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</si>
  <si>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13"/>
  </si>
  <si>
    <t>松尾2丁目自治会自主防災会</t>
    <phoneticPr fontId="13"/>
  </si>
  <si>
    <t>上山中学校PTA自主防災会</t>
    <phoneticPr fontId="13"/>
  </si>
  <si>
    <t>くもじ地域自治会自主防災会</t>
    <phoneticPr fontId="1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</si>
  <si>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</si>
  <si>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</si>
  <si>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13"/>
  </si>
  <si>
    <t>所在地</t>
    <rPh sb="0" eb="3">
      <t>ショザイチ</t>
    </rPh>
    <phoneticPr fontId="13"/>
  </si>
  <si>
    <t>なは小児童クラブ</t>
    <rPh sb="2" eb="3">
      <t>ショウ</t>
    </rPh>
    <rPh sb="3" eb="5">
      <t>ジドウ</t>
    </rPh>
    <phoneticPr fontId="3"/>
  </si>
  <si>
    <t>前島1-7-1　那覇小学校内</t>
    <phoneticPr fontId="13"/>
  </si>
  <si>
    <t>なはっ子児童クラブ</t>
    <rPh sb="3" eb="4">
      <t>コ</t>
    </rPh>
    <rPh sb="4" eb="6">
      <t>ジドウ</t>
    </rPh>
    <phoneticPr fontId="3"/>
  </si>
  <si>
    <t>前島1-19-7　1階</t>
    <phoneticPr fontId="13"/>
  </si>
  <si>
    <t>ゆうゆう児童クラブ</t>
    <rPh sb="4" eb="6">
      <t>ジドウ</t>
    </rPh>
    <phoneticPr fontId="3"/>
  </si>
  <si>
    <t>前島1-2-19　1階</t>
    <phoneticPr fontId="13"/>
  </si>
  <si>
    <t>第２なはっ子児童クラブ</t>
    <rPh sb="0" eb="1">
      <t>ダイ</t>
    </rPh>
    <rPh sb="5" eb="6">
      <t>コ</t>
    </rPh>
    <rPh sb="6" eb="8">
      <t>ジドウ</t>
    </rPh>
    <phoneticPr fontId="3"/>
  </si>
  <si>
    <t>前島1-12-1　新屋ビル1階</t>
    <rPh sb="9" eb="10">
      <t>シン</t>
    </rPh>
    <rPh sb="14" eb="15">
      <t>カイ</t>
    </rPh>
    <phoneticPr fontId="1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</si>
  <si>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</si>
  <si>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</si>
  <si>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</si>
  <si>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</si>
  <si>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</si>
  <si>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わくわく</t>
  </si>
  <si>
    <t>月・木</t>
    <rPh sb="0" eb="1">
      <t>ゲツ</t>
    </rPh>
    <rPh sb="2" eb="3">
      <t>モク</t>
    </rPh>
    <phoneticPr fontId="58"/>
  </si>
  <si>
    <t>16：00～17：00</t>
    <phoneticPr fontId="13"/>
  </si>
  <si>
    <t>那覇小体育館・地域連携室</t>
    <rPh sb="0" eb="3">
      <t>ナハショウ</t>
    </rPh>
    <rPh sb="3" eb="6">
      <t>タイイクカン</t>
    </rPh>
    <rPh sb="7" eb="12">
      <t>チイキレンケイシツ</t>
    </rPh>
    <phoneticPr fontId="58"/>
  </si>
  <si>
    <t>表現・コミュニケーション</t>
    <rPh sb="0" eb="2">
      <t>ヒョウゲン</t>
    </rPh>
    <phoneticPr fontId="58"/>
  </si>
  <si>
    <t>火</t>
    <rPh sb="0" eb="1">
      <t>カ</t>
    </rPh>
    <phoneticPr fontId="58"/>
  </si>
  <si>
    <t>那覇小地域連携室</t>
    <rPh sb="0" eb="3">
      <t>ナハショウ</t>
    </rPh>
    <rPh sb="3" eb="8">
      <t>チイキレンケイシツ</t>
    </rPh>
    <phoneticPr fontId="58"/>
  </si>
  <si>
    <t>琉球舞踊</t>
    <rPh sb="0" eb="4">
      <t>リュウキュウブヨウ</t>
    </rPh>
    <phoneticPr fontId="58"/>
  </si>
  <si>
    <t>火・木</t>
    <rPh sb="0" eb="1">
      <t>カ</t>
    </rPh>
    <rPh sb="2" eb="3">
      <t>モク</t>
    </rPh>
    <phoneticPr fontId="58"/>
  </si>
  <si>
    <t>那覇小英語ルーム</t>
    <rPh sb="0" eb="3">
      <t>ナハショウ</t>
    </rPh>
    <rPh sb="3" eb="5">
      <t>エイゴ</t>
    </rPh>
    <phoneticPr fontId="58"/>
  </si>
  <si>
    <t>三線</t>
    <rPh sb="0" eb="2">
      <t>サンシン</t>
    </rPh>
    <phoneticPr fontId="58"/>
  </si>
  <si>
    <t>火・木</t>
    <rPh sb="0" eb="1">
      <t>ヒ</t>
    </rPh>
    <rPh sb="2" eb="3">
      <t>モク</t>
    </rPh>
    <phoneticPr fontId="58"/>
  </si>
  <si>
    <t>15：30～17：00</t>
    <phoneticPr fontId="13"/>
  </si>
  <si>
    <t>那覇小図工室</t>
    <rPh sb="0" eb="3">
      <t>ナハショウ</t>
    </rPh>
    <rPh sb="3" eb="6">
      <t>ズコウシツ</t>
    </rPh>
    <phoneticPr fontId="58"/>
  </si>
  <si>
    <t>お箏</t>
    <rPh sb="1" eb="2">
      <t>コト</t>
    </rPh>
    <phoneticPr fontId="58"/>
  </si>
  <si>
    <t>水・金</t>
    <rPh sb="0" eb="1">
      <t>スイ</t>
    </rPh>
    <rPh sb="2" eb="3">
      <t>キン</t>
    </rPh>
    <phoneticPr fontId="58"/>
  </si>
  <si>
    <t>15：30～17：30</t>
    <phoneticPr fontId="13"/>
  </si>
  <si>
    <t>前島町民会館</t>
    <rPh sb="0" eb="6">
      <t>マエジマチョウミンカイカン</t>
    </rPh>
    <phoneticPr fontId="58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</si>
  <si>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</si>
  <si>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</si>
  <si>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</si>
  <si>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</si>
  <si>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</si>
  <si>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</si>
  <si>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おもろまち1丁目・2丁目、上之屋、
泊、久茂地、前島1丁目・2丁目、
牧志1丁目・2丁目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</si>
  <si>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</si>
  <si>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</si>
  <si>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</si>
  <si>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</si>
  <si>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</si>
  <si>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</si>
  <si>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</si>
  <si>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</si>
  <si>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那覇セントラルホテル地域ふれあいデイサービスりっかりっか会</t>
    <rPh sb="0" eb="2">
      <t>ナハ</t>
    </rPh>
    <rPh sb="10" eb="12">
      <t>チイキ</t>
    </rPh>
    <rPh sb="28" eb="29">
      <t>カイ</t>
    </rPh>
    <phoneticPr fontId="13"/>
  </si>
  <si>
    <t>第1･3木曜日　</t>
    <rPh sb="0" eb="1">
      <t>ダイ</t>
    </rPh>
    <rPh sb="4" eb="7">
      <t>モクヨウビ</t>
    </rPh>
    <phoneticPr fontId="13"/>
  </si>
  <si>
    <t>10:00～12:00</t>
    <phoneticPr fontId="13"/>
  </si>
  <si>
    <t>てんぶす館3階 会議室（牧志2-16-36）</t>
  </si>
  <si>
    <t>前島悠悠倶楽部</t>
    <rPh sb="0" eb="2">
      <t>マエジマ</t>
    </rPh>
    <rPh sb="2" eb="4">
      <t>ユウユウ</t>
    </rPh>
    <rPh sb="4" eb="7">
      <t>クラブ</t>
    </rPh>
    <phoneticPr fontId="13"/>
  </si>
  <si>
    <t>第1・2･4月曜日　</t>
    <rPh sb="0" eb="1">
      <t>ダイ</t>
    </rPh>
    <rPh sb="6" eb="8">
      <t>ゲツヨウ</t>
    </rPh>
    <rPh sb="8" eb="9">
      <t>ヒ</t>
    </rPh>
    <phoneticPr fontId="13"/>
  </si>
  <si>
    <t>10:00～12:00</t>
    <phoneticPr fontId="13"/>
  </si>
  <si>
    <t>前島町民会館（前島1-11-1　3階）</t>
    <rPh sb="0" eb="2">
      <t>マエジマ</t>
    </rPh>
    <rPh sb="2" eb="4">
      <t>チョウミン</t>
    </rPh>
    <rPh sb="4" eb="6">
      <t>カイカン</t>
    </rPh>
    <rPh sb="7" eb="9">
      <t>マエジマ</t>
    </rPh>
    <rPh sb="17" eb="18">
      <t>カイ</t>
    </rPh>
    <phoneticPr fontId="13"/>
  </si>
  <si>
    <t>くもじデイゴ会</t>
    <rPh sb="6" eb="7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</si>
  <si>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</si>
  <si>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くもじ にじいろ館(牧志1-6-55）</t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</si>
  <si>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</si>
  <si>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</si>
  <si>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</si>
  <si>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伊志嶺整形外科</t>
  </si>
  <si>
    <t>整形外科</t>
  </si>
  <si>
    <t>久茂地3-24-14</t>
  </si>
  <si>
    <t>098-867-2526</t>
  </si>
  <si>
    <t>形成外科KC</t>
  </si>
  <si>
    <t>形成外科, 美容外科, 皮膚科, 麻酔科, 外科</t>
  </si>
  <si>
    <t>久茂地2-2-2　タイムスビル6階</t>
  </si>
  <si>
    <t>098-866-5151</t>
  </si>
  <si>
    <t>新健幸クリニック</t>
  </si>
  <si>
    <t>腎臓内科, リウマチ科, 整形外科, 
脳神経外科, 膠原病、生活習慣病</t>
    <phoneticPr fontId="13"/>
  </si>
  <si>
    <t>久茂地2-11-18　2・3階</t>
  </si>
  <si>
    <t>098-861-5700</t>
  </si>
  <si>
    <t>JOYレディースクリニックくもじ</t>
  </si>
  <si>
    <t>婦人科</t>
  </si>
  <si>
    <t>久茂地1-8-16</t>
  </si>
  <si>
    <t>098-943-2500</t>
  </si>
  <si>
    <t>当山美容形成外科</t>
  </si>
  <si>
    <t>美容外科, 形成外科, 外科, 皮膚科</t>
  </si>
  <si>
    <t>久茂地2-11-18
当山久茂地川医邸　4・5階</t>
    <phoneticPr fontId="13"/>
  </si>
  <si>
    <t>098-867-2093</t>
  </si>
  <si>
    <t>仲松内科クリニック</t>
  </si>
  <si>
    <t>内科, 消化器内科（胃腸内科）, 肝臓内科</t>
    <phoneticPr fontId="13"/>
  </si>
  <si>
    <t>久茂地2-13-3</t>
  </si>
  <si>
    <t>098-861-3875</t>
  </si>
  <si>
    <t>新田クリニック</t>
  </si>
  <si>
    <t>産婦人科</t>
  </si>
  <si>
    <t>前島1-14-3</t>
  </si>
  <si>
    <t>098-863-0073</t>
  </si>
  <si>
    <t>みえばしクリニック</t>
  </si>
  <si>
    <t>精神科, 心療内科</t>
  </si>
  <si>
    <t>久茂地3-8-15</t>
  </si>
  <si>
    <t>098-863-7788</t>
  </si>
  <si>
    <t>沖映通り眼科</t>
  </si>
  <si>
    <t>眼科</t>
  </si>
  <si>
    <t>牧志1-4-43　新川ビル2階</t>
  </si>
  <si>
    <t>098-868-8082</t>
  </si>
  <si>
    <t>けいわクリニック</t>
  </si>
  <si>
    <t>内科, 呼吸器内科, 小児科, 皮膚科</t>
  </si>
  <si>
    <t>牧志2-17-12　いとみね会館1階</t>
  </si>
  <si>
    <t>098-951-3759</t>
  </si>
  <si>
    <t>整形外科よざクリニック</t>
  </si>
  <si>
    <t>整形外科, リハビリテーション科,
 リウマチ科</t>
    <phoneticPr fontId="13"/>
  </si>
  <si>
    <t>松尾2-2-25-4　
メディカルプラザまつお2階</t>
    <phoneticPr fontId="13"/>
  </si>
  <si>
    <t>098-866-1143</t>
  </si>
  <si>
    <t>とくやま眼科</t>
  </si>
  <si>
    <t>牧志2-16-8　BITPLAZA2階</t>
  </si>
  <si>
    <t>098-868-0026</t>
  </si>
  <si>
    <t>仲原漢方クリニック</t>
  </si>
  <si>
    <t>内科, 整形外科, 皮膚科, 泌尿器科</t>
  </si>
  <si>
    <t>牧志2-18-27</t>
  </si>
  <si>
    <t>098-868-2367</t>
  </si>
  <si>
    <t>ふくろうクリニック</t>
  </si>
  <si>
    <t>牧志2-16-12</t>
  </si>
  <si>
    <t>098-867-1443</t>
  </si>
  <si>
    <t>まつおTCクリニック</t>
  </si>
  <si>
    <t>内科, 腎臓内科, リウマチ科</t>
  </si>
  <si>
    <t>松尾2-2-25-4　
メディカルプラザまつお3・4階</t>
    <phoneticPr fontId="13"/>
  </si>
  <si>
    <t>098-861-8006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</si>
</sst>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u/>
      <sz val="28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3"/>
      <color theme="1"/>
      <name val="ＭＳ Ｐ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scheme val="minor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ＭＳ Ｐゴシック"/>
      <family val="3"/>
      <charset val="128"/>
    </font>
    <font>
      <sz val="8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1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8" fillId="0" borderId="0" xfId="3" applyFont="1" applyAlignment="1" applyProtection="1">
      <alignment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2" xfId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3" fontId="29" fillId="0" borderId="24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8" fontId="29" fillId="0" borderId="29" xfId="1" applyFont="1" applyBorder="1" applyAlignment="1">
      <alignment horizontal="center" vertical="center" wrapText="1"/>
    </xf>
    <xf numFmtId="38" fontId="30" fillId="0" borderId="29" xfId="1" applyFont="1" applyBorder="1" applyAlignment="1">
      <alignment horizontal="center" vertical="center" wrapText="1"/>
    </xf>
    <xf numFmtId="38" fontId="29" fillId="0" borderId="28" xfId="1" applyFont="1" applyBorder="1" applyAlignment="1">
      <alignment horizontal="center" vertical="center" wrapText="1"/>
    </xf>
    <xf numFmtId="38" fontId="29" fillId="0" borderId="30" xfId="1" applyFont="1" applyBorder="1" applyAlignment="1">
      <alignment horizontal="center" vertical="center" wrapText="1"/>
    </xf>
    <xf numFmtId="38" fontId="3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31" fillId="3" borderId="15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38" fontId="32" fillId="0" borderId="16" xfId="1" applyFont="1" applyBorder="1" applyAlignment="1">
      <alignment horizontal="center" vertical="center"/>
    </xf>
    <xf numFmtId="38" fontId="32" fillId="0" borderId="17" xfId="1" applyFont="1" applyBorder="1" applyAlignment="1">
      <alignment horizontal="center" vertical="center"/>
    </xf>
    <xf numFmtId="177" fontId="31" fillId="0" borderId="17" xfId="0" applyNumberFormat="1" applyFont="1" applyBorder="1" applyAlignment="1">
      <alignment horizontal="center" vertical="center"/>
    </xf>
    <xf numFmtId="177" fontId="31" fillId="0" borderId="31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38" fontId="24" fillId="0" borderId="16" xfId="1" applyFont="1" applyBorder="1" applyAlignment="1">
      <alignment horizontal="center" vertical="center" wrapText="1"/>
    </xf>
    <xf numFmtId="38" fontId="24" fillId="0" borderId="17" xfId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38" fontId="24" fillId="0" borderId="16" xfId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32" fillId="0" borderId="21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31" fillId="0" borderId="7" xfId="0" applyNumberFormat="1" applyFont="1" applyBorder="1" applyAlignment="1">
      <alignment horizontal="center" vertical="center"/>
    </xf>
    <xf numFmtId="177" fontId="31" fillId="0" borderId="22" xfId="0" applyNumberFormat="1" applyFont="1" applyBorder="1" applyAlignment="1">
      <alignment horizontal="center" vertical="center"/>
    </xf>
    <xf numFmtId="38" fontId="24" fillId="0" borderId="21" xfId="1" applyFont="1" applyBorder="1" applyAlignment="1">
      <alignment horizontal="center" vertical="center"/>
    </xf>
    <xf numFmtId="38" fontId="24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 shrinkToFit="1"/>
    </xf>
    <xf numFmtId="0" fontId="24" fillId="0" borderId="9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2" xfId="0" applyNumberFormat="1" applyFont="1" applyFill="1" applyBorder="1" applyAlignment="1">
      <alignment horizontal="center" vertical="center"/>
    </xf>
    <xf numFmtId="177" fontId="31" fillId="2" borderId="7" xfId="0" applyNumberFormat="1" applyFont="1" applyFill="1" applyBorder="1" applyAlignment="1">
      <alignment horizontal="center" vertical="center"/>
    </xf>
    <xf numFmtId="177" fontId="31" fillId="2" borderId="22" xfId="0" applyNumberFormat="1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38" fontId="24" fillId="0" borderId="33" xfId="1" applyFont="1" applyBorder="1" applyAlignment="1">
      <alignment horizontal="center" vertical="center"/>
    </xf>
    <xf numFmtId="38" fontId="24" fillId="0" borderId="26" xfId="1" applyFont="1" applyBorder="1" applyAlignment="1">
      <alignment horizontal="center" vertical="center"/>
    </xf>
    <xf numFmtId="177" fontId="37" fillId="0" borderId="25" xfId="0" applyNumberFormat="1" applyFont="1" applyFill="1" applyBorder="1" applyAlignment="1">
      <alignment horizontal="center" vertical="center"/>
    </xf>
    <xf numFmtId="177" fontId="37" fillId="0" borderId="34" xfId="0" applyNumberFormat="1" applyFont="1" applyFill="1" applyBorder="1" applyAlignment="1">
      <alignment horizontal="center" vertical="center"/>
    </xf>
    <xf numFmtId="38" fontId="32" fillId="0" borderId="33" xfId="1" applyFont="1" applyBorder="1" applyAlignment="1">
      <alignment horizontal="center" vertical="center"/>
    </xf>
    <xf numFmtId="38" fontId="32" fillId="0" borderId="26" xfId="1" applyFont="1" applyBorder="1" applyAlignment="1">
      <alignment horizontal="center" vertical="center"/>
    </xf>
    <xf numFmtId="177" fontId="31" fillId="0" borderId="25" xfId="0" applyNumberFormat="1" applyFont="1" applyFill="1" applyBorder="1" applyAlignment="1">
      <alignment horizontal="center" vertical="center"/>
    </xf>
    <xf numFmtId="177" fontId="31" fillId="0" borderId="34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left" vertical="top"/>
    </xf>
    <xf numFmtId="3" fontId="38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58" fontId="40" fillId="0" borderId="7" xfId="0" applyNumberFormat="1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41" fillId="0" borderId="0" xfId="0" applyFont="1" applyBorder="1" applyAlignment="1">
      <alignment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vertical="center" wrapText="1"/>
    </xf>
    <xf numFmtId="0" fontId="45" fillId="2" borderId="1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7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8" fillId="0" borderId="7" xfId="1" applyFont="1" applyBorder="1" applyAlignment="1">
      <alignment horizontal="center" vertical="center"/>
    </xf>
    <xf numFmtId="38" fontId="48" fillId="0" borderId="8" xfId="1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77" fontId="48" fillId="0" borderId="10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center" vertical="center"/>
    </xf>
    <xf numFmtId="177" fontId="23" fillId="2" borderId="10" xfId="2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77" fontId="27" fillId="0" borderId="10" xfId="2" applyNumberFormat="1" applyFont="1" applyBorder="1" applyAlignment="1">
      <alignment horizontal="left" vertical="center" wrapText="1"/>
    </xf>
    <xf numFmtId="177" fontId="27" fillId="0" borderId="10" xfId="2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left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50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0" fontId="51" fillId="0" borderId="10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/>
    </xf>
    <xf numFmtId="0" fontId="53" fillId="0" borderId="10" xfId="0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12" fillId="0" borderId="10" xfId="2" applyNumberFormat="1" applyFont="1" applyBorder="1" applyAlignment="1">
      <alignment horizontal="left" vertical="center"/>
    </xf>
    <xf numFmtId="177" fontId="54" fillId="0" borderId="10" xfId="2" applyNumberFormat="1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 wrapText="1"/>
    </xf>
    <xf numFmtId="0" fontId="55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6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38" fontId="24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6" fillId="3" borderId="6" xfId="0" applyFont="1" applyFill="1" applyBorder="1" applyAlignment="1">
      <alignment horizontal="left" vertical="center" wrapText="1" shrinkToFit="1"/>
    </xf>
    <xf numFmtId="0" fontId="24" fillId="0" borderId="0" xfId="0" applyFont="1" applyFill="1">
      <alignment vertical="center"/>
    </xf>
    <xf numFmtId="0" fontId="45" fillId="0" borderId="0" xfId="0" applyFont="1" applyFill="1" applyBorder="1" applyAlignment="1">
      <alignment vertical="center" wrapText="1" shrinkToFit="1"/>
    </xf>
    <xf numFmtId="0" fontId="2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59" fillId="0" borderId="10" xfId="0" applyFont="1" applyBorder="1" applyAlignment="1">
      <alignment horizontal="left" vertical="center"/>
    </xf>
    <xf numFmtId="0" fontId="60" fillId="0" borderId="7" xfId="0" applyFont="1" applyFill="1" applyBorder="1" applyAlignment="1">
      <alignment horizontal="left" vertical="center"/>
    </xf>
    <xf numFmtId="0" fontId="60" fillId="0" borderId="9" xfId="0" applyFont="1" applyFill="1" applyBorder="1" applyAlignment="1">
      <alignment horizontal="left" vertical="center"/>
    </xf>
    <xf numFmtId="0" fontId="60" fillId="0" borderId="8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wrapText="1"/>
    </xf>
    <xf numFmtId="0" fontId="17" fillId="4" borderId="0" xfId="0" applyFont="1" applyFill="1" applyBorder="1">
      <alignment vertical="center"/>
    </xf>
    <xf numFmtId="0" fontId="5" fillId="0" borderId="0" xfId="3" applyFont="1" applyAlignment="1" applyProtection="1">
      <alignment vertical="center"/>
    </xf>
    <xf numFmtId="0" fontId="1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62" fillId="0" borderId="0" xfId="0" applyFont="1" applyFill="1" applyAlignment="1">
      <alignment vertical="center"/>
    </xf>
    <xf numFmtId="0" fontId="45" fillId="2" borderId="10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/>
    </xf>
    <xf numFmtId="0" fontId="63" fillId="0" borderId="11" xfId="0" applyFont="1" applyFill="1" applyBorder="1" applyAlignment="1">
      <alignment horizontal="center" vertical="center" wrapText="1"/>
    </xf>
    <xf numFmtId="0" fontId="63" fillId="0" borderId="47" xfId="0" applyFont="1" applyFill="1" applyBorder="1" applyAlignment="1">
      <alignment horizontal="center" vertical="center" wrapText="1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55" fillId="0" borderId="13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4" fillId="0" borderId="0" xfId="0" applyFont="1" applyFill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vertical="center"/>
    </xf>
    <xf numFmtId="0" fontId="67" fillId="3" borderId="6" xfId="0" applyFont="1" applyFill="1" applyBorder="1" applyAlignment="1">
      <alignment horizontal="left" vertical="center" wrapText="1"/>
    </xf>
    <xf numFmtId="0" fontId="67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left" vertical="center" shrinkToFit="1"/>
    </xf>
    <xf numFmtId="0" fontId="25" fillId="2" borderId="1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832586453841978E-2"/>
          <c:y val="1.974448255722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72089809965895"/>
          <c:y val="0.12570653894767608"/>
          <c:w val="0.78786125496626724"/>
          <c:h val="0.76245779988016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'36那覇'!$C$56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'36那覇'!$C$57:$C$62</c:f>
              <c:numCache>
                <c:formatCode>General</c:formatCode>
                <c:ptCount val="6"/>
                <c:pt idx="0">
                  <c:v>90</c:v>
                </c:pt>
                <c:pt idx="1">
                  <c:v>77</c:v>
                </c:pt>
                <c:pt idx="2">
                  <c:v>80</c:v>
                </c:pt>
                <c:pt idx="3">
                  <c:v>80</c:v>
                </c:pt>
                <c:pt idx="4">
                  <c:v>67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9-48E4-B0D4-07DFFDAF6B2D}"/>
            </c:ext>
          </c:extLst>
        </c:ser>
        <c:ser>
          <c:idx val="2"/>
          <c:order val="2"/>
          <c:tx>
            <c:strRef>
              <c:f>'36那覇'!$E$56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'36那覇'!$E$57:$E$62</c:f>
              <c:numCache>
                <c:formatCode>General</c:formatCode>
                <c:ptCount val="6"/>
                <c:pt idx="0">
                  <c:v>80</c:v>
                </c:pt>
                <c:pt idx="1">
                  <c:v>88</c:v>
                </c:pt>
                <c:pt idx="2">
                  <c:v>73</c:v>
                </c:pt>
                <c:pt idx="3">
                  <c:v>76</c:v>
                </c:pt>
                <c:pt idx="4">
                  <c:v>78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9-48E4-B0D4-07DFFDAF6B2D}"/>
            </c:ext>
          </c:extLst>
        </c:ser>
        <c:ser>
          <c:idx val="4"/>
          <c:order val="4"/>
          <c:tx>
            <c:strRef>
              <c:f>'36那覇'!$G$56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'36那覇'!$G$57:$G$62</c:f>
              <c:numCache>
                <c:formatCode>General</c:formatCode>
                <c:ptCount val="6"/>
                <c:pt idx="0">
                  <c:v>66</c:v>
                </c:pt>
                <c:pt idx="1">
                  <c:v>80</c:v>
                </c:pt>
                <c:pt idx="2">
                  <c:v>90</c:v>
                </c:pt>
                <c:pt idx="3">
                  <c:v>73</c:v>
                </c:pt>
                <c:pt idx="4">
                  <c:v>75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39-48E4-B0D4-07DFFDAF6B2D}"/>
            </c:ext>
          </c:extLst>
        </c:ser>
        <c:ser>
          <c:idx val="6"/>
          <c:order val="6"/>
          <c:tx>
            <c:strRef>
              <c:f>'36那覇'!$I$56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'36那覇'!$I$57:$I$62</c:f>
              <c:numCache>
                <c:formatCode>General</c:formatCode>
                <c:ptCount val="6"/>
                <c:pt idx="0">
                  <c:v>69</c:v>
                </c:pt>
                <c:pt idx="1">
                  <c:v>65</c:v>
                </c:pt>
                <c:pt idx="2">
                  <c:v>83</c:v>
                </c:pt>
                <c:pt idx="3">
                  <c:v>89</c:v>
                </c:pt>
                <c:pt idx="4">
                  <c:v>73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39-48E4-B0D4-07DFFDAF6B2D}"/>
            </c:ext>
          </c:extLst>
        </c:ser>
        <c:ser>
          <c:idx val="8"/>
          <c:order val="8"/>
          <c:tx>
            <c:strRef>
              <c:f>'36那覇'!$K$56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'36那覇'!$K$57:$K$62</c:f>
              <c:numCache>
                <c:formatCode>General</c:formatCode>
                <c:ptCount val="6"/>
                <c:pt idx="0">
                  <c:v>84</c:v>
                </c:pt>
                <c:pt idx="1">
                  <c:v>68</c:v>
                </c:pt>
                <c:pt idx="2">
                  <c:v>62</c:v>
                </c:pt>
                <c:pt idx="3">
                  <c:v>84</c:v>
                </c:pt>
                <c:pt idx="4">
                  <c:v>85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39-48E4-B0D4-07DFFDAF6B2D}"/>
            </c:ext>
          </c:extLst>
        </c:ser>
        <c:ser>
          <c:idx val="10"/>
          <c:order val="10"/>
          <c:tx>
            <c:strRef>
              <c:f>'36那覇'!$M$56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'36那覇'!$B$57:$B$62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'36那覇'!$M$57:$M$62</c:f>
              <c:numCache>
                <c:formatCode>General</c:formatCode>
                <c:ptCount val="6"/>
                <c:pt idx="0">
                  <c:v>62</c:v>
                </c:pt>
                <c:pt idx="1">
                  <c:v>85</c:v>
                </c:pt>
                <c:pt idx="2">
                  <c:v>68</c:v>
                </c:pt>
                <c:pt idx="3">
                  <c:v>58</c:v>
                </c:pt>
                <c:pt idx="4">
                  <c:v>83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39-48E4-B0D4-07DFFDAF6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21824"/>
        <c:axId val="87662307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'36那覇'!$D$56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'36那覇'!$D$57:$D$62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D39-48E4-B0D4-07DFFDAF6B2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D39-48E4-B0D4-07DFFDAF6B2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D39-48E4-B0D4-07DFFDAF6B2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D39-48E4-B0D4-07DFFDAF6B2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D39-48E4-B0D4-07DFFDAF6B2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'36那覇'!$B$57:$B$62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'36那覇'!$N$57:$N$62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D39-48E4-B0D4-07DFFDAF6B2D}"/>
                  </c:ext>
                </c:extLst>
              </c15:ser>
            </c15:filteredBarSeries>
          </c:ext>
        </c:extLst>
      </c:barChart>
      <c:catAx>
        <c:axId val="8766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3072"/>
        <c:crosses val="autoZero"/>
        <c:auto val="1"/>
        <c:lblAlgn val="ctr"/>
        <c:lblOffset val="100"/>
        <c:noMultiLvlLbl val="0"/>
      </c:catAx>
      <c:valAx>
        <c:axId val="87662307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218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053034686258436"/>
          <c:y val="6.1700254852217008E-2"/>
          <c:w val="0.51904327581128795"/>
          <c:h val="0.12126830484391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'36那覇'!$B$40:$C$40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>
              <a:glow>
                <a:schemeClr val="accent1"/>
              </a:glow>
            </a:effectLst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accent1"/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('36那覇'!$D$40:$E$40,'36那覇'!$H$40:$I$40,'36那覇'!$L$40:$M$40,'36那覇'!$P$40:$Q$40,'36那覇'!$T$40:$U$40)</c:f>
              <c:numCache>
                <c:formatCode>#,##0_);[Red]\(#,##0\)</c:formatCode>
                <c:ptCount val="10"/>
                <c:pt idx="0">
                  <c:v>1110</c:v>
                </c:pt>
                <c:pt idx="2">
                  <c:v>1095</c:v>
                </c:pt>
                <c:pt idx="4">
                  <c:v>999</c:v>
                </c:pt>
                <c:pt idx="6">
                  <c:v>982</c:v>
                </c:pt>
                <c:pt idx="8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A-4A57-AFBB-5D5F91A312D8}"/>
            </c:ext>
          </c:extLst>
        </c:ser>
        <c:ser>
          <c:idx val="1"/>
          <c:order val="1"/>
          <c:tx>
            <c:strRef>
              <c:f>'36那覇'!$B$41:$C$41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('36那覇'!$D$41:$E$41,'36那覇'!$H$41:$I$41,'36那覇'!$L$41:$M$41,'36那覇'!$P$41:$Q$41,'36那覇'!$T$41:$U$41)</c:f>
              <c:numCache>
                <c:formatCode>#,##0_);[Red]\(#,##0\)</c:formatCode>
                <c:ptCount val="10"/>
                <c:pt idx="0">
                  <c:v>5863</c:v>
                </c:pt>
                <c:pt idx="2">
                  <c:v>5828</c:v>
                </c:pt>
                <c:pt idx="4">
                  <c:v>5301</c:v>
                </c:pt>
                <c:pt idx="6">
                  <c:v>5513</c:v>
                </c:pt>
                <c:pt idx="8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A-4A57-AFBB-5D5F91A312D8}"/>
            </c:ext>
          </c:extLst>
        </c:ser>
        <c:ser>
          <c:idx val="2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('36那覇'!$D$42:$E$42,'36那覇'!$H$42:$I$42,'36那覇'!$L$42:$M$42,'36那覇'!$P$42:$Q$42,'36那覇'!$T$42:$U$42)</c:f>
              <c:numCache>
                <c:formatCode>#,##0_);[Red]\(#,##0\)</c:formatCode>
                <c:ptCount val="10"/>
                <c:pt idx="0">
                  <c:v>2366</c:v>
                </c:pt>
                <c:pt idx="2">
                  <c:v>2411</c:v>
                </c:pt>
                <c:pt idx="4">
                  <c:v>2417</c:v>
                </c:pt>
                <c:pt idx="6">
                  <c:v>2449</c:v>
                </c:pt>
                <c:pt idx="8">
                  <c:v>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A-4A57-AFBB-5D5F91A312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'36那覇'!$B$33:$C$33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'36那覇'!$D$33:$M$33</c:f>
              <c:numCache>
                <c:formatCode>#,##0_);[Red]\(#,##0\)</c:formatCode>
                <c:ptCount val="10"/>
                <c:pt idx="0">
                  <c:v>4470</c:v>
                </c:pt>
                <c:pt idx="2">
                  <c:v>4494</c:v>
                </c:pt>
                <c:pt idx="4">
                  <c:v>4176</c:v>
                </c:pt>
                <c:pt idx="6">
                  <c:v>4312</c:v>
                </c:pt>
                <c:pt idx="8">
                  <c:v>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6-4999-B9A6-728B15C43847}"/>
            </c:ext>
          </c:extLst>
        </c:ser>
        <c:ser>
          <c:idx val="3"/>
          <c:order val="1"/>
          <c:tx>
            <c:strRef>
              <c:f>'36那覇'!$B$34:$C$34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'36那覇'!$D$34:$M$34</c:f>
              <c:numCache>
                <c:formatCode>#,##0_);[Red]\(#,##0\)</c:formatCode>
                <c:ptCount val="10"/>
                <c:pt idx="0">
                  <c:v>4869</c:v>
                </c:pt>
                <c:pt idx="2">
                  <c:v>4840</c:v>
                </c:pt>
                <c:pt idx="4">
                  <c:v>4541</c:v>
                </c:pt>
                <c:pt idx="6">
                  <c:v>4632</c:v>
                </c:pt>
                <c:pt idx="8">
                  <c:v>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6-4999-B9A6-728B15C438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140492214250214"/>
          <c:y val="0.20049571981940528"/>
          <c:w val="0.71990405899001531"/>
          <c:h val="0.6472442560279746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'36那覇'!$B$36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'36那覇'!$D$36:$M$36</c:f>
              <c:numCache>
                <c:formatCode>#,##0_);[Red]\(#,##0\)</c:formatCode>
                <c:ptCount val="10"/>
                <c:pt idx="0">
                  <c:v>5232</c:v>
                </c:pt>
                <c:pt idx="2">
                  <c:v>5306</c:v>
                </c:pt>
                <c:pt idx="4">
                  <c:v>4938</c:v>
                </c:pt>
                <c:pt idx="6">
                  <c:v>5257</c:v>
                </c:pt>
                <c:pt idx="8">
                  <c:v>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5-4E21-9CF3-3EA648A788DF}"/>
            </c:ext>
          </c:extLst>
        </c:ser>
        <c:ser>
          <c:idx val="0"/>
          <c:order val="1"/>
          <c:tx>
            <c:strRef>
              <c:f>'36那覇'!$B$35:$C$35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'36那覇'!$D$35:$M$35</c:f>
              <c:numCache>
                <c:formatCode>#,##0</c:formatCode>
                <c:ptCount val="10"/>
                <c:pt idx="0">
                  <c:v>9339</c:v>
                </c:pt>
                <c:pt idx="2">
                  <c:v>9334</c:v>
                </c:pt>
                <c:pt idx="4">
                  <c:v>8717</c:v>
                </c:pt>
                <c:pt idx="6">
                  <c:v>8944</c:v>
                </c:pt>
                <c:pt idx="8">
                  <c:v>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5-4E21-9CF3-3EA648A7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'36那覇'!$B$42:$C$42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('36那覇'!$F$42:$G$42,'36那覇'!$J$42:$K$42,'36那覇'!$N$42:$O$42,'36那覇'!$R$42:$S$42,'36那覇'!$V$42:$W$42)</c:f>
              <c:numCache>
                <c:formatCode>0.0%</c:formatCode>
                <c:ptCount val="10"/>
                <c:pt idx="0">
                  <c:v>0.25334618267480458</c:v>
                </c:pt>
                <c:pt idx="2">
                  <c:v>0.25830297835868865</c:v>
                </c:pt>
                <c:pt idx="4">
                  <c:v>0.2772742916140874</c:v>
                </c:pt>
                <c:pt idx="6">
                  <c:v>0.2738148479427549</c:v>
                </c:pt>
                <c:pt idx="8">
                  <c:v>0.27389238758148271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5-4E21-9CF3-3EA648A7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2336"/>
        <c:axId val="15977381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81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2336"/>
        <c:crosses val="max"/>
        <c:crossBetween val="between"/>
      </c:valAx>
      <c:catAx>
        <c:axId val="159774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08851243464018"/>
          <c:y val="0.1444382948819819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197784</xdr:colOff>
      <xdr:row>56</xdr:row>
      <xdr:rowOff>347382</xdr:rowOff>
    </xdr:from>
    <xdr:to>
      <xdr:col>12</xdr:col>
      <xdr:colOff>224117</xdr:colOff>
      <xdr:row>61</xdr:row>
      <xdr:rowOff>156882</xdr:rowOff>
    </xdr:to>
    <xdr:cxnSp macro="">
      <xdr:nvCxnSpPr>
        <xdr:cNvPr id="2" name="直線矢印コネクタ 1"/>
        <xdr:cNvCxnSpPr/>
      </xdr:nvCxnSpPr>
      <xdr:spPr>
        <a:xfrm>
          <a:off x="1512234" y="21111882"/>
          <a:ext cx="3198158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33617</xdr:colOff>
      <xdr:row>55</xdr:row>
      <xdr:rowOff>11205</xdr:rowOff>
    </xdr:from>
    <xdr:to>
      <xdr:col>23</xdr:col>
      <xdr:colOff>313764</xdr:colOff>
      <xdr:row>62</xdr:row>
      <xdr:rowOff>89647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149599</xdr:colOff>
      <xdr:row>8</xdr:row>
      <xdr:rowOff>190500</xdr:rowOff>
    </xdr:from>
    <xdr:to>
      <xdr:col>22</xdr:col>
      <xdr:colOff>333375</xdr:colOff>
      <xdr:row>27</xdr:row>
      <xdr:rowOff>11207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86" t="25969" r="28300" b="17269"/>
        <a:stretch/>
      </xdr:blipFill>
      <xdr:spPr>
        <a:xfrm>
          <a:off x="149599" y="2962275"/>
          <a:ext cx="8327651" cy="6050057"/>
        </a:xfrm>
        <a:prstGeom prst="rect">
          <a:avLst/>
        </a:prstGeom>
      </xdr:spPr>
    </xdr:pic>
    <xdr:clientData/>
  </xdr:twoCellAnchor>
  <xdr:twoCellAnchor>
    <xdr:from>
      <xdr:col>12</xdr:col>
      <xdr:colOff>268940</xdr:colOff>
      <xdr:row>44</xdr:row>
      <xdr:rowOff>0</xdr:rowOff>
    </xdr:from>
    <xdr:to>
      <xdr:col>22</xdr:col>
      <xdr:colOff>448235</xdr:colOff>
      <xdr:row>48</xdr:row>
      <xdr:rowOff>369794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302160</xdr:colOff>
      <xdr:row>48</xdr:row>
      <xdr:rowOff>397008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257175</xdr:colOff>
      <xdr:row>29</xdr:row>
      <xdr:rowOff>44823</xdr:rowOff>
    </xdr:from>
    <xdr:to>
      <xdr:col>23</xdr:col>
      <xdr:colOff>238125</xdr:colOff>
      <xdr:row>37</xdr:row>
      <xdr:rowOff>304800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  <row r="127">
          <cell r="F127" t="str">
            <v>R5.1.11</v>
          </cell>
        </row>
      </sheetData>
      <sheetData sheetId="3">
        <row r="93">
          <cell r="V93" t="str">
            <v>R4.1.27</v>
          </cell>
        </row>
        <row r="124">
          <cell r="G124" t="str">
            <v>R5.1.16</v>
          </cell>
        </row>
      </sheetData>
      <sheetData sheetId="4">
        <row r="85">
          <cell r="H85" t="str">
            <v>Ｒ5.3.1</v>
          </cell>
        </row>
        <row r="93">
          <cell r="G93" t="str">
            <v>R4.1.27</v>
          </cell>
        </row>
        <row r="97">
          <cell r="V97" t="str">
            <v>R5.4.1</v>
          </cell>
        </row>
        <row r="104">
          <cell r="V104" t="str">
            <v>R5.4.1</v>
          </cell>
        </row>
        <row r="108">
          <cell r="S108" t="str">
            <v>R2.9.14</v>
          </cell>
        </row>
        <row r="116">
          <cell r="F116" t="str">
            <v>R5.1.16</v>
          </cell>
        </row>
        <row r="140">
          <cell r="G140" t="str">
            <v>R5.2.13</v>
          </cell>
        </row>
        <row r="146">
          <cell r="H146" t="str">
            <v>R5.1.18</v>
          </cell>
        </row>
        <row r="161">
          <cell r="M161" t="str">
            <v>R4.4.1</v>
          </cell>
        </row>
      </sheetData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  <row r="159">
          <cell r="H159" t="str">
            <v>R5.1.23</v>
          </cell>
        </row>
      </sheetData>
      <sheetData sheetId="6">
        <row r="69">
          <cell r="P69" t="str">
            <v>Ｒ4.5.1</v>
          </cell>
        </row>
        <row r="84">
          <cell r="J84" t="str">
            <v>R4.4.1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3">
          <cell r="B33" t="str">
            <v>男性</v>
          </cell>
          <cell r="D33">
            <v>4470</v>
          </cell>
          <cell r="F33">
            <v>4494</v>
          </cell>
          <cell r="H33">
            <v>4176</v>
          </cell>
          <cell r="J33">
            <v>4312</v>
          </cell>
          <cell r="L33">
            <v>4353</v>
          </cell>
        </row>
        <row r="34">
          <cell r="B34" t="str">
            <v>女性</v>
          </cell>
          <cell r="D34">
            <v>4869</v>
          </cell>
          <cell r="F34">
            <v>4840</v>
          </cell>
          <cell r="H34">
            <v>4541</v>
          </cell>
          <cell r="J34">
            <v>4632</v>
          </cell>
          <cell r="L34">
            <v>4698</v>
          </cell>
        </row>
        <row r="35">
          <cell r="B35" t="str">
            <v>全人口</v>
          </cell>
          <cell r="D35">
            <v>9339</v>
          </cell>
          <cell r="F35">
            <v>9334</v>
          </cell>
          <cell r="H35">
            <v>8717</v>
          </cell>
          <cell r="J35">
            <v>8944</v>
          </cell>
          <cell r="L35">
            <v>9051</v>
          </cell>
        </row>
        <row r="36">
          <cell r="B36" t="str">
            <v>世帯数</v>
          </cell>
          <cell r="D36">
            <v>5232</v>
          </cell>
          <cell r="F36">
            <v>5306</v>
          </cell>
          <cell r="H36">
            <v>4938</v>
          </cell>
          <cell r="J36">
            <v>5257</v>
          </cell>
          <cell r="L36">
            <v>5402</v>
          </cell>
        </row>
        <row r="40">
          <cell r="B40" t="str">
            <v>0～14歳</v>
          </cell>
          <cell r="D40">
            <v>1110</v>
          </cell>
          <cell r="H40">
            <v>1095</v>
          </cell>
          <cell r="L40">
            <v>999</v>
          </cell>
          <cell r="P40">
            <v>982</v>
          </cell>
          <cell r="T40">
            <v>972</v>
          </cell>
        </row>
        <row r="41">
          <cell r="B41" t="str">
            <v>15～64歳</v>
          </cell>
          <cell r="D41">
            <v>5863</v>
          </cell>
          <cell r="H41">
            <v>5828</v>
          </cell>
          <cell r="L41">
            <v>5301</v>
          </cell>
          <cell r="P41">
            <v>5513</v>
          </cell>
          <cell r="T41">
            <v>5600</v>
          </cell>
        </row>
        <row r="42">
          <cell r="B42" t="str">
            <v>65歳以上</v>
          </cell>
          <cell r="D42">
            <v>2366</v>
          </cell>
          <cell r="F42">
            <v>0.25334618267480458</v>
          </cell>
          <cell r="H42">
            <v>2411</v>
          </cell>
          <cell r="J42">
            <v>0.25830297835868865</v>
          </cell>
          <cell r="L42">
            <v>2417</v>
          </cell>
          <cell r="N42">
            <v>0.2772742916140874</v>
          </cell>
          <cell r="P42">
            <v>2449</v>
          </cell>
          <cell r="R42">
            <v>0.2738148479427549</v>
          </cell>
          <cell r="T42">
            <v>2479</v>
          </cell>
          <cell r="V42">
            <v>0.27389238758148271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H29</v>
          </cell>
          <cell r="C57">
            <v>90</v>
          </cell>
          <cell r="E57">
            <v>80</v>
          </cell>
          <cell r="G57">
            <v>66</v>
          </cell>
          <cell r="I57">
            <v>69</v>
          </cell>
          <cell r="K57">
            <v>84</v>
          </cell>
          <cell r="M57">
            <v>62</v>
          </cell>
        </row>
        <row r="58">
          <cell r="B58" t="str">
            <v>H30</v>
          </cell>
          <cell r="C58">
            <v>77</v>
          </cell>
          <cell r="E58">
            <v>88</v>
          </cell>
          <cell r="G58">
            <v>80</v>
          </cell>
          <cell r="I58">
            <v>65</v>
          </cell>
          <cell r="K58">
            <v>68</v>
          </cell>
          <cell r="M58">
            <v>85</v>
          </cell>
        </row>
        <row r="59">
          <cell r="B59" t="str">
            <v>H31
（R1）</v>
          </cell>
          <cell r="C59">
            <v>80</v>
          </cell>
          <cell r="E59">
            <v>73</v>
          </cell>
          <cell r="G59">
            <v>90</v>
          </cell>
          <cell r="I59">
            <v>83</v>
          </cell>
          <cell r="K59">
            <v>62</v>
          </cell>
          <cell r="M59">
            <v>68</v>
          </cell>
        </row>
        <row r="60">
          <cell r="B60" t="str">
            <v>R2</v>
          </cell>
          <cell r="C60">
            <v>80</v>
          </cell>
          <cell r="E60">
            <v>76</v>
          </cell>
          <cell r="G60">
            <v>73</v>
          </cell>
          <cell r="I60">
            <v>89</v>
          </cell>
          <cell r="K60">
            <v>84</v>
          </cell>
          <cell r="M60">
            <v>58</v>
          </cell>
        </row>
        <row r="61">
          <cell r="B61" t="str">
            <v>R3</v>
          </cell>
          <cell r="C61">
            <v>67</v>
          </cell>
          <cell r="E61">
            <v>78</v>
          </cell>
          <cell r="G61">
            <v>75</v>
          </cell>
          <cell r="I61">
            <v>73</v>
          </cell>
          <cell r="K61">
            <v>85</v>
          </cell>
          <cell r="M61">
            <v>83</v>
          </cell>
        </row>
        <row r="62">
          <cell r="B62" t="str">
            <v>R4</v>
          </cell>
          <cell r="C62">
            <v>81</v>
          </cell>
          <cell r="E62">
            <v>69</v>
          </cell>
          <cell r="G62">
            <v>75</v>
          </cell>
          <cell r="I62">
            <v>74</v>
          </cell>
          <cell r="K62">
            <v>74</v>
          </cell>
          <cell r="M62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J206"/>
  <sheetViews>
    <sheetView tabSelected="1" view="pageBreakPreview" zoomScaleNormal="100" zoomScaleSheetLayoutView="100" workbookViewId="0">
      <selection activeCell="L80" sqref="L80"/>
    </sheetView>
  </sheetViews>
  <sheetFormatPr defaultRowHeight="18.75"/>
  <cols>
    <col min="1" max="1" width="5.25" style="14" customWidth="1"/>
    <col min="2" max="2" width="7.375" customWidth="1"/>
    <col min="3" max="18" width="4.625" customWidth="1"/>
    <col min="19" max="19" width="4.75" customWidth="1"/>
    <col min="20" max="20" width="4.875" customWidth="1"/>
    <col min="21" max="21" width="5.5" customWidth="1"/>
    <col min="22" max="22" width="5.125" customWidth="1"/>
    <col min="23" max="23" width="4.75" customWidth="1"/>
    <col min="24" max="24" width="4.625" customWidth="1"/>
    <col min="25" max="25" width="8" customWidth="1"/>
    <col min="26" max="26" width="10" customWidth="1"/>
    <col min="27" max="27" width="6.375" customWidth="1"/>
    <col min="28" max="36" width="4.625" customWidth="1"/>
  </cols>
  <sheetData>
    <row r="1" spans="1:29" ht="13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3"/>
      <c r="Z1" s="3"/>
      <c r="AA1" s="3"/>
      <c r="AB1" s="3"/>
      <c r="AC1" s="3"/>
    </row>
    <row r="2" spans="1:29" ht="28.5" customHeight="1" thickBot="1">
      <c r="A2" s="4" t="s">
        <v>0</v>
      </c>
      <c r="B2" s="5">
        <v>36</v>
      </c>
      <c r="C2" s="6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  <c r="Y2" s="3"/>
      <c r="Z2" s="3"/>
      <c r="AA2" s="3"/>
      <c r="AB2" s="3"/>
      <c r="AC2" s="3"/>
    </row>
    <row r="3" spans="1:29" ht="12.7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  <c r="M3" s="12"/>
      <c r="N3" s="12"/>
      <c r="O3" s="12"/>
      <c r="P3" s="12"/>
      <c r="Q3" s="12"/>
      <c r="R3" s="13"/>
      <c r="S3" s="9"/>
      <c r="T3" s="13"/>
      <c r="U3" s="9"/>
      <c r="V3" s="9"/>
      <c r="Y3" s="3"/>
      <c r="Z3" s="3"/>
      <c r="AA3" s="3"/>
      <c r="AB3" s="3"/>
      <c r="AC3" s="3"/>
    </row>
    <row r="4" spans="1:29" ht="28.5" customHeight="1">
      <c r="B4" s="15" t="s">
        <v>2</v>
      </c>
      <c r="C4" s="15"/>
      <c r="D4" s="15"/>
      <c r="E4" s="15"/>
      <c r="F4" s="16" t="str">
        <f>'[1]1安謝'!F4:G4</f>
        <v>H30.1</v>
      </c>
      <c r="G4" s="16"/>
      <c r="H4" s="17" t="s">
        <v>3</v>
      </c>
    </row>
    <row r="5" spans="1:29" ht="33.75" customHeight="1">
      <c r="B5" s="18" t="s">
        <v>4</v>
      </c>
      <c r="C5" s="19"/>
      <c r="D5" s="20" t="s">
        <v>5</v>
      </c>
      <c r="E5" s="21"/>
      <c r="F5" s="21"/>
      <c r="G5" s="21"/>
      <c r="H5" s="21"/>
      <c r="I5" s="22"/>
      <c r="J5" s="18" t="s">
        <v>4</v>
      </c>
      <c r="K5" s="19"/>
      <c r="L5" s="20" t="s">
        <v>6</v>
      </c>
      <c r="M5" s="21"/>
      <c r="N5" s="21"/>
      <c r="O5" s="21"/>
      <c r="P5" s="21"/>
      <c r="Q5" s="22"/>
      <c r="R5" s="18" t="s">
        <v>4</v>
      </c>
      <c r="S5" s="19"/>
      <c r="T5" s="23" t="s">
        <v>6</v>
      </c>
      <c r="U5" s="23"/>
      <c r="V5" s="23"/>
      <c r="W5" s="23"/>
      <c r="X5" s="23"/>
    </row>
    <row r="6" spans="1:29" ht="33.75" customHeight="1">
      <c r="B6" s="24" t="s">
        <v>7</v>
      </c>
      <c r="C6" s="25"/>
      <c r="D6" s="26" t="s">
        <v>8</v>
      </c>
      <c r="E6" s="26"/>
      <c r="F6" s="26"/>
      <c r="G6" s="26"/>
      <c r="H6" s="26"/>
      <c r="I6" s="26"/>
      <c r="J6" s="24" t="s">
        <v>9</v>
      </c>
      <c r="K6" s="25"/>
      <c r="L6" s="26" t="s">
        <v>10</v>
      </c>
      <c r="M6" s="26"/>
      <c r="N6" s="26"/>
      <c r="O6" s="26"/>
      <c r="P6" s="26"/>
      <c r="Q6" s="26"/>
      <c r="R6" s="24" t="s">
        <v>11</v>
      </c>
      <c r="S6" s="25"/>
      <c r="T6" s="26" t="s">
        <v>12</v>
      </c>
      <c r="U6" s="26"/>
      <c r="V6" s="26"/>
      <c r="W6" s="26"/>
      <c r="X6" s="26"/>
    </row>
    <row r="7" spans="1:29" ht="33.75" customHeight="1">
      <c r="B7" s="27"/>
      <c r="C7" s="28"/>
      <c r="D7" s="26" t="s">
        <v>13</v>
      </c>
      <c r="E7" s="26"/>
      <c r="F7" s="26"/>
      <c r="G7" s="26"/>
      <c r="H7" s="26"/>
      <c r="I7" s="26"/>
      <c r="J7" s="27"/>
      <c r="K7" s="28"/>
      <c r="L7" s="26" t="s">
        <v>14</v>
      </c>
      <c r="M7" s="26"/>
      <c r="N7" s="26"/>
      <c r="O7" s="26"/>
      <c r="P7" s="26"/>
      <c r="Q7" s="26"/>
      <c r="R7" s="27"/>
      <c r="S7" s="28"/>
      <c r="T7" s="26" t="s">
        <v>15</v>
      </c>
      <c r="U7" s="26"/>
      <c r="V7" s="26"/>
      <c r="W7" s="26"/>
      <c r="X7" s="26"/>
    </row>
    <row r="8" spans="1:29" ht="33.75" customHeight="1">
      <c r="B8" s="29" t="s">
        <v>16</v>
      </c>
      <c r="C8" s="29"/>
      <c r="D8" s="26" t="s">
        <v>17</v>
      </c>
      <c r="E8" s="26"/>
      <c r="F8" s="26"/>
      <c r="G8" s="26"/>
      <c r="H8" s="26"/>
      <c r="I8" s="26"/>
      <c r="J8" s="29" t="s">
        <v>18</v>
      </c>
      <c r="K8" s="29"/>
      <c r="L8" s="26" t="s">
        <v>19</v>
      </c>
      <c r="M8" s="26"/>
      <c r="N8" s="26"/>
      <c r="O8" s="26"/>
      <c r="P8" s="26"/>
      <c r="Q8" s="26"/>
      <c r="R8" s="29"/>
      <c r="S8" s="29"/>
      <c r="T8" s="26"/>
      <c r="U8" s="26"/>
      <c r="V8" s="26"/>
      <c r="W8" s="26"/>
      <c r="X8" s="26"/>
    </row>
    <row r="9" spans="1:29" ht="28.5" customHeight="1">
      <c r="B9" s="30"/>
      <c r="C9" s="30"/>
      <c r="D9" s="31"/>
      <c r="E9" s="32"/>
      <c r="F9" s="32"/>
      <c r="G9" s="32"/>
      <c r="H9" s="32"/>
      <c r="I9" s="30"/>
      <c r="J9" s="30"/>
      <c r="K9" s="31"/>
      <c r="L9" s="32"/>
      <c r="M9" s="32"/>
      <c r="N9" s="32"/>
      <c r="O9" s="32"/>
      <c r="P9" s="30"/>
      <c r="Q9" s="30"/>
      <c r="R9" s="31"/>
      <c r="S9" s="32"/>
      <c r="T9" s="32"/>
      <c r="U9" s="32"/>
      <c r="V9" s="32"/>
    </row>
    <row r="10" spans="1:29" ht="28.5" customHeight="1">
      <c r="B10" s="30"/>
      <c r="C10" s="30"/>
      <c r="D10" s="31"/>
      <c r="E10" s="32"/>
      <c r="F10" s="32"/>
      <c r="G10" s="32"/>
      <c r="H10" s="32"/>
      <c r="I10" s="30"/>
      <c r="J10" s="30"/>
      <c r="K10" s="31"/>
      <c r="L10" s="32"/>
      <c r="M10" s="32"/>
      <c r="N10" s="32"/>
      <c r="O10" s="32"/>
      <c r="P10" s="30"/>
      <c r="Q10" s="30"/>
      <c r="R10" s="31"/>
      <c r="S10" s="32"/>
      <c r="T10" s="32"/>
      <c r="U10" s="32"/>
      <c r="V10" s="32"/>
    </row>
    <row r="11" spans="1:29" ht="28.5" customHeight="1">
      <c r="B11" s="30"/>
      <c r="C11" s="30"/>
      <c r="D11" s="31"/>
      <c r="E11" s="32"/>
      <c r="F11" s="32"/>
      <c r="G11" s="32"/>
      <c r="H11" s="32"/>
      <c r="I11" s="30"/>
      <c r="J11" s="30"/>
      <c r="K11" s="31"/>
      <c r="L11" s="32"/>
      <c r="M11" s="32"/>
      <c r="N11" s="32"/>
      <c r="O11" s="32"/>
      <c r="P11" s="30"/>
      <c r="Q11" s="30"/>
      <c r="R11" s="31"/>
      <c r="S11" s="32"/>
      <c r="T11" s="32"/>
      <c r="U11" s="32"/>
      <c r="V11" s="32"/>
    </row>
    <row r="12" spans="1:29" ht="28.5" customHeight="1">
      <c r="B12" s="30"/>
      <c r="C12" s="30"/>
      <c r="D12" s="31"/>
      <c r="E12" s="32"/>
      <c r="F12" s="32"/>
      <c r="G12" s="32"/>
      <c r="H12" s="32"/>
      <c r="I12" s="30"/>
      <c r="J12" s="30"/>
      <c r="K12" s="31"/>
      <c r="L12" s="32"/>
      <c r="M12" s="32"/>
      <c r="N12" s="32"/>
      <c r="O12" s="32"/>
      <c r="P12" s="30"/>
      <c r="Q12" s="30"/>
      <c r="R12" s="31"/>
      <c r="S12" s="32"/>
      <c r="T12" s="32"/>
      <c r="U12" s="32"/>
      <c r="V12" s="32"/>
    </row>
    <row r="13" spans="1:29" ht="28.5" customHeight="1">
      <c r="B13" s="30"/>
      <c r="C13" s="30"/>
      <c r="D13" s="31"/>
      <c r="E13" s="32"/>
      <c r="F13" s="32"/>
      <c r="G13" s="32"/>
      <c r="H13" s="32"/>
      <c r="I13" s="30"/>
      <c r="J13" s="30"/>
      <c r="K13" s="31"/>
      <c r="L13" s="32"/>
      <c r="M13" s="32"/>
      <c r="N13" s="32"/>
      <c r="O13" s="32"/>
      <c r="P13" s="30"/>
      <c r="Q13" s="30"/>
      <c r="R13" s="31"/>
      <c r="S13" s="32"/>
      <c r="T13" s="32"/>
      <c r="U13" s="32"/>
      <c r="V13" s="32"/>
    </row>
    <row r="14" spans="1:29" ht="28.5" customHeight="1">
      <c r="B14" s="30"/>
      <c r="C14" s="30"/>
      <c r="D14" s="31"/>
      <c r="E14" s="32"/>
      <c r="F14" s="32"/>
      <c r="G14" s="32"/>
      <c r="H14" s="32"/>
      <c r="I14" s="30"/>
      <c r="J14" s="30"/>
      <c r="K14" s="31"/>
      <c r="L14" s="32"/>
      <c r="M14" s="32"/>
      <c r="N14" s="32"/>
      <c r="O14" s="32"/>
      <c r="P14" s="30"/>
      <c r="Q14" s="30"/>
      <c r="R14" s="31"/>
      <c r="S14" s="32"/>
      <c r="T14" s="32"/>
      <c r="U14" s="32"/>
      <c r="V14" s="32"/>
    </row>
    <row r="15" spans="1:29" ht="28.5" customHeight="1">
      <c r="B15" s="30"/>
      <c r="C15" s="30"/>
      <c r="D15" s="31"/>
      <c r="E15" s="32"/>
      <c r="F15" s="32"/>
      <c r="G15" s="32"/>
      <c r="H15" s="32"/>
      <c r="I15" s="30"/>
      <c r="J15" s="30"/>
      <c r="K15" s="31"/>
      <c r="L15" s="32"/>
      <c r="M15" s="32"/>
      <c r="N15" s="32"/>
      <c r="O15" s="32"/>
      <c r="P15" s="30"/>
      <c r="Q15" s="30"/>
      <c r="R15" s="31"/>
      <c r="S15" s="32"/>
      <c r="T15" s="32"/>
      <c r="U15" s="32"/>
      <c r="V15" s="32"/>
    </row>
    <row r="16" spans="1:29" ht="28.5" customHeight="1">
      <c r="B16" s="30"/>
      <c r="C16" s="30"/>
      <c r="D16" s="31"/>
      <c r="E16" s="32"/>
      <c r="F16" s="32"/>
      <c r="G16" s="32"/>
      <c r="H16" s="32"/>
      <c r="I16" s="30"/>
      <c r="J16" s="30"/>
      <c r="K16" s="31"/>
      <c r="L16" s="32"/>
      <c r="M16" s="32"/>
      <c r="N16" s="32"/>
      <c r="O16" s="32"/>
      <c r="P16" s="30"/>
      <c r="Q16" s="30"/>
      <c r="R16" s="31"/>
      <c r="S16" s="32"/>
      <c r="T16" s="32"/>
      <c r="U16" s="32"/>
      <c r="V16" s="32"/>
    </row>
    <row r="17" spans="1:30" ht="28.5" customHeight="1">
      <c r="B17" s="30"/>
      <c r="C17" s="30"/>
      <c r="D17" s="31"/>
      <c r="E17" s="32"/>
      <c r="F17" s="32"/>
      <c r="G17" s="32"/>
      <c r="H17" s="32"/>
      <c r="I17" s="30"/>
      <c r="J17" s="30"/>
      <c r="K17" s="31"/>
      <c r="L17" s="32"/>
      <c r="M17" s="32"/>
      <c r="N17" s="32"/>
      <c r="O17" s="32"/>
      <c r="P17" s="30"/>
      <c r="Q17" s="30"/>
      <c r="R17" s="31"/>
      <c r="S17" s="32"/>
      <c r="T17" s="32"/>
      <c r="U17" s="32"/>
      <c r="V17" s="32"/>
    </row>
    <row r="18" spans="1:30" ht="28.5" customHeight="1">
      <c r="B18" s="30"/>
      <c r="C18" s="30"/>
      <c r="D18" s="31"/>
      <c r="E18" s="32"/>
      <c r="F18" s="32"/>
      <c r="G18" s="32"/>
      <c r="H18" s="32"/>
      <c r="I18" s="30"/>
      <c r="J18" s="30"/>
      <c r="K18" s="31"/>
      <c r="L18" s="32"/>
      <c r="M18" s="32"/>
      <c r="N18" s="32"/>
      <c r="O18" s="32"/>
      <c r="P18" s="30"/>
      <c r="Q18" s="30"/>
      <c r="R18" s="31"/>
      <c r="S18" s="32"/>
      <c r="T18" s="32"/>
      <c r="U18" s="32"/>
      <c r="V18" s="32"/>
    </row>
    <row r="19" spans="1:30" ht="28.5" customHeight="1">
      <c r="B19" s="30"/>
      <c r="C19" s="30"/>
      <c r="D19" s="31"/>
      <c r="E19" s="32"/>
      <c r="F19" s="32"/>
      <c r="G19" s="32"/>
      <c r="H19" s="32"/>
      <c r="I19" s="30"/>
      <c r="J19" s="30"/>
      <c r="K19" s="31"/>
      <c r="L19" s="32"/>
      <c r="M19" s="32"/>
      <c r="N19" s="32"/>
      <c r="O19" s="32"/>
      <c r="P19" s="30"/>
      <c r="Q19" s="30"/>
      <c r="R19" s="31"/>
      <c r="S19" s="32"/>
      <c r="T19" s="32"/>
      <c r="U19" s="32"/>
      <c r="V19" s="32"/>
    </row>
    <row r="20" spans="1:30" ht="18" customHeight="1">
      <c r="B20" s="30"/>
      <c r="C20" s="30"/>
      <c r="D20" s="31"/>
      <c r="E20" s="32"/>
      <c r="F20" s="32"/>
      <c r="G20" s="32"/>
      <c r="H20" s="32"/>
      <c r="I20" s="30"/>
      <c r="J20" s="30"/>
      <c r="K20" s="31"/>
      <c r="L20" s="32"/>
      <c r="M20" s="32"/>
      <c r="N20" s="32"/>
      <c r="O20" s="32"/>
      <c r="P20" s="30"/>
      <c r="Q20" s="30"/>
      <c r="R20" s="31"/>
      <c r="S20" s="32"/>
      <c r="T20" s="32"/>
      <c r="U20" s="32"/>
      <c r="V20" s="32"/>
    </row>
    <row r="21" spans="1:30" ht="18" customHeight="1">
      <c r="B21" s="30"/>
      <c r="C21" s="30"/>
      <c r="D21" s="31"/>
      <c r="E21" s="32"/>
      <c r="F21" s="32"/>
      <c r="G21" s="32"/>
      <c r="H21" s="32"/>
      <c r="I21" s="30"/>
      <c r="J21" s="30"/>
      <c r="K21" s="31"/>
      <c r="L21" s="32"/>
      <c r="M21" s="32"/>
      <c r="N21" s="32"/>
      <c r="O21" s="32"/>
      <c r="P21" s="30"/>
      <c r="Q21" s="30"/>
      <c r="R21" s="31"/>
      <c r="S21" s="32"/>
      <c r="T21" s="32"/>
      <c r="U21" s="32"/>
      <c r="V21" s="32"/>
    </row>
    <row r="22" spans="1:30" ht="28.5" customHeight="1">
      <c r="B22" s="30"/>
      <c r="C22" s="30"/>
      <c r="D22" s="31"/>
      <c r="E22" s="32"/>
      <c r="F22" s="32"/>
      <c r="G22" s="32"/>
      <c r="H22" s="32"/>
      <c r="I22" s="30"/>
      <c r="J22" s="30"/>
      <c r="K22" s="31"/>
      <c r="L22" s="32"/>
      <c r="M22" s="32"/>
      <c r="N22" s="32"/>
      <c r="O22" s="32"/>
      <c r="P22" s="30"/>
      <c r="Q22" s="30"/>
      <c r="R22" s="31"/>
      <c r="S22" s="32"/>
      <c r="T22" s="32"/>
      <c r="U22" s="32"/>
      <c r="V22" s="32"/>
    </row>
    <row r="23" spans="1:30" ht="28.5" customHeight="1">
      <c r="B23" s="30"/>
      <c r="C23" s="30"/>
      <c r="D23" s="31"/>
      <c r="E23" s="32"/>
      <c r="F23" s="32"/>
      <c r="G23" s="32"/>
      <c r="H23" s="32"/>
      <c r="I23" s="30"/>
      <c r="J23" s="30"/>
      <c r="K23" s="31"/>
      <c r="L23" s="32"/>
      <c r="M23" s="32"/>
      <c r="N23" s="32"/>
      <c r="O23" s="32"/>
      <c r="P23" s="30"/>
      <c r="Q23" s="30"/>
      <c r="R23" s="31"/>
      <c r="S23" s="32"/>
      <c r="T23" s="32"/>
      <c r="U23" s="32"/>
      <c r="V23" s="32"/>
    </row>
    <row r="24" spans="1:30" ht="28.5" customHeight="1">
      <c r="B24" s="30"/>
      <c r="C24" s="30"/>
      <c r="D24" s="31"/>
      <c r="E24" s="32"/>
      <c r="F24" s="32"/>
      <c r="G24" s="32"/>
      <c r="H24" s="32"/>
      <c r="I24" s="30"/>
      <c r="J24" s="30"/>
      <c r="K24" s="31"/>
      <c r="L24" s="32"/>
      <c r="M24" s="32"/>
      <c r="N24" s="32"/>
      <c r="O24" s="32"/>
      <c r="P24" s="30"/>
      <c r="Q24" s="30"/>
      <c r="R24" s="31"/>
      <c r="S24" s="32"/>
      <c r="T24" s="32"/>
      <c r="U24" s="32"/>
      <c r="V24" s="32"/>
    </row>
    <row r="25" spans="1:30" ht="28.5" customHeight="1">
      <c r="B25" s="30"/>
      <c r="C25" s="30"/>
      <c r="D25" s="31"/>
      <c r="E25" s="32"/>
      <c r="F25" s="32"/>
      <c r="G25" s="32"/>
      <c r="H25" s="32"/>
      <c r="I25" s="30"/>
      <c r="J25" s="30"/>
      <c r="K25" s="31"/>
      <c r="L25" s="32"/>
      <c r="M25" s="32"/>
      <c r="N25" s="32"/>
      <c r="O25" s="32"/>
      <c r="P25" s="30"/>
      <c r="Q25" s="30"/>
      <c r="R25" s="31"/>
      <c r="S25" s="32"/>
      <c r="T25" s="32"/>
      <c r="U25" s="32"/>
      <c r="V25" s="32"/>
    </row>
    <row r="26" spans="1:30" ht="13.5" customHeight="1">
      <c r="B26" s="30"/>
      <c r="C26" s="30"/>
      <c r="D26" s="31"/>
      <c r="E26" s="32"/>
      <c r="F26" s="32"/>
      <c r="G26" s="32"/>
      <c r="H26" s="32"/>
      <c r="I26" s="30"/>
      <c r="J26" s="30"/>
      <c r="K26" s="31"/>
      <c r="L26" s="32"/>
      <c r="M26" s="32"/>
      <c r="N26" s="32"/>
      <c r="O26" s="32"/>
      <c r="P26" s="30"/>
      <c r="Q26" s="30"/>
      <c r="R26" s="31"/>
      <c r="S26" s="32"/>
      <c r="T26" s="32"/>
      <c r="U26" s="32"/>
      <c r="V26" s="32"/>
    </row>
    <row r="27" spans="1:30" ht="13.5" customHeight="1">
      <c r="B27" s="30"/>
      <c r="C27" s="30"/>
      <c r="D27" s="31"/>
      <c r="E27" s="32"/>
      <c r="F27" s="32"/>
      <c r="G27" s="32"/>
      <c r="H27" s="32"/>
      <c r="I27" s="30"/>
      <c r="J27" s="30"/>
      <c r="K27" s="31"/>
      <c r="L27" s="32"/>
      <c r="M27" s="32"/>
      <c r="N27" s="32"/>
      <c r="O27" s="32"/>
      <c r="P27" s="30"/>
      <c r="Q27" s="30"/>
      <c r="R27" s="31"/>
      <c r="S27" s="32"/>
      <c r="T27" s="32"/>
      <c r="U27" s="32"/>
      <c r="V27" s="32"/>
    </row>
    <row r="28" spans="1:30" ht="13.5" customHeight="1">
      <c r="B28" s="30"/>
      <c r="C28" s="30"/>
      <c r="D28" s="31"/>
      <c r="E28" s="32"/>
      <c r="F28" s="32"/>
      <c r="G28" s="32"/>
      <c r="H28" s="32"/>
      <c r="I28" s="30"/>
      <c r="J28" s="30"/>
      <c r="K28" s="31"/>
      <c r="L28" s="32"/>
      <c r="M28" s="32"/>
      <c r="N28" s="32"/>
      <c r="O28" s="32"/>
      <c r="P28" s="30"/>
      <c r="Q28" s="30"/>
      <c r="R28" s="31"/>
      <c r="S28" s="32"/>
      <c r="T28" s="32"/>
      <c r="U28" s="32"/>
      <c r="V28" s="32"/>
    </row>
    <row r="29" spans="1:30" ht="28.5" customHeight="1">
      <c r="A29" s="33">
        <v>1</v>
      </c>
      <c r="B29" s="34" t="s">
        <v>20</v>
      </c>
      <c r="C29" s="35"/>
      <c r="D29" s="36"/>
      <c r="E29" s="37"/>
      <c r="F29" s="37"/>
      <c r="G29" s="38"/>
      <c r="H29" s="38"/>
      <c r="I29" s="39"/>
      <c r="J29" s="39"/>
      <c r="K29" s="39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spans="1:30" ht="6.75" customHeight="1">
      <c r="A30" s="10"/>
      <c r="B30" s="10"/>
      <c r="C30" s="42"/>
      <c r="D30" s="42"/>
      <c r="E30" s="42"/>
      <c r="F30" s="42"/>
      <c r="G30" s="42"/>
      <c r="H30" s="42"/>
      <c r="I30" s="10"/>
      <c r="J30" s="10"/>
      <c r="K30" s="43"/>
      <c r="L30" s="44"/>
      <c r="M30" s="44"/>
      <c r="N30" s="43"/>
      <c r="O30" s="43"/>
      <c r="P30" s="43"/>
      <c r="Q30" s="45"/>
      <c r="R30" s="45"/>
      <c r="S30" s="45"/>
    </row>
    <row r="31" spans="1:30" ht="28.5" customHeight="1" thickBot="1">
      <c r="A31" s="10"/>
      <c r="B31" s="46" t="s">
        <v>21</v>
      </c>
      <c r="C31" s="47"/>
      <c r="D31" s="47"/>
      <c r="E31" s="47"/>
      <c r="F31" s="47"/>
      <c r="G31" s="47"/>
      <c r="H31" s="48" t="str">
        <f>'[1]1安謝'!H24:I24</f>
        <v>Ｒ4.5.1</v>
      </c>
      <c r="I31" s="48"/>
      <c r="J31" s="49" t="s">
        <v>3</v>
      </c>
      <c r="K31" s="50"/>
      <c r="L31" s="51"/>
      <c r="M31" s="51"/>
      <c r="AD31" s="52"/>
    </row>
    <row r="32" spans="1:30" ht="39" customHeight="1">
      <c r="A32" s="10"/>
      <c r="B32" s="53" t="s">
        <v>22</v>
      </c>
      <c r="C32" s="54"/>
      <c r="D32" s="55" t="s">
        <v>23</v>
      </c>
      <c r="E32" s="56"/>
      <c r="F32" s="57" t="s">
        <v>24</v>
      </c>
      <c r="G32" s="58"/>
      <c r="H32" s="55" t="s">
        <v>25</v>
      </c>
      <c r="I32" s="56"/>
      <c r="J32" s="55" t="s">
        <v>26</v>
      </c>
      <c r="K32" s="56"/>
      <c r="L32" s="55" t="s">
        <v>27</v>
      </c>
      <c r="M32" s="59"/>
      <c r="AD32" s="52"/>
    </row>
    <row r="33" spans="1:30" ht="28.5" customHeight="1">
      <c r="A33" s="10"/>
      <c r="B33" s="60" t="s">
        <v>28</v>
      </c>
      <c r="C33" s="61"/>
      <c r="D33" s="62">
        <v>4470</v>
      </c>
      <c r="E33" s="63"/>
      <c r="F33" s="62">
        <v>4494</v>
      </c>
      <c r="G33" s="63"/>
      <c r="H33" s="62">
        <v>4176</v>
      </c>
      <c r="I33" s="63"/>
      <c r="J33" s="62">
        <v>4312</v>
      </c>
      <c r="K33" s="63"/>
      <c r="L33" s="64">
        <v>4353</v>
      </c>
      <c r="M33" s="65"/>
      <c r="Y33" s="52"/>
      <c r="Z33" s="52"/>
      <c r="AA33" s="52"/>
      <c r="AB33" s="52"/>
      <c r="AC33" s="52"/>
      <c r="AD33" s="52"/>
    </row>
    <row r="34" spans="1:30" ht="27.75" customHeight="1">
      <c r="A34" s="10"/>
      <c r="B34" s="60" t="s">
        <v>29</v>
      </c>
      <c r="C34" s="61"/>
      <c r="D34" s="62">
        <v>4869</v>
      </c>
      <c r="E34" s="63"/>
      <c r="F34" s="62">
        <v>4840</v>
      </c>
      <c r="G34" s="63"/>
      <c r="H34" s="62">
        <v>4541</v>
      </c>
      <c r="I34" s="63"/>
      <c r="J34" s="62">
        <v>4632</v>
      </c>
      <c r="K34" s="63"/>
      <c r="L34" s="64">
        <v>4698</v>
      </c>
      <c r="M34" s="65"/>
      <c r="Y34" s="52"/>
      <c r="Z34" s="52"/>
      <c r="AA34" s="52"/>
      <c r="AB34" s="52"/>
      <c r="AC34" s="52"/>
      <c r="AD34" s="52"/>
    </row>
    <row r="35" spans="1:30" ht="27.75" customHeight="1" thickBot="1">
      <c r="A35" s="10"/>
      <c r="B35" s="66" t="s">
        <v>30</v>
      </c>
      <c r="C35" s="67"/>
      <c r="D35" s="68">
        <v>9339</v>
      </c>
      <c r="E35" s="69"/>
      <c r="F35" s="68">
        <v>9334</v>
      </c>
      <c r="G35" s="69"/>
      <c r="H35" s="68">
        <v>8717</v>
      </c>
      <c r="I35" s="69"/>
      <c r="J35" s="70">
        <v>8944</v>
      </c>
      <c r="K35" s="71"/>
      <c r="L35" s="72">
        <v>9051</v>
      </c>
      <c r="M35" s="73"/>
      <c r="Y35" s="52"/>
      <c r="Z35" s="52"/>
      <c r="AA35" s="52"/>
      <c r="AB35" s="52"/>
      <c r="AC35" s="52"/>
      <c r="AD35" s="52"/>
    </row>
    <row r="36" spans="1:30" ht="27.75" customHeight="1" thickBot="1">
      <c r="A36" s="10"/>
      <c r="B36" s="74" t="s">
        <v>31</v>
      </c>
      <c r="C36" s="75"/>
      <c r="D36" s="76">
        <v>5232</v>
      </c>
      <c r="E36" s="77"/>
      <c r="F36" s="76">
        <v>5306</v>
      </c>
      <c r="G36" s="77"/>
      <c r="H36" s="78">
        <v>4938</v>
      </c>
      <c r="I36" s="79"/>
      <c r="J36" s="76">
        <v>5257</v>
      </c>
      <c r="K36" s="77"/>
      <c r="L36" s="79">
        <v>5402</v>
      </c>
      <c r="M36" s="80"/>
      <c r="Y36" s="52"/>
      <c r="Z36" s="52"/>
      <c r="AA36" s="52"/>
      <c r="AB36" s="52"/>
      <c r="AC36" s="52"/>
      <c r="AD36" s="52"/>
    </row>
    <row r="37" spans="1:30" ht="10.5" customHeight="1">
      <c r="A37" s="10"/>
      <c r="B37" s="10"/>
      <c r="C37" s="81"/>
      <c r="D37" s="82"/>
      <c r="E37" s="83"/>
      <c r="F37" s="82"/>
      <c r="G37" s="83"/>
      <c r="H37" s="84"/>
      <c r="I37" s="84"/>
      <c r="J37" s="84"/>
      <c r="K37" s="84"/>
    </row>
    <row r="38" spans="1:30" ht="28.5" customHeight="1" thickBot="1">
      <c r="B38" s="85" t="s">
        <v>32</v>
      </c>
      <c r="C38" s="85"/>
      <c r="D38" s="86"/>
      <c r="E38" s="86"/>
      <c r="F38" s="86"/>
      <c r="G38" s="86"/>
      <c r="H38" s="87" t="str">
        <f>'[1]1安謝'!H32:I32</f>
        <v>Ｒ4.5.1</v>
      </c>
      <c r="I38" s="87"/>
      <c r="J38" s="49" t="s">
        <v>3</v>
      </c>
      <c r="K38" s="84"/>
      <c r="P38" s="88"/>
      <c r="Q38" s="88"/>
      <c r="R38" s="45"/>
      <c r="S38" s="45"/>
      <c r="T38" s="45"/>
    </row>
    <row r="39" spans="1:30" ht="36.75" customHeight="1">
      <c r="B39" s="53" t="s">
        <v>22</v>
      </c>
      <c r="C39" s="54"/>
      <c r="D39" s="89" t="s">
        <v>33</v>
      </c>
      <c r="E39" s="90"/>
      <c r="F39" s="91" t="s">
        <v>34</v>
      </c>
      <c r="G39" s="92"/>
      <c r="H39" s="93" t="s">
        <v>35</v>
      </c>
      <c r="I39" s="94"/>
      <c r="J39" s="91" t="s">
        <v>34</v>
      </c>
      <c r="K39" s="92"/>
      <c r="L39" s="95" t="s">
        <v>36</v>
      </c>
      <c r="M39" s="96"/>
      <c r="N39" s="97" t="s">
        <v>34</v>
      </c>
      <c r="O39" s="98"/>
      <c r="P39" s="99" t="s">
        <v>37</v>
      </c>
      <c r="Q39" s="96"/>
      <c r="R39" s="97" t="s">
        <v>34</v>
      </c>
      <c r="S39" s="98"/>
      <c r="T39" s="89" t="s">
        <v>38</v>
      </c>
      <c r="U39" s="90"/>
      <c r="V39" s="91" t="s">
        <v>34</v>
      </c>
      <c r="W39" s="92"/>
    </row>
    <row r="40" spans="1:30" ht="25.5" customHeight="1">
      <c r="B40" s="100" t="s">
        <v>39</v>
      </c>
      <c r="C40" s="101"/>
      <c r="D40" s="102">
        <v>1110</v>
      </c>
      <c r="E40" s="103"/>
      <c r="F40" s="104">
        <v>0.11885640860905879</v>
      </c>
      <c r="G40" s="105"/>
      <c r="H40" s="102">
        <v>1095</v>
      </c>
      <c r="I40" s="103"/>
      <c r="J40" s="104">
        <v>0.11731304906792372</v>
      </c>
      <c r="K40" s="105"/>
      <c r="L40" s="106">
        <v>999</v>
      </c>
      <c r="M40" s="107"/>
      <c r="N40" s="108">
        <v>0.11460364804405185</v>
      </c>
      <c r="O40" s="109"/>
      <c r="P40" s="106">
        <v>982</v>
      </c>
      <c r="Q40" s="107"/>
      <c r="R40" s="108">
        <v>0.10979427549194991</v>
      </c>
      <c r="S40" s="109"/>
      <c r="T40" s="102">
        <v>972</v>
      </c>
      <c r="U40" s="103"/>
      <c r="V40" s="104">
        <v>0.10739144845873384</v>
      </c>
      <c r="W40" s="105"/>
    </row>
    <row r="41" spans="1:30" ht="25.5" customHeight="1">
      <c r="B41" s="110" t="s">
        <v>40</v>
      </c>
      <c r="C41" s="111"/>
      <c r="D41" s="106">
        <v>5863</v>
      </c>
      <c r="E41" s="107"/>
      <c r="F41" s="108">
        <v>0.62779740871613665</v>
      </c>
      <c r="G41" s="109"/>
      <c r="H41" s="106">
        <v>5828</v>
      </c>
      <c r="I41" s="107"/>
      <c r="J41" s="108">
        <v>0.62438397257338762</v>
      </c>
      <c r="K41" s="109"/>
      <c r="L41" s="106">
        <v>5301</v>
      </c>
      <c r="M41" s="107"/>
      <c r="N41" s="108">
        <v>0.60812206034186078</v>
      </c>
      <c r="O41" s="109"/>
      <c r="P41" s="106">
        <v>5513</v>
      </c>
      <c r="Q41" s="107"/>
      <c r="R41" s="108">
        <v>0.61639087656529512</v>
      </c>
      <c r="S41" s="109"/>
      <c r="T41" s="102">
        <v>5600</v>
      </c>
      <c r="U41" s="103"/>
      <c r="V41" s="104">
        <v>0.61871616395978346</v>
      </c>
      <c r="W41" s="105"/>
    </row>
    <row r="42" spans="1:30" ht="25.5" customHeight="1">
      <c r="B42" s="112" t="s">
        <v>41</v>
      </c>
      <c r="C42" s="113"/>
      <c r="D42" s="106">
        <v>2366</v>
      </c>
      <c r="E42" s="107"/>
      <c r="F42" s="114">
        <v>0.25334618267480458</v>
      </c>
      <c r="G42" s="115"/>
      <c r="H42" s="106">
        <v>2411</v>
      </c>
      <c r="I42" s="107"/>
      <c r="J42" s="114">
        <v>0.25830297835868865</v>
      </c>
      <c r="K42" s="115"/>
      <c r="L42" s="106">
        <v>2417</v>
      </c>
      <c r="M42" s="107"/>
      <c r="N42" s="114">
        <v>0.2772742916140874</v>
      </c>
      <c r="O42" s="115"/>
      <c r="P42" s="106">
        <v>2449</v>
      </c>
      <c r="Q42" s="107"/>
      <c r="R42" s="114">
        <v>0.2738148479427549</v>
      </c>
      <c r="S42" s="115"/>
      <c r="T42" s="102">
        <v>2479</v>
      </c>
      <c r="U42" s="103"/>
      <c r="V42" s="116">
        <v>0.27389238758148271</v>
      </c>
      <c r="W42" s="117"/>
    </row>
    <row r="43" spans="1:30" ht="25.5" customHeight="1" thickBot="1">
      <c r="B43" s="118" t="s">
        <v>42</v>
      </c>
      <c r="C43" s="119"/>
      <c r="D43" s="120">
        <v>9339</v>
      </c>
      <c r="E43" s="121"/>
      <c r="F43" s="122"/>
      <c r="G43" s="123"/>
      <c r="H43" s="120">
        <v>9334</v>
      </c>
      <c r="I43" s="121"/>
      <c r="J43" s="122"/>
      <c r="K43" s="123"/>
      <c r="L43" s="120">
        <v>8717</v>
      </c>
      <c r="M43" s="121"/>
      <c r="N43" s="122"/>
      <c r="O43" s="123"/>
      <c r="P43" s="120">
        <v>8944</v>
      </c>
      <c r="Q43" s="121"/>
      <c r="R43" s="122"/>
      <c r="S43" s="123"/>
      <c r="T43" s="124">
        <v>9051</v>
      </c>
      <c r="U43" s="125"/>
      <c r="V43" s="126"/>
      <c r="W43" s="127"/>
    </row>
    <row r="44" spans="1:30" ht="28.5" customHeight="1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88"/>
      <c r="Q44" s="88"/>
      <c r="R44" s="45"/>
      <c r="S44" s="45"/>
      <c r="T44" s="45"/>
    </row>
    <row r="45" spans="1:30" ht="52.5" customHeight="1">
      <c r="A45" s="10"/>
      <c r="B45" s="10"/>
      <c r="C45" s="81"/>
      <c r="D45" s="10"/>
      <c r="E45" s="10"/>
      <c r="F45" s="10"/>
      <c r="G45" s="10"/>
      <c r="H45" s="129"/>
      <c r="I45" s="130"/>
      <c r="J45" s="10"/>
      <c r="K45" s="43"/>
      <c r="L45" s="43"/>
      <c r="M45" s="131"/>
      <c r="N45" s="131"/>
      <c r="O45" s="88"/>
      <c r="P45" s="88"/>
      <c r="Q45" s="45"/>
      <c r="R45" s="45"/>
      <c r="S45" s="45"/>
    </row>
    <row r="46" spans="1:30" ht="63" customHeight="1">
      <c r="A46" s="10"/>
      <c r="B46" s="10"/>
      <c r="C46" s="81"/>
      <c r="D46" s="10"/>
      <c r="E46" s="10"/>
      <c r="F46" s="10"/>
      <c r="G46" s="10"/>
      <c r="H46" s="129"/>
      <c r="I46" s="130"/>
      <c r="J46" s="10"/>
      <c r="K46" s="43"/>
      <c r="L46" s="43"/>
      <c r="M46" s="131"/>
      <c r="N46" s="131"/>
      <c r="O46" s="88"/>
      <c r="P46" s="88"/>
      <c r="Q46" s="45"/>
      <c r="R46" s="45"/>
      <c r="S46" s="45"/>
    </row>
    <row r="47" spans="1:30" ht="63" customHeight="1">
      <c r="A47" s="10"/>
      <c r="B47" s="10"/>
      <c r="C47" s="81"/>
      <c r="D47" s="10"/>
      <c r="E47" s="10"/>
      <c r="F47" s="10"/>
      <c r="G47" s="10"/>
      <c r="H47" s="129"/>
      <c r="I47" s="130"/>
      <c r="J47" s="10"/>
      <c r="K47" s="43"/>
      <c r="L47" s="43"/>
      <c r="M47" s="131"/>
      <c r="N47" s="131"/>
      <c r="O47" s="88"/>
      <c r="P47" s="88"/>
      <c r="Q47" s="45"/>
      <c r="R47" s="45"/>
      <c r="S47" s="45"/>
    </row>
    <row r="48" spans="1:30" ht="63" customHeight="1">
      <c r="A48" s="10"/>
      <c r="B48" s="10"/>
      <c r="C48" s="81"/>
      <c r="D48" s="10"/>
      <c r="E48" s="10"/>
      <c r="F48" s="10"/>
      <c r="G48" s="10"/>
      <c r="H48" s="129"/>
      <c r="I48" s="130"/>
      <c r="J48" s="10"/>
      <c r="K48" s="43"/>
      <c r="L48" s="43"/>
      <c r="M48" s="131"/>
      <c r="N48" s="131"/>
      <c r="O48" s="88"/>
      <c r="P48" s="88"/>
      <c r="Q48" s="45"/>
      <c r="R48" s="45"/>
      <c r="S48" s="45"/>
    </row>
    <row r="49" spans="1:24" ht="52.5" customHeight="1">
      <c r="A49" s="10"/>
      <c r="B49" s="10"/>
      <c r="C49" s="81"/>
      <c r="D49" s="10"/>
      <c r="E49" s="10"/>
      <c r="F49" s="10"/>
      <c r="G49" s="10"/>
      <c r="H49" s="129"/>
      <c r="I49" s="130"/>
      <c r="J49" s="10"/>
      <c r="K49" s="43"/>
      <c r="L49" s="43"/>
      <c r="M49" s="131"/>
      <c r="N49" s="131"/>
      <c r="O49" s="88"/>
      <c r="P49" s="88"/>
      <c r="Q49" s="45"/>
      <c r="R49" s="45"/>
      <c r="S49" s="45"/>
    </row>
    <row r="50" spans="1:24" ht="28.5" customHeight="1">
      <c r="A50" s="33">
        <v>2</v>
      </c>
      <c r="B50" s="34" t="s">
        <v>43</v>
      </c>
      <c r="C50" s="35"/>
      <c r="D50" s="35"/>
      <c r="E50" s="132"/>
      <c r="F50" s="132"/>
      <c r="G50" s="133"/>
      <c r="H50" s="133"/>
      <c r="I50" s="133"/>
      <c r="J50" s="133"/>
      <c r="K50" s="133"/>
      <c r="L50" s="134"/>
      <c r="M50" s="134"/>
      <c r="N50" s="134"/>
      <c r="O50" s="134"/>
      <c r="P50" s="134"/>
      <c r="Q50" s="134"/>
      <c r="R50" s="135"/>
      <c r="S50" s="136"/>
      <c r="T50" s="135"/>
      <c r="U50" s="136"/>
      <c r="V50" s="136"/>
      <c r="W50" s="41"/>
      <c r="X50" s="41"/>
    </row>
    <row r="51" spans="1:24" ht="21" customHeight="1">
      <c r="A51" s="137"/>
      <c r="B51" s="138"/>
      <c r="C51" s="139"/>
      <c r="D51" s="139"/>
      <c r="E51" s="140"/>
      <c r="F51" s="140"/>
      <c r="G51" s="10"/>
      <c r="H51" s="10"/>
      <c r="I51" s="10"/>
      <c r="J51" s="10"/>
      <c r="K51" s="10"/>
      <c r="L51" s="12"/>
      <c r="M51" s="12"/>
      <c r="N51" s="12"/>
      <c r="O51" s="12"/>
      <c r="P51" s="12"/>
      <c r="Q51" s="12"/>
      <c r="R51" s="13"/>
      <c r="S51" s="9"/>
      <c r="T51" s="13"/>
      <c r="U51" s="9"/>
      <c r="V51" s="9"/>
    </row>
    <row r="52" spans="1:24" ht="25.5" customHeight="1">
      <c r="A52" s="137"/>
      <c r="B52" s="141" t="s">
        <v>44</v>
      </c>
      <c r="C52" s="141"/>
      <c r="D52" s="141"/>
      <c r="E52" s="142"/>
      <c r="F52" s="142"/>
      <c r="G52" s="143"/>
      <c r="H52" s="143"/>
      <c r="I52" s="17"/>
      <c r="J52" s="10"/>
      <c r="K52" s="10"/>
      <c r="L52" s="12"/>
      <c r="M52" s="12"/>
      <c r="N52" s="12"/>
      <c r="O52" s="12"/>
      <c r="P52" s="12"/>
      <c r="Q52" s="12"/>
      <c r="R52" s="13"/>
      <c r="S52" s="9"/>
      <c r="T52" s="13"/>
      <c r="U52" s="9"/>
      <c r="V52" s="9"/>
    </row>
    <row r="53" spans="1:24" ht="33.75" customHeight="1">
      <c r="A53" s="144"/>
      <c r="B53" s="145" t="s">
        <v>45</v>
      </c>
      <c r="C53" s="145"/>
      <c r="D53" s="145" t="s">
        <v>46</v>
      </c>
      <c r="E53" s="146"/>
      <c r="F53" s="146"/>
      <c r="G53" s="146"/>
      <c r="H53" s="146"/>
      <c r="I53" s="146"/>
      <c r="J53" s="146" t="s">
        <v>47</v>
      </c>
      <c r="K53" s="146"/>
      <c r="L53" s="147">
        <v>41579</v>
      </c>
      <c r="M53" s="148"/>
      <c r="N53" s="148"/>
      <c r="O53" s="148"/>
      <c r="P53" s="148"/>
      <c r="Q53" s="148"/>
      <c r="R53" s="149"/>
      <c r="S53" s="150"/>
      <c r="T53" s="151"/>
      <c r="U53" s="151"/>
      <c r="V53" s="151"/>
      <c r="W53" s="151"/>
      <c r="X53" s="151"/>
    </row>
    <row r="54" spans="1:24" ht="23.25" customHeight="1">
      <c r="A54" s="10"/>
      <c r="B54" s="10"/>
      <c r="C54" s="81"/>
      <c r="D54" s="10"/>
      <c r="E54" s="10"/>
      <c r="I54" s="130"/>
      <c r="J54" s="10"/>
      <c r="K54" s="43"/>
      <c r="L54" s="43"/>
      <c r="M54" s="131"/>
      <c r="N54" s="131"/>
      <c r="O54" s="88"/>
      <c r="P54" s="88"/>
      <c r="Q54" s="45"/>
      <c r="R54" s="45"/>
      <c r="S54" s="45"/>
    </row>
    <row r="55" spans="1:24" ht="28.5" customHeight="1" thickBot="1">
      <c r="B55" s="46" t="s">
        <v>48</v>
      </c>
      <c r="C55" s="46"/>
      <c r="D55" s="46"/>
      <c r="E55" s="46"/>
      <c r="F55" s="152" t="str">
        <f>'[1]1安謝'!F55:G55</f>
        <v>Ｒ4.5.1</v>
      </c>
      <c r="G55" s="152"/>
      <c r="H55" s="17" t="s">
        <v>3</v>
      </c>
      <c r="I55" s="153"/>
      <c r="J55" s="10"/>
    </row>
    <row r="56" spans="1:24" ht="37.5" customHeight="1">
      <c r="A56" s="9"/>
      <c r="B56" s="154" t="s">
        <v>22</v>
      </c>
      <c r="C56" s="155" t="s">
        <v>49</v>
      </c>
      <c r="D56" s="156"/>
      <c r="E56" s="157" t="s">
        <v>50</v>
      </c>
      <c r="F56" s="156"/>
      <c r="G56" s="157" t="s">
        <v>51</v>
      </c>
      <c r="H56" s="156"/>
      <c r="I56" s="158" t="s">
        <v>52</v>
      </c>
      <c r="J56" s="158"/>
      <c r="K56" s="158" t="s">
        <v>53</v>
      </c>
      <c r="L56" s="158"/>
      <c r="M56" s="158" t="s">
        <v>54</v>
      </c>
      <c r="N56" s="157"/>
      <c r="O56" s="159" t="s">
        <v>55</v>
      </c>
      <c r="P56" s="160"/>
      <c r="Q56" s="161" t="s">
        <v>42</v>
      </c>
      <c r="R56" s="162"/>
    </row>
    <row r="57" spans="1:24" ht="37.5" customHeight="1">
      <c r="A57" s="81"/>
      <c r="B57" s="163" t="s">
        <v>56</v>
      </c>
      <c r="C57" s="164">
        <v>90</v>
      </c>
      <c r="D57" s="165"/>
      <c r="E57" s="164">
        <v>80</v>
      </c>
      <c r="F57" s="165"/>
      <c r="G57" s="164">
        <v>66</v>
      </c>
      <c r="H57" s="165"/>
      <c r="I57" s="164">
        <v>69</v>
      </c>
      <c r="J57" s="165"/>
      <c r="K57" s="166">
        <v>84</v>
      </c>
      <c r="L57" s="166"/>
      <c r="M57" s="164">
        <v>62</v>
      </c>
      <c r="N57" s="165"/>
      <c r="O57" s="167">
        <v>24</v>
      </c>
      <c r="P57" s="168"/>
      <c r="Q57" s="169">
        <f t="shared" ref="Q57:Q62" si="0">SUM(C57+E57+G57+I57+K57+M57)</f>
        <v>451</v>
      </c>
      <c r="R57" s="170"/>
    </row>
    <row r="58" spans="1:24" ht="37.5" customHeight="1">
      <c r="A58" s="81"/>
      <c r="B58" s="163" t="s">
        <v>57</v>
      </c>
      <c r="C58" s="164">
        <v>77</v>
      </c>
      <c r="D58" s="165"/>
      <c r="E58" s="164">
        <v>88</v>
      </c>
      <c r="F58" s="165"/>
      <c r="G58" s="164">
        <v>80</v>
      </c>
      <c r="H58" s="165"/>
      <c r="I58" s="164">
        <v>65</v>
      </c>
      <c r="J58" s="165"/>
      <c r="K58" s="166">
        <v>68</v>
      </c>
      <c r="L58" s="166"/>
      <c r="M58" s="166">
        <v>85</v>
      </c>
      <c r="N58" s="166"/>
      <c r="O58" s="167">
        <v>23</v>
      </c>
      <c r="P58" s="168"/>
      <c r="Q58" s="169">
        <f t="shared" si="0"/>
        <v>463</v>
      </c>
      <c r="R58" s="170"/>
    </row>
    <row r="59" spans="1:24" ht="37.5" customHeight="1">
      <c r="A59" s="81"/>
      <c r="B59" s="163" t="s">
        <v>58</v>
      </c>
      <c r="C59" s="164">
        <v>80</v>
      </c>
      <c r="D59" s="165"/>
      <c r="E59" s="164">
        <v>73</v>
      </c>
      <c r="F59" s="165"/>
      <c r="G59" s="164">
        <v>90</v>
      </c>
      <c r="H59" s="165"/>
      <c r="I59" s="164">
        <v>83</v>
      </c>
      <c r="J59" s="165"/>
      <c r="K59" s="164">
        <v>62</v>
      </c>
      <c r="L59" s="165"/>
      <c r="M59" s="166">
        <v>68</v>
      </c>
      <c r="N59" s="166"/>
      <c r="O59" s="167">
        <v>25</v>
      </c>
      <c r="P59" s="168"/>
      <c r="Q59" s="169">
        <f t="shared" si="0"/>
        <v>456</v>
      </c>
      <c r="R59" s="170"/>
    </row>
    <row r="60" spans="1:24" ht="37.5" customHeight="1">
      <c r="A60" s="81"/>
      <c r="B60" s="171" t="s">
        <v>59</v>
      </c>
      <c r="C60" s="172">
        <v>80</v>
      </c>
      <c r="D60" s="173"/>
      <c r="E60" s="172">
        <v>76</v>
      </c>
      <c r="F60" s="173"/>
      <c r="G60" s="172">
        <v>73</v>
      </c>
      <c r="H60" s="173"/>
      <c r="I60" s="172">
        <v>89</v>
      </c>
      <c r="J60" s="173"/>
      <c r="K60" s="174">
        <v>84</v>
      </c>
      <c r="L60" s="174"/>
      <c r="M60" s="174">
        <v>58</v>
      </c>
      <c r="N60" s="174"/>
      <c r="O60" s="175">
        <v>26</v>
      </c>
      <c r="P60" s="176"/>
      <c r="Q60" s="177">
        <f t="shared" si="0"/>
        <v>460</v>
      </c>
      <c r="R60" s="178"/>
    </row>
    <row r="61" spans="1:24" ht="37.5" customHeight="1">
      <c r="A61" s="81"/>
      <c r="B61" s="179" t="s">
        <v>60</v>
      </c>
      <c r="C61" s="180">
        <v>67</v>
      </c>
      <c r="D61" s="181"/>
      <c r="E61" s="180">
        <v>78</v>
      </c>
      <c r="F61" s="181"/>
      <c r="G61" s="180">
        <v>75</v>
      </c>
      <c r="H61" s="181"/>
      <c r="I61" s="180">
        <v>73</v>
      </c>
      <c r="J61" s="181"/>
      <c r="K61" s="180">
        <v>85</v>
      </c>
      <c r="L61" s="181"/>
      <c r="M61" s="182">
        <v>83</v>
      </c>
      <c r="N61" s="182"/>
      <c r="O61" s="183">
        <v>27</v>
      </c>
      <c r="P61" s="184"/>
      <c r="Q61" s="185">
        <f t="shared" si="0"/>
        <v>461</v>
      </c>
      <c r="R61" s="186"/>
    </row>
    <row r="62" spans="1:24" ht="37.5" customHeight="1" thickBot="1">
      <c r="A62" s="81"/>
      <c r="B62" s="187" t="s">
        <v>61</v>
      </c>
      <c r="C62" s="188">
        <v>81</v>
      </c>
      <c r="D62" s="189"/>
      <c r="E62" s="188">
        <v>69</v>
      </c>
      <c r="F62" s="189"/>
      <c r="G62" s="188">
        <v>75</v>
      </c>
      <c r="H62" s="189"/>
      <c r="I62" s="188">
        <v>74</v>
      </c>
      <c r="J62" s="189"/>
      <c r="K62" s="188">
        <v>74</v>
      </c>
      <c r="L62" s="189"/>
      <c r="M62" s="190">
        <v>87</v>
      </c>
      <c r="N62" s="190"/>
      <c r="O62" s="191">
        <v>25</v>
      </c>
      <c r="P62" s="192"/>
      <c r="Q62" s="193">
        <f t="shared" si="0"/>
        <v>460</v>
      </c>
      <c r="R62" s="194"/>
    </row>
    <row r="63" spans="1:24" ht="25.5" customHeight="1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45"/>
    </row>
    <row r="64" spans="1:24" ht="28.5" customHeight="1">
      <c r="B64" s="195" t="s">
        <v>62</v>
      </c>
      <c r="C64" s="196"/>
      <c r="D64" s="196"/>
      <c r="E64" s="196"/>
      <c r="F64" s="196"/>
      <c r="G64" s="196"/>
      <c r="H64" s="16" t="str">
        <f>'[1]1安謝'!H64:I64</f>
        <v>Ｒ4.4.1</v>
      </c>
      <c r="I64" s="16"/>
      <c r="J64" s="17" t="s">
        <v>3</v>
      </c>
      <c r="K64" s="197"/>
    </row>
    <row r="65" spans="1:36" ht="24" customHeight="1">
      <c r="B65" s="198" t="s">
        <v>63</v>
      </c>
      <c r="C65" s="198"/>
      <c r="D65" s="198"/>
      <c r="E65" s="198"/>
      <c r="F65" s="198" t="s">
        <v>64</v>
      </c>
      <c r="G65" s="198"/>
      <c r="H65" s="198"/>
      <c r="I65" s="198"/>
      <c r="J65" s="198"/>
      <c r="K65" s="198"/>
      <c r="L65" s="198"/>
      <c r="M65" s="198" t="s">
        <v>65</v>
      </c>
      <c r="N65" s="198"/>
      <c r="O65" s="198"/>
      <c r="P65" s="198" t="s">
        <v>66</v>
      </c>
      <c r="Q65" s="198"/>
      <c r="R65" s="32"/>
      <c r="S65" s="32"/>
      <c r="T65" s="199"/>
      <c r="U65" s="199"/>
    </row>
    <row r="66" spans="1:36" ht="24" customHeight="1">
      <c r="B66" s="200" t="s">
        <v>67</v>
      </c>
      <c r="C66" s="200"/>
      <c r="D66" s="200"/>
      <c r="E66" s="200"/>
      <c r="F66" s="200" t="s">
        <v>68</v>
      </c>
      <c r="G66" s="200"/>
      <c r="H66" s="200"/>
      <c r="I66" s="200"/>
      <c r="J66" s="200"/>
      <c r="K66" s="200"/>
      <c r="L66" s="200"/>
      <c r="M66" s="201">
        <v>250</v>
      </c>
      <c r="N66" s="201"/>
      <c r="O66" s="201"/>
      <c r="P66" s="201" t="s">
        <v>69</v>
      </c>
      <c r="Q66" s="201"/>
      <c r="R66" s="32"/>
      <c r="S66" s="32"/>
      <c r="T66" s="199"/>
      <c r="U66" s="199"/>
    </row>
    <row r="67" spans="1:36" ht="23.25" customHeight="1"/>
    <row r="68" spans="1:36" ht="28.5" customHeight="1">
      <c r="A68" s="33">
        <v>3</v>
      </c>
      <c r="B68" s="34" t="s">
        <v>70</v>
      </c>
      <c r="C68" s="35"/>
      <c r="D68" s="35"/>
      <c r="E68" s="132"/>
      <c r="F68" s="132"/>
      <c r="G68" s="202"/>
      <c r="H68" s="202"/>
      <c r="I68" s="202"/>
      <c r="J68" s="202"/>
      <c r="K68" s="203"/>
      <c r="L68" s="203"/>
      <c r="M68" s="134"/>
      <c r="N68" s="134"/>
      <c r="O68" s="134"/>
      <c r="P68" s="134"/>
      <c r="Q68" s="134"/>
      <c r="R68" s="135"/>
      <c r="S68" s="136"/>
      <c r="T68" s="135"/>
      <c r="U68" s="136"/>
      <c r="V68" s="136"/>
      <c r="W68" s="41"/>
      <c r="X68" s="41"/>
    </row>
    <row r="69" spans="1:36" ht="9" customHeight="1">
      <c r="A69" s="10"/>
      <c r="B69" s="10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204"/>
      <c r="R69" s="32"/>
      <c r="S69" s="31"/>
      <c r="T69" s="32"/>
      <c r="U69" s="32"/>
      <c r="V69" s="32"/>
      <c r="W69" s="32"/>
    </row>
    <row r="70" spans="1:36" ht="28.5" customHeight="1">
      <c r="A70" s="10"/>
      <c r="B70" s="15" t="s">
        <v>71</v>
      </c>
      <c r="C70" s="205"/>
      <c r="D70" s="205"/>
      <c r="E70" s="205"/>
      <c r="F70" s="206" t="s">
        <v>72</v>
      </c>
      <c r="G70" s="206"/>
      <c r="H70" s="206"/>
      <c r="I70" s="206"/>
      <c r="J70" s="206"/>
      <c r="K70" s="206"/>
      <c r="L70" s="206"/>
      <c r="M70" s="206"/>
      <c r="N70" s="206"/>
      <c r="O70" s="206"/>
      <c r="P70" s="16" t="str">
        <f>'[1]5城南'!$P$69</f>
        <v>Ｒ4.5.1</v>
      </c>
      <c r="Q70" s="16"/>
      <c r="R70" s="17" t="s">
        <v>3</v>
      </c>
      <c r="T70" s="197"/>
      <c r="U70" s="197"/>
      <c r="X70" s="207"/>
      <c r="Y70" s="207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</row>
    <row r="71" spans="1:36" ht="28.5" customHeight="1">
      <c r="A71" s="10"/>
      <c r="B71" s="209" t="s">
        <v>73</v>
      </c>
      <c r="C71" s="210"/>
      <c r="D71" s="210"/>
      <c r="E71" s="210"/>
      <c r="F71" s="210"/>
      <c r="G71" s="210"/>
      <c r="H71" s="211"/>
      <c r="I71" s="212" t="s">
        <v>74</v>
      </c>
      <c r="J71" s="212"/>
      <c r="K71" s="212"/>
      <c r="L71" s="212"/>
      <c r="M71" s="212"/>
      <c r="N71" s="212"/>
      <c r="O71" s="213" t="s">
        <v>75</v>
      </c>
      <c r="P71" s="214"/>
      <c r="X71" s="2"/>
      <c r="Y71" s="215"/>
      <c r="Z71" s="216"/>
      <c r="AA71" s="216"/>
      <c r="AB71" s="216"/>
      <c r="AC71" s="216"/>
      <c r="AD71" s="216"/>
      <c r="AE71" s="216"/>
      <c r="AF71" s="216"/>
      <c r="AG71" s="216"/>
      <c r="AH71" s="217"/>
      <c r="AI71" s="217"/>
    </row>
    <row r="72" spans="1:36" ht="28.5" customHeight="1">
      <c r="A72" s="10"/>
      <c r="B72" s="218" t="s">
        <v>76</v>
      </c>
      <c r="C72" s="218"/>
      <c r="D72" s="218"/>
      <c r="E72" s="218"/>
      <c r="F72" s="218"/>
      <c r="G72" s="218"/>
      <c r="H72" s="218"/>
      <c r="I72" s="218" t="s">
        <v>77</v>
      </c>
      <c r="J72" s="219"/>
      <c r="K72" s="219"/>
      <c r="L72" s="219"/>
      <c r="M72" s="219"/>
      <c r="N72" s="219"/>
      <c r="O72" s="220">
        <v>147</v>
      </c>
      <c r="P72" s="220"/>
      <c r="X72" s="2"/>
      <c r="Y72" s="215"/>
      <c r="Z72" s="216"/>
      <c r="AA72" s="216"/>
      <c r="AB72" s="216"/>
      <c r="AC72" s="216"/>
      <c r="AD72" s="216"/>
      <c r="AE72" s="216"/>
      <c r="AF72" s="216"/>
      <c r="AG72" s="216"/>
      <c r="AH72" s="221"/>
      <c r="AI72" s="221"/>
    </row>
    <row r="73" spans="1:36" ht="28.5" customHeight="1">
      <c r="A73" s="10"/>
      <c r="B73" s="222"/>
      <c r="C73" s="222"/>
      <c r="D73" s="222"/>
      <c r="E73" s="222"/>
      <c r="F73" s="222"/>
      <c r="G73" s="222"/>
      <c r="H73" s="222"/>
      <c r="I73" s="223" t="s">
        <v>78</v>
      </c>
      <c r="J73" s="223"/>
      <c r="K73" s="223"/>
      <c r="L73" s="223"/>
      <c r="M73" s="223"/>
      <c r="N73" s="223"/>
      <c r="O73" s="224">
        <f>SUM(O72)</f>
        <v>147</v>
      </c>
      <c r="P73" s="225"/>
      <c r="X73" s="2"/>
      <c r="Y73" s="215"/>
      <c r="Z73" s="226"/>
      <c r="AA73" s="226"/>
      <c r="AB73" s="226"/>
      <c r="AC73" s="226"/>
      <c r="AD73" s="226"/>
      <c r="AE73" s="226"/>
      <c r="AF73" s="226"/>
      <c r="AG73" s="226"/>
      <c r="AH73" s="1"/>
      <c r="AI73" s="1"/>
    </row>
    <row r="74" spans="1:36" ht="28.5" customHeight="1">
      <c r="A74" s="10"/>
      <c r="B74" s="222"/>
      <c r="C74" s="222"/>
      <c r="D74" s="222"/>
      <c r="E74" s="222"/>
      <c r="F74" s="222"/>
      <c r="G74" s="222"/>
      <c r="H74" s="222"/>
      <c r="I74" s="223" t="s">
        <v>79</v>
      </c>
      <c r="J74" s="223"/>
      <c r="K74" s="223"/>
      <c r="L74" s="223"/>
      <c r="M74" s="223"/>
      <c r="N74" s="223"/>
      <c r="O74" s="227">
        <f>SUM(O73)/L36</f>
        <v>2.7212143650499815E-2</v>
      </c>
      <c r="P74" s="227"/>
      <c r="X74" s="2"/>
      <c r="Y74" s="215"/>
      <c r="Z74" s="228"/>
      <c r="AA74" s="228"/>
      <c r="AB74" s="228"/>
      <c r="AC74" s="228"/>
      <c r="AD74" s="228"/>
      <c r="AE74" s="228"/>
      <c r="AF74" s="228"/>
      <c r="AG74" s="228"/>
      <c r="AH74" s="229"/>
      <c r="AI74" s="229"/>
    </row>
    <row r="75" spans="1:36" ht="28.5" customHeight="1">
      <c r="A75" s="10"/>
      <c r="B75" s="230"/>
      <c r="C75" s="230"/>
      <c r="D75" s="230"/>
      <c r="E75" s="230"/>
      <c r="F75" s="230"/>
      <c r="G75" s="230"/>
      <c r="H75" s="230"/>
      <c r="I75" s="231"/>
      <c r="J75" s="231"/>
      <c r="K75" s="231"/>
      <c r="L75" s="231"/>
      <c r="M75" s="231"/>
      <c r="N75" s="231"/>
      <c r="O75" s="232"/>
      <c r="P75" s="232"/>
      <c r="X75" s="2"/>
      <c r="Y75" s="215"/>
      <c r="Z75" s="233"/>
      <c r="AA75" s="233"/>
      <c r="AB75" s="233"/>
      <c r="AC75" s="233"/>
      <c r="AD75" s="233"/>
      <c r="AE75" s="233"/>
      <c r="AF75" s="233"/>
      <c r="AG75" s="233"/>
      <c r="AH75" s="234"/>
      <c r="AI75" s="234"/>
    </row>
    <row r="76" spans="1:36" ht="28.5" customHeight="1">
      <c r="A76" s="10"/>
      <c r="B76" s="235" t="s">
        <v>80</v>
      </c>
      <c r="C76" s="236"/>
      <c r="D76" s="236"/>
      <c r="E76" s="236"/>
      <c r="F76" s="236"/>
      <c r="G76" s="236"/>
      <c r="H76" s="16" t="str">
        <f>'[1]3城北'!$H$85</f>
        <v>Ｒ5.3.1</v>
      </c>
      <c r="I76" s="16"/>
      <c r="J76" s="17" t="s">
        <v>3</v>
      </c>
      <c r="K76" s="197"/>
      <c r="L76" s="231"/>
      <c r="M76" s="231"/>
      <c r="N76" s="231"/>
      <c r="O76" s="232"/>
      <c r="P76" s="232"/>
      <c r="X76" s="2"/>
      <c r="Y76" s="215"/>
      <c r="Z76" s="233"/>
      <c r="AA76" s="233"/>
      <c r="AB76" s="233"/>
      <c r="AC76" s="233"/>
      <c r="AD76" s="233"/>
      <c r="AE76" s="233"/>
      <c r="AF76" s="233"/>
      <c r="AG76" s="233"/>
      <c r="AH76" s="234"/>
      <c r="AI76" s="234"/>
    </row>
    <row r="77" spans="1:36" ht="28.5" customHeight="1">
      <c r="A77" s="10"/>
      <c r="B77" s="212" t="s">
        <v>81</v>
      </c>
      <c r="C77" s="212"/>
      <c r="D77" s="212"/>
      <c r="E77" s="212"/>
      <c r="F77" s="212"/>
      <c r="G77" s="212"/>
      <c r="H77" s="212"/>
      <c r="I77" s="212"/>
      <c r="J77" s="237" t="s">
        <v>82</v>
      </c>
      <c r="K77" s="237"/>
      <c r="L77" s="237"/>
      <c r="M77" s="237"/>
      <c r="N77" s="237"/>
      <c r="O77" s="238" t="s">
        <v>83</v>
      </c>
      <c r="P77" s="238"/>
      <c r="Q77" s="238"/>
      <c r="R77" s="238"/>
      <c r="S77" s="238"/>
      <c r="T77" s="237" t="s">
        <v>84</v>
      </c>
      <c r="U77" s="237"/>
      <c r="V77" s="237"/>
      <c r="X77" s="2"/>
      <c r="Y77" s="215"/>
      <c r="Z77" s="233"/>
      <c r="AA77" s="233"/>
      <c r="AB77" s="233"/>
      <c r="AC77" s="233"/>
      <c r="AD77" s="233"/>
      <c r="AE77" s="233"/>
      <c r="AF77" s="233"/>
      <c r="AG77" s="233"/>
      <c r="AH77" s="234"/>
      <c r="AI77" s="234"/>
    </row>
    <row r="78" spans="1:36" ht="28.5" customHeight="1">
      <c r="A78" s="10"/>
      <c r="B78" s="239" t="s">
        <v>85</v>
      </c>
      <c r="C78" s="240"/>
      <c r="D78" s="240"/>
      <c r="E78" s="240"/>
      <c r="F78" s="240"/>
      <c r="G78" s="240"/>
      <c r="H78" s="240"/>
      <c r="I78" s="240"/>
      <c r="J78" s="241" t="s">
        <v>86</v>
      </c>
      <c r="K78" s="241"/>
      <c r="L78" s="241"/>
      <c r="M78" s="241"/>
      <c r="N78" s="241"/>
      <c r="O78" s="242" t="s">
        <v>87</v>
      </c>
      <c r="P78" s="243"/>
      <c r="Q78" s="243"/>
      <c r="R78" s="243"/>
      <c r="S78" s="243"/>
      <c r="T78" s="244" t="s">
        <v>88</v>
      </c>
      <c r="U78" s="244"/>
      <c r="V78" s="244"/>
      <c r="X78" s="2"/>
      <c r="Y78" s="215"/>
      <c r="Z78" s="233"/>
      <c r="AA78" s="233"/>
      <c r="AB78" s="233"/>
      <c r="AC78" s="233"/>
      <c r="AD78" s="233"/>
      <c r="AE78" s="233"/>
      <c r="AF78" s="233"/>
      <c r="AG78" s="233"/>
      <c r="AH78" s="234"/>
      <c r="AI78" s="234"/>
    </row>
    <row r="79" spans="1:36" ht="28.5" customHeight="1">
      <c r="A79" s="10"/>
      <c r="B79" s="245"/>
      <c r="C79" s="246"/>
      <c r="D79" s="246"/>
      <c r="E79" s="246"/>
      <c r="F79" s="246"/>
      <c r="G79" s="246"/>
      <c r="H79" s="246"/>
      <c r="I79" s="246"/>
      <c r="J79" s="247"/>
      <c r="K79" s="247"/>
      <c r="L79" s="247"/>
      <c r="M79" s="247"/>
      <c r="N79" s="247"/>
      <c r="O79" s="248"/>
      <c r="P79" s="248"/>
      <c r="Q79" s="248"/>
      <c r="R79" s="248"/>
      <c r="S79" s="248"/>
      <c r="T79" s="249"/>
      <c r="U79" s="249"/>
      <c r="V79" s="249"/>
      <c r="AE79" s="233"/>
      <c r="AF79" s="233"/>
      <c r="AG79" s="233"/>
      <c r="AH79" s="234"/>
      <c r="AI79" s="234"/>
    </row>
    <row r="80" spans="1:36" ht="28.5" customHeight="1">
      <c r="A80" s="10"/>
      <c r="B80" s="235" t="s">
        <v>89</v>
      </c>
      <c r="C80" s="236"/>
      <c r="D80" s="236"/>
      <c r="E80" s="236"/>
      <c r="F80" s="236"/>
      <c r="G80" s="236"/>
      <c r="H80" s="236"/>
      <c r="I80" s="236"/>
      <c r="J80" s="16" t="str">
        <f>'[1]5城南'!$J$84</f>
        <v>R4.4.1</v>
      </c>
      <c r="K80" s="16"/>
      <c r="L80" s="17" t="s">
        <v>3</v>
      </c>
      <c r="O80" s="15" t="s">
        <v>90</v>
      </c>
      <c r="P80" s="205"/>
      <c r="Q80" s="205"/>
      <c r="R80" s="205"/>
      <c r="S80" s="205"/>
      <c r="T80" s="205"/>
      <c r="U80" s="16" t="s">
        <v>91</v>
      </c>
      <c r="V80" s="16"/>
      <c r="W80" s="17" t="s">
        <v>3</v>
      </c>
      <c r="AE80" s="233"/>
      <c r="AF80" s="233"/>
      <c r="AG80" s="233"/>
      <c r="AH80" s="234"/>
      <c r="AI80" s="234"/>
    </row>
    <row r="81" spans="1:35" ht="28.5" customHeight="1">
      <c r="A81" s="10"/>
      <c r="B81" s="212" t="s">
        <v>81</v>
      </c>
      <c r="C81" s="212"/>
      <c r="D81" s="212"/>
      <c r="E81" s="212"/>
      <c r="F81" s="212"/>
      <c r="G81" s="212"/>
      <c r="H81" s="212"/>
      <c r="I81" s="212"/>
      <c r="J81" s="247"/>
      <c r="O81" s="250" t="s">
        <v>92</v>
      </c>
      <c r="P81" s="251"/>
      <c r="Q81" s="251"/>
      <c r="R81" s="251"/>
      <c r="S81" s="251"/>
      <c r="T81" s="252"/>
      <c r="AE81" s="233"/>
      <c r="AF81" s="233"/>
      <c r="AG81" s="233"/>
      <c r="AH81" s="234"/>
      <c r="AI81" s="234"/>
    </row>
    <row r="82" spans="1:35" ht="28.5" customHeight="1">
      <c r="A82" s="10"/>
      <c r="B82" s="253" t="s">
        <v>93</v>
      </c>
      <c r="C82" s="254"/>
      <c r="D82" s="254"/>
      <c r="E82" s="254"/>
      <c r="F82" s="254"/>
      <c r="G82" s="254"/>
      <c r="H82" s="254"/>
      <c r="I82" s="255"/>
      <c r="J82" s="247"/>
      <c r="O82" s="256" t="s">
        <v>94</v>
      </c>
      <c r="P82" s="256"/>
      <c r="Q82" s="256"/>
      <c r="R82" s="256"/>
      <c r="S82" s="256"/>
      <c r="T82" s="256"/>
      <c r="AE82" s="233"/>
      <c r="AF82" s="233"/>
      <c r="AG82" s="233"/>
      <c r="AH82" s="234"/>
      <c r="AI82" s="234"/>
    </row>
    <row r="83" spans="1:35" ht="28.5" customHeight="1">
      <c r="A83" s="10"/>
      <c r="B83" s="253" t="s">
        <v>95</v>
      </c>
      <c r="C83" s="254"/>
      <c r="D83" s="254"/>
      <c r="E83" s="254"/>
      <c r="F83" s="254"/>
      <c r="G83" s="254"/>
      <c r="H83" s="254"/>
      <c r="I83" s="255"/>
      <c r="J83" s="247"/>
      <c r="O83" s="257" t="s">
        <v>96</v>
      </c>
      <c r="P83" s="257"/>
      <c r="Q83" s="257"/>
      <c r="R83" s="257"/>
      <c r="S83" s="257"/>
      <c r="T83" s="257"/>
      <c r="U83" s="258"/>
      <c r="V83" s="249"/>
      <c r="AE83" s="233"/>
      <c r="AF83" s="233"/>
      <c r="AG83" s="233"/>
      <c r="AH83" s="234"/>
      <c r="AI83" s="234"/>
    </row>
    <row r="84" spans="1:35" ht="28.5" customHeight="1">
      <c r="A84" s="10"/>
      <c r="B84" s="249"/>
      <c r="C84" s="249"/>
      <c r="D84" s="249"/>
      <c r="E84" s="249"/>
      <c r="F84" s="249"/>
      <c r="G84" s="249"/>
      <c r="H84" s="249"/>
      <c r="I84" s="249"/>
      <c r="J84" s="247"/>
      <c r="O84" s="259" t="s">
        <v>97</v>
      </c>
      <c r="P84" s="259"/>
      <c r="Q84" s="259"/>
      <c r="R84" s="259"/>
      <c r="S84" s="259"/>
      <c r="T84" s="259"/>
      <c r="U84" s="258"/>
      <c r="V84" s="249"/>
      <c r="AE84" s="233"/>
      <c r="AF84" s="233"/>
      <c r="AG84" s="233"/>
      <c r="AH84" s="234"/>
      <c r="AI84" s="234"/>
    </row>
    <row r="85" spans="1:35" ht="28.5" customHeight="1">
      <c r="A85" s="10"/>
      <c r="B85" s="260" t="s">
        <v>98</v>
      </c>
      <c r="C85" s="260"/>
      <c r="D85" s="260"/>
      <c r="E85" s="260"/>
      <c r="F85" s="48" t="str">
        <f>'[1]3城北'!$S$108</f>
        <v>R2.9.14</v>
      </c>
      <c r="G85" s="48"/>
      <c r="H85" s="261" t="s">
        <v>3</v>
      </c>
      <c r="I85" s="249"/>
      <c r="J85" s="247"/>
      <c r="O85" s="262" t="s">
        <v>99</v>
      </c>
      <c r="P85" s="262"/>
      <c r="Q85" s="262"/>
      <c r="R85" s="262"/>
      <c r="S85" s="262"/>
      <c r="T85" s="262"/>
      <c r="U85" s="258"/>
      <c r="V85" s="249"/>
      <c r="AE85" s="233"/>
      <c r="AF85" s="233"/>
      <c r="AG85" s="233"/>
      <c r="AH85" s="234"/>
      <c r="AI85" s="234"/>
    </row>
    <row r="86" spans="1:35" ht="28.5" customHeight="1">
      <c r="A86" s="10"/>
      <c r="B86" s="263" t="s">
        <v>92</v>
      </c>
      <c r="C86" s="264"/>
      <c r="D86" s="264"/>
      <c r="E86" s="264"/>
      <c r="F86" s="264"/>
      <c r="G86" s="264"/>
      <c r="H86" s="265"/>
      <c r="I86" s="249"/>
      <c r="J86" s="247"/>
      <c r="O86" s="262" t="s">
        <v>100</v>
      </c>
      <c r="P86" s="262"/>
      <c r="Q86" s="262"/>
      <c r="R86" s="262"/>
      <c r="S86" s="262"/>
      <c r="T86" s="262"/>
      <c r="U86" s="258"/>
      <c r="V86" s="249"/>
      <c r="AE86" s="233"/>
      <c r="AF86" s="233"/>
      <c r="AG86" s="233"/>
      <c r="AH86" s="234"/>
      <c r="AI86" s="234"/>
    </row>
    <row r="87" spans="1:35" ht="28.5" customHeight="1">
      <c r="A87" s="10"/>
      <c r="B87" s="266" t="s">
        <v>101</v>
      </c>
      <c r="C87" s="267"/>
      <c r="D87" s="267"/>
      <c r="E87" s="267"/>
      <c r="F87" s="267"/>
      <c r="G87" s="267"/>
      <c r="H87" s="268"/>
      <c r="I87" s="249"/>
      <c r="J87" s="247"/>
      <c r="O87" s="262" t="s">
        <v>102</v>
      </c>
      <c r="P87" s="262"/>
      <c r="Q87" s="262"/>
      <c r="R87" s="262"/>
      <c r="S87" s="262"/>
      <c r="T87" s="262"/>
      <c r="U87" s="258"/>
      <c r="V87" s="249"/>
      <c r="AE87" s="233"/>
      <c r="AF87" s="233"/>
      <c r="AG87" s="233"/>
      <c r="AH87" s="234"/>
      <c r="AI87" s="234"/>
    </row>
    <row r="88" spans="1:35" ht="28.5" customHeight="1">
      <c r="A88" s="10"/>
      <c r="B88" s="249"/>
      <c r="C88" s="249"/>
      <c r="D88" s="249"/>
      <c r="E88" s="249"/>
      <c r="F88" s="249"/>
      <c r="G88" s="249"/>
      <c r="H88" s="249"/>
      <c r="I88" s="249"/>
      <c r="J88" s="247"/>
      <c r="O88" s="269" t="s">
        <v>103</v>
      </c>
      <c r="P88" s="269"/>
      <c r="Q88" s="269"/>
      <c r="R88" s="269"/>
      <c r="S88" s="269"/>
      <c r="T88" s="269"/>
      <c r="U88" s="258"/>
      <c r="V88" s="249"/>
      <c r="AE88" s="233"/>
      <c r="AF88" s="233"/>
      <c r="AG88" s="233"/>
      <c r="AH88" s="234"/>
      <c r="AI88" s="234"/>
    </row>
    <row r="89" spans="1:35" ht="28.5" customHeight="1">
      <c r="A89" s="10"/>
      <c r="B89" s="245"/>
      <c r="C89" s="246"/>
      <c r="D89" s="246"/>
      <c r="E89" s="246"/>
      <c r="F89" s="246"/>
      <c r="G89" s="246"/>
      <c r="H89" s="246"/>
      <c r="I89" s="246"/>
      <c r="J89" s="247"/>
      <c r="K89" s="247"/>
      <c r="L89" s="247"/>
      <c r="M89" s="247"/>
      <c r="N89" s="247"/>
      <c r="O89" s="248"/>
      <c r="P89" s="248"/>
      <c r="Q89" s="248"/>
      <c r="R89" s="248"/>
      <c r="S89" s="248"/>
      <c r="T89" s="249"/>
      <c r="U89" s="249"/>
      <c r="V89" s="249"/>
      <c r="X89" s="2"/>
      <c r="Y89" s="215"/>
      <c r="Z89" s="233"/>
      <c r="AA89" s="233"/>
      <c r="AB89" s="233"/>
      <c r="AC89" s="233"/>
      <c r="AD89" s="233"/>
      <c r="AE89" s="233"/>
      <c r="AF89" s="233"/>
      <c r="AG89" s="233"/>
      <c r="AH89" s="234"/>
      <c r="AI89" s="234"/>
    </row>
    <row r="90" spans="1:35" ht="28.5" customHeight="1">
      <c r="A90" s="10"/>
      <c r="B90" s="15" t="s">
        <v>104</v>
      </c>
      <c r="C90" s="205"/>
      <c r="D90" s="205"/>
      <c r="E90" s="205"/>
      <c r="F90" s="205"/>
      <c r="G90" s="16" t="str">
        <f>'[1]3城北'!$G$93</f>
        <v>R4.1.27</v>
      </c>
      <c r="H90" s="16"/>
      <c r="I90" s="17" t="s">
        <v>3</v>
      </c>
      <c r="J90" s="197"/>
      <c r="K90" s="247"/>
      <c r="L90" s="247"/>
      <c r="M90" s="247"/>
      <c r="N90" s="247"/>
      <c r="O90" s="270" t="s">
        <v>105</v>
      </c>
      <c r="P90" s="271"/>
      <c r="Q90" s="271"/>
      <c r="R90" s="271"/>
      <c r="S90" s="271"/>
      <c r="T90" s="271"/>
      <c r="U90" s="271"/>
      <c r="V90" s="48" t="str">
        <f>'[1]2城東'!$V$93</f>
        <v>R4.1.27</v>
      </c>
      <c r="W90" s="48"/>
      <c r="X90" s="17" t="s">
        <v>3</v>
      </c>
      <c r="Y90" s="215"/>
      <c r="Z90" s="233"/>
      <c r="AA90" s="233"/>
      <c r="AB90" s="233"/>
      <c r="AC90" s="233"/>
      <c r="AD90" s="233"/>
      <c r="AE90" s="233"/>
      <c r="AF90" s="233"/>
      <c r="AG90" s="233"/>
      <c r="AH90" s="234"/>
      <c r="AI90" s="234"/>
    </row>
    <row r="91" spans="1:35" ht="28.5" customHeight="1">
      <c r="A91" s="10"/>
      <c r="B91" s="212" t="s">
        <v>81</v>
      </c>
      <c r="C91" s="212"/>
      <c r="D91" s="212"/>
      <c r="E91" s="212"/>
      <c r="F91" s="212"/>
      <c r="G91" s="212"/>
      <c r="H91" s="212" t="s">
        <v>106</v>
      </c>
      <c r="I91" s="212"/>
      <c r="J91" s="212"/>
      <c r="K91" s="212"/>
      <c r="L91" s="212"/>
      <c r="M91" s="212"/>
      <c r="N91" s="247"/>
      <c r="O91" s="272" t="s">
        <v>81</v>
      </c>
      <c r="P91" s="273"/>
      <c r="Q91" s="273"/>
      <c r="R91" s="273"/>
      <c r="S91" s="273"/>
      <c r="T91" s="238" t="s">
        <v>107</v>
      </c>
      <c r="U91" s="238"/>
      <c r="V91" s="238"/>
      <c r="W91" s="238"/>
      <c r="X91" s="238"/>
      <c r="Y91" s="215"/>
      <c r="Z91" s="233"/>
      <c r="AA91" s="233"/>
      <c r="AB91" s="233"/>
      <c r="AC91" s="233"/>
      <c r="AD91" s="233"/>
      <c r="AE91" s="233"/>
      <c r="AF91" s="233"/>
      <c r="AG91" s="233"/>
      <c r="AH91" s="234"/>
      <c r="AI91" s="234"/>
    </row>
    <row r="92" spans="1:35" ht="28.5" customHeight="1">
      <c r="A92" s="10"/>
      <c r="B92" s="274" t="s">
        <v>108</v>
      </c>
      <c r="C92" s="275"/>
      <c r="D92" s="275"/>
      <c r="E92" s="275"/>
      <c r="F92" s="275"/>
      <c r="G92" s="275"/>
      <c r="H92" s="219" t="s">
        <v>109</v>
      </c>
      <c r="I92" s="219"/>
      <c r="J92" s="219"/>
      <c r="K92" s="219"/>
      <c r="L92" s="219"/>
      <c r="M92" s="219"/>
      <c r="N92" s="247"/>
      <c r="O92" s="276" t="s">
        <v>110</v>
      </c>
      <c r="P92" s="277"/>
      <c r="Q92" s="277"/>
      <c r="R92" s="277"/>
      <c r="S92" s="277"/>
      <c r="T92" s="278" t="s">
        <v>111</v>
      </c>
      <c r="U92" s="278"/>
      <c r="V92" s="278"/>
      <c r="W92" s="278"/>
      <c r="X92" s="278"/>
      <c r="Y92" s="215"/>
      <c r="Z92" s="233"/>
      <c r="AA92" s="233"/>
      <c r="AB92" s="233"/>
      <c r="AC92" s="233"/>
      <c r="AD92" s="233"/>
      <c r="AE92" s="233"/>
      <c r="AF92" s="233"/>
      <c r="AG92" s="233"/>
      <c r="AH92" s="234"/>
      <c r="AI92" s="234"/>
    </row>
    <row r="93" spans="1:35" ht="28.5" customHeight="1">
      <c r="A93" s="10"/>
      <c r="B93" s="219" t="s">
        <v>112</v>
      </c>
      <c r="C93" s="219"/>
      <c r="D93" s="219"/>
      <c r="E93" s="219"/>
      <c r="F93" s="219"/>
      <c r="G93" s="219"/>
      <c r="H93" s="219" t="s">
        <v>113</v>
      </c>
      <c r="I93" s="219"/>
      <c r="J93" s="219"/>
      <c r="K93" s="219"/>
      <c r="L93" s="219"/>
      <c r="M93" s="219"/>
      <c r="N93" s="247"/>
      <c r="O93" s="276" t="s">
        <v>114</v>
      </c>
      <c r="P93" s="277"/>
      <c r="Q93" s="277"/>
      <c r="R93" s="277"/>
      <c r="S93" s="277"/>
      <c r="T93" s="279" t="s">
        <v>115</v>
      </c>
      <c r="U93" s="280"/>
      <c r="V93" s="280"/>
      <c r="W93" s="280"/>
      <c r="X93" s="280"/>
      <c r="AI93" s="234"/>
    </row>
    <row r="94" spans="1:35" ht="28.5" customHeight="1">
      <c r="A94" s="10"/>
      <c r="B94" s="219" t="s">
        <v>116</v>
      </c>
      <c r="C94" s="219"/>
      <c r="D94" s="219"/>
      <c r="E94" s="219"/>
      <c r="F94" s="219"/>
      <c r="G94" s="219"/>
      <c r="H94" s="219" t="s">
        <v>117</v>
      </c>
      <c r="I94" s="219"/>
      <c r="J94" s="219"/>
      <c r="K94" s="219"/>
      <c r="L94" s="219"/>
      <c r="M94" s="219"/>
      <c r="N94" s="247"/>
      <c r="O94" s="276" t="s">
        <v>118</v>
      </c>
      <c r="P94" s="277"/>
      <c r="Q94" s="277"/>
      <c r="R94" s="277"/>
      <c r="S94" s="277"/>
      <c r="T94" s="279" t="s">
        <v>119</v>
      </c>
      <c r="U94" s="280"/>
      <c r="V94" s="280"/>
      <c r="W94" s="280"/>
      <c r="X94" s="280"/>
    </row>
    <row r="95" spans="1:35" ht="28.5" customHeight="1">
      <c r="A95" s="10"/>
      <c r="B95" s="219" t="s">
        <v>120</v>
      </c>
      <c r="C95" s="219"/>
      <c r="D95" s="219"/>
      <c r="E95" s="219"/>
      <c r="F95" s="219"/>
      <c r="G95" s="219"/>
      <c r="H95" s="219" t="s">
        <v>121</v>
      </c>
      <c r="I95" s="219"/>
      <c r="J95" s="219"/>
      <c r="K95" s="219"/>
      <c r="L95" s="219"/>
      <c r="M95" s="219"/>
      <c r="N95" s="247"/>
    </row>
    <row r="96" spans="1:35" ht="28.5" customHeight="1">
      <c r="A96" s="10"/>
      <c r="B96" s="274" t="s">
        <v>122</v>
      </c>
      <c r="C96" s="275"/>
      <c r="D96" s="275"/>
      <c r="E96" s="275"/>
      <c r="F96" s="275"/>
      <c r="G96" s="275"/>
      <c r="H96" s="219" t="s">
        <v>123</v>
      </c>
      <c r="I96" s="219"/>
      <c r="J96" s="219"/>
      <c r="K96" s="219"/>
      <c r="L96" s="219"/>
      <c r="M96" s="219"/>
      <c r="N96" s="247"/>
      <c r="O96" s="270" t="s">
        <v>124</v>
      </c>
      <c r="P96" s="271"/>
      <c r="Q96" s="271"/>
      <c r="R96" s="271"/>
      <c r="S96" s="271"/>
      <c r="T96" s="271"/>
      <c r="U96" s="271"/>
      <c r="V96" s="48" t="str">
        <f>'[1]3城北'!$V$97</f>
        <v>R5.4.1</v>
      </c>
      <c r="W96" s="48"/>
      <c r="X96" s="17" t="s">
        <v>3</v>
      </c>
    </row>
    <row r="97" spans="1:24" ht="34.5" customHeight="1">
      <c r="A97" s="10"/>
      <c r="B97" s="219" t="s">
        <v>125</v>
      </c>
      <c r="C97" s="219"/>
      <c r="D97" s="219"/>
      <c r="E97" s="219"/>
      <c r="F97" s="219"/>
      <c r="G97" s="219"/>
      <c r="H97" s="281" t="s">
        <v>126</v>
      </c>
      <c r="I97" s="282"/>
      <c r="J97" s="282"/>
      <c r="K97" s="282"/>
      <c r="L97" s="282"/>
      <c r="M97" s="282"/>
      <c r="N97" s="247"/>
      <c r="O97" s="238" t="s">
        <v>81</v>
      </c>
      <c r="P97" s="238"/>
      <c r="Q97" s="238"/>
      <c r="R97" s="238"/>
      <c r="S97" s="238"/>
      <c r="T97" s="238" t="s">
        <v>106</v>
      </c>
      <c r="U97" s="238"/>
      <c r="V97" s="238"/>
      <c r="W97" s="238"/>
      <c r="X97" s="238"/>
    </row>
    <row r="98" spans="1:24" ht="28.5" customHeight="1">
      <c r="A98" s="10"/>
      <c r="B98" s="219" t="s">
        <v>127</v>
      </c>
      <c r="C98" s="219"/>
      <c r="D98" s="219"/>
      <c r="E98" s="219"/>
      <c r="F98" s="219"/>
      <c r="G98" s="219"/>
      <c r="H98" s="283" t="s">
        <v>128</v>
      </c>
      <c r="I98" s="275"/>
      <c r="J98" s="275"/>
      <c r="K98" s="275"/>
      <c r="L98" s="275"/>
      <c r="M98" s="275"/>
      <c r="N98" s="247"/>
      <c r="O98" s="280" t="s">
        <v>129</v>
      </c>
      <c r="P98" s="280"/>
      <c r="Q98" s="280"/>
      <c r="R98" s="280"/>
      <c r="S98" s="280"/>
      <c r="T98" s="280" t="s">
        <v>130</v>
      </c>
      <c r="U98" s="280"/>
      <c r="V98" s="280"/>
      <c r="W98" s="280"/>
      <c r="X98" s="280"/>
    </row>
    <row r="99" spans="1:24" ht="28.5" customHeight="1">
      <c r="A99" s="10"/>
      <c r="B99" s="219" t="s">
        <v>131</v>
      </c>
      <c r="C99" s="219"/>
      <c r="D99" s="219"/>
      <c r="E99" s="219"/>
      <c r="F99" s="219"/>
      <c r="G99" s="219"/>
      <c r="H99" s="283" t="s">
        <v>132</v>
      </c>
      <c r="I99" s="275"/>
      <c r="J99" s="275"/>
      <c r="K99" s="275"/>
      <c r="L99" s="275"/>
      <c r="M99" s="275"/>
      <c r="N99" s="247"/>
      <c r="O99" s="280" t="s">
        <v>133</v>
      </c>
      <c r="P99" s="280"/>
      <c r="Q99" s="280"/>
      <c r="R99" s="280"/>
      <c r="S99" s="280"/>
      <c r="T99" s="280" t="s">
        <v>134</v>
      </c>
      <c r="U99" s="280"/>
      <c r="V99" s="280"/>
      <c r="W99" s="280"/>
      <c r="X99" s="280"/>
    </row>
    <row r="100" spans="1:24" ht="28.5" customHeight="1">
      <c r="A100" s="10"/>
      <c r="B100" s="274" t="s">
        <v>135</v>
      </c>
      <c r="C100" s="275"/>
      <c r="D100" s="275"/>
      <c r="E100" s="275"/>
      <c r="F100" s="275"/>
      <c r="G100" s="275"/>
      <c r="H100" s="283" t="s">
        <v>136</v>
      </c>
      <c r="I100" s="275"/>
      <c r="J100" s="275"/>
      <c r="K100" s="275"/>
      <c r="L100" s="275"/>
      <c r="M100" s="275"/>
      <c r="N100" s="247"/>
      <c r="O100" s="280" t="s">
        <v>137</v>
      </c>
      <c r="P100" s="280"/>
      <c r="Q100" s="280"/>
      <c r="R100" s="280"/>
      <c r="S100" s="280"/>
      <c r="T100" s="280" t="s">
        <v>138</v>
      </c>
      <c r="U100" s="280"/>
      <c r="V100" s="280"/>
      <c r="W100" s="280"/>
      <c r="X100" s="280"/>
    </row>
    <row r="101" spans="1:24" ht="28.5" customHeight="1">
      <c r="A101" s="10"/>
      <c r="B101" s="219" t="s">
        <v>139</v>
      </c>
      <c r="C101" s="219"/>
      <c r="D101" s="219"/>
      <c r="E101" s="219"/>
      <c r="F101" s="219"/>
      <c r="G101" s="219"/>
      <c r="H101" s="274" t="s">
        <v>140</v>
      </c>
      <c r="I101" s="275"/>
      <c r="J101" s="275"/>
      <c r="K101" s="275"/>
      <c r="L101" s="275"/>
      <c r="M101" s="275"/>
      <c r="N101" s="247"/>
      <c r="O101" s="280" t="s">
        <v>141</v>
      </c>
      <c r="P101" s="280"/>
      <c r="Q101" s="280"/>
      <c r="R101" s="280"/>
      <c r="S101" s="280"/>
      <c r="T101" s="280" t="s">
        <v>142</v>
      </c>
      <c r="U101" s="280"/>
      <c r="V101" s="280"/>
      <c r="W101" s="280"/>
      <c r="X101" s="280"/>
    </row>
    <row r="102" spans="1:24" ht="28.5" customHeight="1">
      <c r="A102" s="10"/>
      <c r="B102" s="219" t="s">
        <v>143</v>
      </c>
      <c r="C102" s="219"/>
      <c r="D102" s="219"/>
      <c r="E102" s="219"/>
      <c r="F102" s="219"/>
      <c r="G102" s="219"/>
      <c r="H102" s="219" t="s">
        <v>144</v>
      </c>
      <c r="I102" s="219"/>
      <c r="J102" s="219"/>
      <c r="K102" s="219"/>
      <c r="L102" s="219"/>
      <c r="M102" s="219"/>
      <c r="N102" s="247"/>
      <c r="O102" s="280" t="s">
        <v>145</v>
      </c>
      <c r="P102" s="280"/>
      <c r="Q102" s="280"/>
      <c r="R102" s="280"/>
      <c r="S102" s="280"/>
      <c r="T102" s="280" t="s">
        <v>146</v>
      </c>
      <c r="U102" s="280"/>
      <c r="V102" s="280"/>
      <c r="W102" s="280"/>
      <c r="X102" s="280"/>
    </row>
    <row r="103" spans="1:24" ht="28.5" customHeight="1">
      <c r="A103" s="10"/>
      <c r="B103" s="219" t="s">
        <v>147</v>
      </c>
      <c r="C103" s="219"/>
      <c r="D103" s="219"/>
      <c r="E103" s="219"/>
      <c r="F103" s="219"/>
      <c r="G103" s="219"/>
      <c r="H103" s="219" t="s">
        <v>148</v>
      </c>
      <c r="I103" s="219"/>
      <c r="J103" s="219"/>
      <c r="K103" s="219"/>
      <c r="L103" s="219"/>
      <c r="M103" s="219"/>
      <c r="N103" s="247"/>
      <c r="O103" s="280" t="s">
        <v>149</v>
      </c>
      <c r="P103" s="280"/>
      <c r="Q103" s="280"/>
      <c r="R103" s="280"/>
      <c r="S103" s="280"/>
      <c r="T103" s="280" t="s">
        <v>150</v>
      </c>
      <c r="U103" s="280"/>
      <c r="V103" s="280"/>
      <c r="W103" s="280"/>
      <c r="X103" s="280"/>
    </row>
    <row r="104" spans="1:24" ht="28.5" customHeight="1">
      <c r="A104" s="10"/>
      <c r="B104" s="219" t="s">
        <v>151</v>
      </c>
      <c r="C104" s="219"/>
      <c r="D104" s="219"/>
      <c r="E104" s="219"/>
      <c r="F104" s="219"/>
      <c r="G104" s="219"/>
      <c r="H104" s="219" t="s">
        <v>152</v>
      </c>
      <c r="I104" s="219"/>
      <c r="J104" s="219"/>
      <c r="K104" s="219"/>
      <c r="L104" s="219"/>
      <c r="M104" s="219"/>
      <c r="N104" s="247"/>
    </row>
    <row r="105" spans="1:24" ht="28.5" customHeight="1">
      <c r="A105" s="10"/>
      <c r="B105" s="284" t="s">
        <v>153</v>
      </c>
      <c r="C105" s="285"/>
      <c r="D105" s="285"/>
      <c r="E105" s="285"/>
      <c r="F105" s="285"/>
      <c r="G105" s="285"/>
      <c r="H105" s="219" t="s">
        <v>152</v>
      </c>
      <c r="I105" s="219"/>
      <c r="J105" s="219"/>
      <c r="K105" s="219"/>
      <c r="L105" s="219"/>
      <c r="M105" s="219"/>
      <c r="N105" s="247"/>
      <c r="O105" s="270" t="s">
        <v>154</v>
      </c>
      <c r="P105" s="271"/>
      <c r="Q105" s="271"/>
      <c r="R105" s="271"/>
      <c r="S105" s="271"/>
      <c r="T105" s="271"/>
      <c r="U105" s="271"/>
      <c r="V105" s="48" t="str">
        <f>'[1]3城北'!$V$104</f>
        <v>R5.4.1</v>
      </c>
      <c r="W105" s="48"/>
      <c r="X105" s="17" t="s">
        <v>3</v>
      </c>
    </row>
    <row r="106" spans="1:24" ht="28.5" customHeight="1">
      <c r="A106" s="10"/>
      <c r="B106" s="219" t="s">
        <v>155</v>
      </c>
      <c r="C106" s="219"/>
      <c r="D106" s="219"/>
      <c r="E106" s="219"/>
      <c r="F106" s="219"/>
      <c r="G106" s="219"/>
      <c r="H106" s="274" t="s">
        <v>156</v>
      </c>
      <c r="I106" s="275"/>
      <c r="J106" s="275"/>
      <c r="K106" s="275"/>
      <c r="L106" s="275"/>
      <c r="M106" s="275"/>
      <c r="N106" s="247"/>
      <c r="O106" s="272" t="s">
        <v>81</v>
      </c>
      <c r="P106" s="273"/>
      <c r="Q106" s="273"/>
      <c r="R106" s="273"/>
      <c r="S106" s="286"/>
      <c r="T106" s="272" t="s">
        <v>106</v>
      </c>
      <c r="U106" s="273"/>
      <c r="V106" s="273"/>
      <c r="W106" s="273"/>
      <c r="X106" s="286"/>
    </row>
    <row r="107" spans="1:24" ht="33" customHeight="1">
      <c r="A107" s="10"/>
      <c r="B107" s="219" t="s">
        <v>157</v>
      </c>
      <c r="C107" s="219"/>
      <c r="D107" s="219"/>
      <c r="E107" s="219"/>
      <c r="F107" s="219"/>
      <c r="G107" s="219"/>
      <c r="H107" s="275" t="s">
        <v>156</v>
      </c>
      <c r="I107" s="275"/>
      <c r="J107" s="275"/>
      <c r="K107" s="275"/>
      <c r="L107" s="275"/>
      <c r="M107" s="275"/>
      <c r="N107" s="247"/>
      <c r="O107" s="287" t="s">
        <v>158</v>
      </c>
      <c r="P107" s="288"/>
      <c r="Q107" s="288"/>
      <c r="R107" s="288"/>
      <c r="S107" s="288"/>
      <c r="T107" s="280" t="s">
        <v>159</v>
      </c>
      <c r="U107" s="280"/>
      <c r="V107" s="280"/>
      <c r="W107" s="280"/>
      <c r="X107" s="280"/>
    </row>
    <row r="108" spans="1:24" ht="28.5" customHeight="1">
      <c r="A108" s="10"/>
      <c r="B108" s="219" t="s">
        <v>160</v>
      </c>
      <c r="C108" s="219"/>
      <c r="D108" s="219"/>
      <c r="E108" s="219"/>
      <c r="F108" s="219"/>
      <c r="G108" s="219"/>
      <c r="H108" s="219" t="s">
        <v>161</v>
      </c>
      <c r="I108" s="219"/>
      <c r="J108" s="219"/>
      <c r="K108" s="219"/>
      <c r="L108" s="219"/>
      <c r="M108" s="219"/>
      <c r="N108" s="247"/>
      <c r="O108" s="280" t="s">
        <v>162</v>
      </c>
      <c r="P108" s="280"/>
      <c r="Q108" s="280"/>
      <c r="R108" s="280"/>
      <c r="S108" s="280"/>
      <c r="T108" s="280" t="s">
        <v>163</v>
      </c>
      <c r="U108" s="280"/>
      <c r="V108" s="280"/>
      <c r="W108" s="280"/>
      <c r="X108" s="280"/>
    </row>
    <row r="109" spans="1:24" ht="28.5" customHeight="1">
      <c r="A109" s="10"/>
      <c r="B109" s="219" t="s">
        <v>164</v>
      </c>
      <c r="C109" s="219"/>
      <c r="D109" s="219"/>
      <c r="E109" s="219"/>
      <c r="F109" s="219"/>
      <c r="G109" s="219"/>
      <c r="H109" s="219" t="s">
        <v>165</v>
      </c>
      <c r="I109" s="219"/>
      <c r="J109" s="219"/>
      <c r="K109" s="219"/>
      <c r="L109" s="219"/>
      <c r="M109" s="219"/>
      <c r="N109" s="247"/>
      <c r="O109" s="280" t="s">
        <v>166</v>
      </c>
      <c r="P109" s="280"/>
      <c r="Q109" s="280"/>
      <c r="R109" s="280"/>
      <c r="S109" s="280"/>
      <c r="T109" s="280" t="s">
        <v>167</v>
      </c>
      <c r="U109" s="280"/>
      <c r="V109" s="280"/>
      <c r="W109" s="280"/>
      <c r="X109" s="280"/>
    </row>
    <row r="110" spans="1:24" ht="28.5" customHeight="1">
      <c r="A110" s="10"/>
      <c r="B110" s="219" t="s">
        <v>168</v>
      </c>
      <c r="C110" s="219"/>
      <c r="D110" s="219"/>
      <c r="E110" s="219"/>
      <c r="F110" s="219"/>
      <c r="G110" s="219"/>
      <c r="H110" s="219" t="s">
        <v>144</v>
      </c>
      <c r="I110" s="219"/>
      <c r="J110" s="219"/>
      <c r="K110" s="219"/>
      <c r="L110" s="219"/>
      <c r="M110" s="219"/>
      <c r="N110" s="247"/>
      <c r="O110" s="279" t="s">
        <v>169</v>
      </c>
      <c r="P110" s="280"/>
      <c r="Q110" s="280"/>
      <c r="R110" s="280"/>
      <c r="S110" s="280"/>
      <c r="T110" s="280" t="s">
        <v>170</v>
      </c>
      <c r="U110" s="280"/>
      <c r="V110" s="280"/>
      <c r="W110" s="280"/>
      <c r="X110" s="280"/>
    </row>
    <row r="111" spans="1:24" ht="28.5" customHeight="1">
      <c r="A111" s="10"/>
      <c r="B111" s="219" t="s">
        <v>171</v>
      </c>
      <c r="C111" s="219"/>
      <c r="D111" s="219"/>
      <c r="E111" s="219"/>
      <c r="F111" s="219"/>
      <c r="G111" s="219"/>
      <c r="H111" s="219" t="s">
        <v>144</v>
      </c>
      <c r="I111" s="219"/>
      <c r="J111" s="219"/>
      <c r="K111" s="219"/>
      <c r="L111" s="219"/>
      <c r="M111" s="219"/>
      <c r="N111" s="247"/>
      <c r="O111" s="279" t="s">
        <v>172</v>
      </c>
      <c r="P111" s="280"/>
      <c r="Q111" s="280"/>
      <c r="R111" s="280"/>
      <c r="S111" s="280"/>
      <c r="T111" s="280" t="s">
        <v>173</v>
      </c>
      <c r="U111" s="280"/>
      <c r="V111" s="280"/>
      <c r="W111" s="280"/>
      <c r="X111" s="280"/>
    </row>
    <row r="112" spans="1:24" ht="28.5" customHeight="1">
      <c r="A112" s="10"/>
      <c r="B112" s="274" t="s">
        <v>174</v>
      </c>
      <c r="C112" s="275"/>
      <c r="D112" s="275"/>
      <c r="E112" s="275"/>
      <c r="F112" s="275"/>
      <c r="G112" s="275"/>
      <c r="H112" s="219" t="s">
        <v>165</v>
      </c>
      <c r="I112" s="219"/>
      <c r="J112" s="219"/>
      <c r="K112" s="219"/>
      <c r="L112" s="219"/>
      <c r="M112" s="219"/>
      <c r="N112" s="247"/>
      <c r="O112" s="279" t="s">
        <v>175</v>
      </c>
      <c r="P112" s="280"/>
      <c r="Q112" s="280"/>
      <c r="R112" s="280"/>
      <c r="S112" s="280"/>
      <c r="T112" s="280" t="s">
        <v>176</v>
      </c>
      <c r="U112" s="280"/>
      <c r="V112" s="280"/>
      <c r="W112" s="280"/>
      <c r="X112" s="280"/>
    </row>
    <row r="113" spans="1:35" ht="28.5" customHeight="1">
      <c r="A113" s="10"/>
      <c r="B113" s="281" t="s">
        <v>177</v>
      </c>
      <c r="C113" s="285"/>
      <c r="D113" s="285"/>
      <c r="E113" s="285"/>
      <c r="F113" s="285"/>
      <c r="G113" s="285"/>
      <c r="H113" s="219" t="s">
        <v>144</v>
      </c>
      <c r="I113" s="219"/>
      <c r="J113" s="219"/>
      <c r="K113" s="219"/>
      <c r="L113" s="219"/>
      <c r="M113" s="219"/>
      <c r="N113" s="247"/>
    </row>
    <row r="114" spans="1:35" ht="28.5" customHeight="1">
      <c r="A114" s="10"/>
      <c r="N114" s="247"/>
      <c r="O114" s="289"/>
      <c r="P114" s="248"/>
      <c r="Q114" s="248"/>
      <c r="R114" s="248"/>
      <c r="S114" s="248"/>
      <c r="T114" s="248"/>
      <c r="U114" s="248"/>
      <c r="V114" s="248"/>
      <c r="W114" s="248"/>
      <c r="X114" s="248"/>
      <c r="Y114" s="215"/>
      <c r="Z114" s="233"/>
      <c r="AA114" s="233"/>
      <c r="AB114" s="233"/>
      <c r="AC114" s="233"/>
      <c r="AD114" s="233"/>
      <c r="AE114" s="233"/>
      <c r="AF114" s="233"/>
      <c r="AG114" s="233"/>
      <c r="AH114" s="234"/>
      <c r="AI114" s="234"/>
    </row>
    <row r="115" spans="1:35" ht="28.5" customHeight="1">
      <c r="A115" s="33">
        <v>4</v>
      </c>
      <c r="B115" s="290" t="s">
        <v>178</v>
      </c>
      <c r="C115" s="291"/>
      <c r="D115" s="291"/>
      <c r="E115" s="292"/>
      <c r="F115" s="292"/>
      <c r="G115" s="293"/>
      <c r="H115" s="293"/>
      <c r="I115" s="293"/>
      <c r="J115" s="293"/>
      <c r="K115" s="294"/>
      <c r="L115" s="294"/>
      <c r="M115" s="134"/>
      <c r="N115" s="134"/>
      <c r="O115" s="134"/>
      <c r="P115" s="134"/>
      <c r="Q115" s="134"/>
      <c r="R115" s="135"/>
      <c r="S115" s="136"/>
      <c r="T115" s="135"/>
      <c r="U115" s="136"/>
      <c r="V115" s="136"/>
      <c r="W115" s="41"/>
      <c r="X115" s="41"/>
    </row>
    <row r="116" spans="1:35" ht="6" customHeight="1">
      <c r="A116" s="295"/>
      <c r="B116" s="296"/>
      <c r="C116" s="297"/>
      <c r="D116" s="297"/>
      <c r="E116" s="298"/>
      <c r="F116" s="298"/>
      <c r="G116" s="299"/>
      <c r="H116" s="299"/>
      <c r="I116" s="299"/>
      <c r="J116" s="299"/>
      <c r="K116" s="300"/>
      <c r="L116" s="300"/>
      <c r="M116" s="12"/>
      <c r="N116" s="12"/>
      <c r="O116" s="12"/>
      <c r="P116" s="12"/>
      <c r="Q116" s="12"/>
      <c r="R116" s="13"/>
      <c r="S116" s="9"/>
      <c r="T116" s="13"/>
      <c r="U116" s="9"/>
      <c r="V116" s="9"/>
    </row>
    <row r="117" spans="1:35" ht="29.25" customHeight="1">
      <c r="B117" s="15" t="s">
        <v>179</v>
      </c>
      <c r="C117" s="205"/>
      <c r="D117" s="205"/>
      <c r="E117" s="205"/>
      <c r="F117" s="16" t="str">
        <f>'[1]3城北'!$F$116</f>
        <v>R5.1.16</v>
      </c>
      <c r="G117" s="16"/>
      <c r="H117" s="17" t="s">
        <v>3</v>
      </c>
      <c r="I117" s="301"/>
      <c r="J117" s="301"/>
      <c r="K117" s="301"/>
      <c r="L117" s="301"/>
      <c r="M117" s="302"/>
      <c r="N117" s="302"/>
    </row>
    <row r="118" spans="1:35" ht="21.75" customHeight="1">
      <c r="B118" s="212" t="s">
        <v>180</v>
      </c>
      <c r="C118" s="212" t="s">
        <v>181</v>
      </c>
      <c r="D118" s="212"/>
      <c r="E118" s="212"/>
      <c r="F118" s="212"/>
      <c r="G118" s="212" t="s">
        <v>182</v>
      </c>
      <c r="H118" s="212"/>
      <c r="I118" s="212"/>
      <c r="J118" s="212"/>
      <c r="K118" s="212" t="s">
        <v>183</v>
      </c>
      <c r="L118" s="212"/>
      <c r="M118" s="212"/>
      <c r="N118" s="212"/>
      <c r="O118" s="212"/>
      <c r="P118" s="212"/>
      <c r="Q118" s="212"/>
      <c r="R118" s="212"/>
      <c r="S118" s="303" t="s">
        <v>184</v>
      </c>
      <c r="T118" s="303"/>
      <c r="U118" s="303"/>
      <c r="V118" s="303"/>
    </row>
    <row r="119" spans="1:35" ht="30" customHeight="1">
      <c r="B119" s="237"/>
      <c r="C119" s="212"/>
      <c r="D119" s="212"/>
      <c r="E119" s="212"/>
      <c r="F119" s="212"/>
      <c r="G119" s="212"/>
      <c r="H119" s="212"/>
      <c r="I119" s="212"/>
      <c r="J119" s="212"/>
      <c r="K119" s="212" t="s">
        <v>185</v>
      </c>
      <c r="L119" s="212"/>
      <c r="M119" s="212"/>
      <c r="N119" s="212"/>
      <c r="O119" s="212" t="s">
        <v>186</v>
      </c>
      <c r="P119" s="212" t="s">
        <v>187</v>
      </c>
      <c r="Q119" s="212" t="s">
        <v>188</v>
      </c>
      <c r="R119" s="212" t="s">
        <v>189</v>
      </c>
      <c r="S119" s="303"/>
      <c r="T119" s="303"/>
      <c r="U119" s="303"/>
      <c r="V119" s="303"/>
    </row>
    <row r="120" spans="1:35" ht="23.25" customHeight="1">
      <c r="B120" s="237"/>
      <c r="C120" s="212"/>
      <c r="D120" s="212"/>
      <c r="E120" s="212"/>
      <c r="F120" s="212"/>
      <c r="G120" s="212"/>
      <c r="H120" s="212"/>
      <c r="I120" s="212"/>
      <c r="J120" s="212"/>
      <c r="K120" s="304" t="s">
        <v>190</v>
      </c>
      <c r="L120" s="212"/>
      <c r="M120" s="212" t="s">
        <v>191</v>
      </c>
      <c r="N120" s="212"/>
      <c r="O120" s="212"/>
      <c r="P120" s="212"/>
      <c r="Q120" s="212"/>
      <c r="R120" s="212"/>
      <c r="S120" s="303"/>
      <c r="T120" s="303"/>
      <c r="U120" s="303"/>
      <c r="V120" s="303"/>
    </row>
    <row r="121" spans="1:35" ht="39" customHeight="1">
      <c r="B121" s="305" t="s">
        <v>192</v>
      </c>
      <c r="C121" s="259" t="s">
        <v>67</v>
      </c>
      <c r="D121" s="259"/>
      <c r="E121" s="259"/>
      <c r="F121" s="259"/>
      <c r="G121" s="259" t="s">
        <v>68</v>
      </c>
      <c r="H121" s="259"/>
      <c r="I121" s="259"/>
      <c r="J121" s="259"/>
      <c r="K121" s="244" t="s">
        <v>193</v>
      </c>
      <c r="L121" s="244"/>
      <c r="M121" s="244" t="s">
        <v>193</v>
      </c>
      <c r="N121" s="244"/>
      <c r="O121" s="306" t="s">
        <v>194</v>
      </c>
      <c r="P121" s="306" t="s">
        <v>194</v>
      </c>
      <c r="Q121" s="306" t="s">
        <v>195</v>
      </c>
      <c r="R121" s="306" t="s">
        <v>196</v>
      </c>
      <c r="S121" s="307" t="s">
        <v>197</v>
      </c>
      <c r="T121" s="308"/>
      <c r="U121" s="308"/>
      <c r="V121" s="308"/>
    </row>
    <row r="122" spans="1:35" ht="23.25" customHeight="1">
      <c r="B122" s="309"/>
      <c r="C122" s="309"/>
      <c r="D122" s="309"/>
      <c r="E122" s="309"/>
      <c r="F122" s="309"/>
      <c r="G122" s="309"/>
      <c r="H122" s="309"/>
      <c r="I122" s="309"/>
      <c r="J122" s="309"/>
    </row>
    <row r="123" spans="1:35" ht="27.75" customHeight="1">
      <c r="B123" s="235" t="s">
        <v>198</v>
      </c>
      <c r="C123" s="236"/>
      <c r="D123" s="236"/>
      <c r="E123" s="236"/>
      <c r="F123" s="236"/>
      <c r="G123" s="16" t="str">
        <f>'[1]2城東'!$G$124</f>
        <v>R5.1.16</v>
      </c>
      <c r="H123" s="16"/>
      <c r="I123" s="17" t="s">
        <v>3</v>
      </c>
      <c r="J123" s="9"/>
      <c r="K123" s="207"/>
      <c r="L123" s="207"/>
      <c r="M123" s="207"/>
      <c r="N123" s="207"/>
      <c r="O123" s="2"/>
      <c r="P123" s="2"/>
      <c r="Q123" s="2"/>
      <c r="R123" s="2"/>
      <c r="S123" s="2"/>
      <c r="T123" s="2"/>
      <c r="U123" s="2"/>
      <c r="V123" s="2"/>
    </row>
    <row r="124" spans="1:35" ht="23.25" customHeight="1">
      <c r="B124" s="212" t="s">
        <v>81</v>
      </c>
      <c r="C124" s="212"/>
      <c r="D124" s="212"/>
      <c r="E124" s="212"/>
      <c r="F124" s="212"/>
      <c r="G124" s="212"/>
      <c r="H124" s="212"/>
      <c r="I124" s="212"/>
      <c r="J124" s="9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</row>
    <row r="125" spans="1:35" ht="23.25" customHeight="1">
      <c r="B125" s="219" t="s">
        <v>199</v>
      </c>
      <c r="C125" s="219"/>
      <c r="D125" s="219"/>
      <c r="E125" s="219"/>
      <c r="F125" s="219"/>
      <c r="G125" s="219"/>
      <c r="H125" s="219"/>
      <c r="I125" s="219"/>
      <c r="J125" s="9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</row>
    <row r="126" spans="1:35" ht="23.25" customHeight="1">
      <c r="B126" s="219" t="s">
        <v>200</v>
      </c>
      <c r="C126" s="219"/>
      <c r="D126" s="219"/>
      <c r="E126" s="219"/>
      <c r="F126" s="219"/>
      <c r="G126" s="219"/>
      <c r="H126" s="219"/>
      <c r="I126" s="219"/>
      <c r="J126" s="9"/>
    </row>
    <row r="127" spans="1:35" ht="23.25" customHeight="1">
      <c r="B127" s="219" t="s">
        <v>201</v>
      </c>
      <c r="C127" s="219"/>
      <c r="D127" s="219"/>
      <c r="E127" s="219"/>
      <c r="F127" s="219"/>
      <c r="G127" s="219"/>
      <c r="H127" s="219"/>
      <c r="I127" s="219"/>
      <c r="J127" s="9"/>
      <c r="K127" s="9"/>
      <c r="L127" s="9"/>
    </row>
    <row r="128" spans="1:35" ht="24" customHeight="1">
      <c r="B128" s="219" t="s">
        <v>202</v>
      </c>
      <c r="C128" s="219"/>
      <c r="D128" s="219"/>
      <c r="E128" s="219"/>
      <c r="F128" s="219"/>
      <c r="G128" s="219"/>
      <c r="H128" s="219"/>
      <c r="I128" s="219"/>
    </row>
    <row r="129" spans="1:24" ht="18.75" customHeight="1">
      <c r="B129" s="249"/>
      <c r="C129" s="249"/>
      <c r="D129" s="249"/>
      <c r="E129" s="249"/>
      <c r="F129" s="249"/>
      <c r="G129" s="249"/>
      <c r="H129" s="249"/>
      <c r="I129" s="249"/>
    </row>
    <row r="130" spans="1:24" ht="28.5" customHeight="1">
      <c r="A130" s="33">
        <v>5</v>
      </c>
      <c r="B130" s="34" t="s">
        <v>203</v>
      </c>
      <c r="C130" s="35"/>
      <c r="D130" s="35"/>
      <c r="E130" s="132"/>
      <c r="F130" s="132"/>
      <c r="G130" s="202"/>
      <c r="H130" s="202"/>
      <c r="I130" s="202"/>
      <c r="J130" s="202"/>
      <c r="K130" s="203"/>
      <c r="L130" s="203"/>
      <c r="M130" s="134"/>
      <c r="N130" s="134"/>
      <c r="O130" s="134"/>
      <c r="P130" s="134"/>
      <c r="Q130" s="134"/>
      <c r="R130" s="135"/>
      <c r="S130" s="136"/>
      <c r="T130" s="135"/>
      <c r="U130" s="136"/>
      <c r="V130" s="136"/>
      <c r="W130" s="41"/>
      <c r="X130" s="41"/>
    </row>
    <row r="131" spans="1:24" ht="6" customHeight="1">
      <c r="A131" s="295"/>
      <c r="B131" s="296"/>
      <c r="C131" s="297"/>
      <c r="D131" s="297"/>
      <c r="E131" s="298"/>
      <c r="F131" s="298"/>
      <c r="G131" s="299"/>
      <c r="H131" s="299"/>
      <c r="I131" s="299"/>
      <c r="J131" s="299"/>
      <c r="K131" s="300"/>
      <c r="L131" s="300"/>
      <c r="M131" s="12"/>
      <c r="N131" s="12"/>
      <c r="O131" s="12"/>
      <c r="P131" s="12"/>
      <c r="Q131" s="12"/>
      <c r="R131" s="13"/>
      <c r="S131" s="9"/>
      <c r="T131" s="13"/>
      <c r="U131" s="9"/>
      <c r="V131" s="9"/>
    </row>
    <row r="132" spans="1:24" ht="34.5" customHeight="1">
      <c r="B132" s="311" t="s">
        <v>204</v>
      </c>
      <c r="C132" s="196"/>
      <c r="D132" s="196"/>
      <c r="E132" s="196"/>
      <c r="F132" s="16" t="str">
        <f>'[1]1安謝'!$F$127</f>
        <v>R5.1.11</v>
      </c>
      <c r="G132" s="16"/>
      <c r="H132" s="17" t="s">
        <v>3</v>
      </c>
      <c r="I132" s="312"/>
      <c r="J132" s="45"/>
      <c r="K132" s="207"/>
      <c r="L132" s="2"/>
    </row>
    <row r="133" spans="1:24" ht="27" customHeight="1">
      <c r="B133" s="212" t="s">
        <v>205</v>
      </c>
      <c r="C133" s="237"/>
      <c r="D133" s="237"/>
      <c r="E133" s="237"/>
      <c r="F133" s="237" t="s">
        <v>206</v>
      </c>
      <c r="G133" s="237"/>
      <c r="H133" s="237"/>
      <c r="I133" s="237"/>
      <c r="J133" s="237"/>
      <c r="K133" s="237"/>
      <c r="L133" s="313"/>
    </row>
    <row r="134" spans="1:24" ht="29.25" customHeight="1">
      <c r="A134" s="314"/>
      <c r="B134" s="269" t="s">
        <v>207</v>
      </c>
      <c r="C134" s="269"/>
      <c r="D134" s="269"/>
      <c r="E134" s="269"/>
      <c r="F134" s="269" t="s">
        <v>208</v>
      </c>
      <c r="G134" s="269"/>
      <c r="H134" s="269"/>
      <c r="I134" s="269"/>
      <c r="J134" s="269"/>
      <c r="K134" s="269"/>
      <c r="L134" s="315"/>
    </row>
    <row r="135" spans="1:24" ht="28.5" customHeight="1">
      <c r="A135" s="314"/>
      <c r="B135" s="269" t="s">
        <v>209</v>
      </c>
      <c r="C135" s="269"/>
      <c r="D135" s="269"/>
      <c r="E135" s="269"/>
      <c r="F135" s="269" t="s">
        <v>210</v>
      </c>
      <c r="G135" s="269"/>
      <c r="H135" s="269"/>
      <c r="I135" s="269"/>
      <c r="J135" s="269"/>
      <c r="K135" s="269"/>
      <c r="L135" s="315"/>
    </row>
    <row r="136" spans="1:24" ht="28.5" customHeight="1">
      <c r="B136" s="269" t="s">
        <v>211</v>
      </c>
      <c r="C136" s="269"/>
      <c r="D136" s="269"/>
      <c r="E136" s="269"/>
      <c r="F136" s="269" t="s">
        <v>212</v>
      </c>
      <c r="G136" s="269"/>
      <c r="H136" s="269"/>
      <c r="I136" s="269"/>
      <c r="J136" s="269"/>
      <c r="K136" s="269"/>
      <c r="L136" s="315"/>
    </row>
    <row r="137" spans="1:24" ht="28.5" customHeight="1">
      <c r="B137" s="316" t="s">
        <v>213</v>
      </c>
      <c r="C137" s="316"/>
      <c r="D137" s="316"/>
      <c r="E137" s="316"/>
      <c r="F137" s="269" t="s">
        <v>214</v>
      </c>
      <c r="G137" s="269"/>
      <c r="H137" s="269"/>
      <c r="I137" s="269"/>
      <c r="J137" s="269"/>
      <c r="K137" s="269"/>
      <c r="L137" s="315"/>
      <c r="M137" s="317"/>
    </row>
    <row r="138" spans="1:24" ht="28.5" customHeight="1">
      <c r="B138" s="318"/>
      <c r="C138" s="318"/>
      <c r="D138" s="318"/>
      <c r="E138" s="318"/>
      <c r="F138" s="318"/>
      <c r="G138" s="315"/>
      <c r="H138" s="315"/>
      <c r="I138" s="315"/>
      <c r="J138" s="315"/>
      <c r="K138" s="315"/>
      <c r="L138" s="315"/>
      <c r="M138" s="317"/>
    </row>
    <row r="139" spans="1:24" ht="28.5" customHeight="1">
      <c r="B139" s="235" t="s">
        <v>215</v>
      </c>
      <c r="C139" s="236"/>
      <c r="D139" s="236"/>
      <c r="E139" s="236"/>
      <c r="F139" s="236"/>
      <c r="G139" s="16" t="str">
        <f>'[1]3城北'!$G$140</f>
        <v>R5.2.13</v>
      </c>
      <c r="H139" s="16"/>
      <c r="I139" s="17" t="s">
        <v>3</v>
      </c>
      <c r="J139" s="319"/>
      <c r="K139" s="319"/>
      <c r="L139" s="319"/>
    </row>
    <row r="140" spans="1:24" ht="28.5" customHeight="1">
      <c r="B140" s="212" t="s">
        <v>216</v>
      </c>
      <c r="C140" s="212"/>
      <c r="D140" s="212"/>
      <c r="E140" s="212"/>
      <c r="F140" s="212" t="s">
        <v>217</v>
      </c>
      <c r="G140" s="212"/>
      <c r="H140" s="212"/>
      <c r="I140" s="212" t="s">
        <v>218</v>
      </c>
      <c r="J140" s="212"/>
      <c r="K140" s="212"/>
      <c r="L140" s="212"/>
      <c r="M140" s="237" t="s">
        <v>219</v>
      </c>
      <c r="N140" s="237"/>
      <c r="O140" s="237"/>
      <c r="P140" s="237"/>
    </row>
    <row r="141" spans="1:24" ht="33" customHeight="1">
      <c r="B141" s="320" t="s">
        <v>220</v>
      </c>
      <c r="C141" s="321"/>
      <c r="D141" s="321"/>
      <c r="E141" s="322"/>
      <c r="F141" s="323" t="s">
        <v>221</v>
      </c>
      <c r="G141" s="323"/>
      <c r="H141" s="323"/>
      <c r="I141" s="324" t="s">
        <v>222</v>
      </c>
      <c r="J141" s="325"/>
      <c r="K141" s="325"/>
      <c r="L141" s="326"/>
      <c r="M141" s="327" t="s">
        <v>223</v>
      </c>
      <c r="N141" s="328"/>
      <c r="O141" s="328"/>
      <c r="P141" s="328"/>
    </row>
    <row r="142" spans="1:24" ht="28.5" customHeight="1">
      <c r="B142" s="329" t="s">
        <v>224</v>
      </c>
      <c r="C142" s="330"/>
      <c r="D142" s="330"/>
      <c r="E142" s="331"/>
      <c r="F142" s="323" t="s">
        <v>225</v>
      </c>
      <c r="G142" s="323"/>
      <c r="H142" s="323"/>
      <c r="I142" s="332"/>
      <c r="J142" s="333"/>
      <c r="K142" s="333"/>
      <c r="L142" s="334"/>
      <c r="M142" s="240" t="s">
        <v>226</v>
      </c>
      <c r="N142" s="240"/>
      <c r="O142" s="240"/>
      <c r="P142" s="240"/>
    </row>
    <row r="143" spans="1:24" ht="28.5" customHeight="1">
      <c r="B143" s="320" t="s">
        <v>227</v>
      </c>
      <c r="C143" s="321"/>
      <c r="D143" s="321"/>
      <c r="E143" s="322"/>
      <c r="F143" s="323" t="s">
        <v>228</v>
      </c>
      <c r="G143" s="323"/>
      <c r="H143" s="323"/>
      <c r="I143" s="335"/>
      <c r="J143" s="336"/>
      <c r="K143" s="336"/>
      <c r="L143" s="337"/>
      <c r="M143" s="240" t="s">
        <v>229</v>
      </c>
      <c r="N143" s="240"/>
      <c r="O143" s="240"/>
      <c r="P143" s="240"/>
    </row>
    <row r="144" spans="1:24" ht="28.5" customHeight="1">
      <c r="B144" s="320" t="s">
        <v>230</v>
      </c>
      <c r="C144" s="321"/>
      <c r="D144" s="321"/>
      <c r="E144" s="322"/>
      <c r="F144" s="323" t="s">
        <v>231</v>
      </c>
      <c r="G144" s="323"/>
      <c r="H144" s="323"/>
      <c r="I144" s="323" t="s">
        <v>232</v>
      </c>
      <c r="J144" s="323"/>
      <c r="K144" s="323"/>
      <c r="L144" s="323"/>
      <c r="M144" s="240" t="s">
        <v>233</v>
      </c>
      <c r="N144" s="240"/>
      <c r="O144" s="240"/>
      <c r="P144" s="240"/>
    </row>
    <row r="145" spans="1:35" ht="28.5" customHeight="1">
      <c r="B145" s="320" t="s">
        <v>234</v>
      </c>
      <c r="C145" s="321"/>
      <c r="D145" s="321"/>
      <c r="E145" s="322"/>
      <c r="F145" s="323" t="s">
        <v>235</v>
      </c>
      <c r="G145" s="323"/>
      <c r="H145" s="323"/>
      <c r="I145" s="323" t="s">
        <v>236</v>
      </c>
      <c r="J145" s="323"/>
      <c r="K145" s="323"/>
      <c r="L145" s="323"/>
      <c r="M145" s="240" t="s">
        <v>237</v>
      </c>
      <c r="N145" s="240"/>
      <c r="O145" s="240"/>
      <c r="P145" s="240"/>
    </row>
    <row r="146" spans="1:35" ht="28.5" customHeight="1">
      <c r="B146" s="338"/>
      <c r="C146" s="338"/>
      <c r="D146" s="338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  <c r="P146" s="339"/>
      <c r="Q146" s="340"/>
      <c r="R146" s="340"/>
      <c r="S146" s="340"/>
      <c r="T146" s="339"/>
      <c r="U146" s="339"/>
      <c r="V146" s="339"/>
    </row>
    <row r="147" spans="1:35" ht="28.5" customHeight="1">
      <c r="A147" s="341">
        <v>6</v>
      </c>
      <c r="B147" s="34" t="s">
        <v>238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134"/>
      <c r="N147" s="134"/>
      <c r="O147" s="134"/>
      <c r="P147" s="134"/>
      <c r="Q147" s="134"/>
      <c r="R147" s="135"/>
      <c r="S147" s="136"/>
      <c r="T147" s="135"/>
      <c r="U147" s="136"/>
      <c r="V147" s="136"/>
      <c r="W147" s="41"/>
      <c r="X147" s="41"/>
      <c r="Y147" s="41"/>
      <c r="Z147" s="14"/>
      <c r="AA147" s="14"/>
      <c r="AB147" s="14"/>
      <c r="AC147" s="14"/>
      <c r="AE147" s="342"/>
      <c r="AF147" s="342"/>
    </row>
    <row r="148" spans="1:35" s="346" customFormat="1" ht="28.5" customHeight="1">
      <c r="A148" s="343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344"/>
      <c r="N148" s="344"/>
      <c r="O148" s="344"/>
      <c r="P148" s="344"/>
      <c r="Q148" s="344"/>
      <c r="R148" s="345"/>
      <c r="S148" s="1"/>
      <c r="T148" s="345"/>
      <c r="U148" s="1"/>
      <c r="V148" s="1"/>
      <c r="Z148" s="347"/>
      <c r="AA148" s="347"/>
      <c r="AB148" s="347"/>
      <c r="AC148" s="347"/>
      <c r="AE148" s="348"/>
      <c r="AF148" s="348"/>
    </row>
    <row r="149" spans="1:35" s="346" customFormat="1" ht="30.75" customHeight="1">
      <c r="A149" s="343"/>
      <c r="B149" s="349" t="s">
        <v>239</v>
      </c>
      <c r="C149" s="349"/>
      <c r="D149" s="349"/>
      <c r="E149" s="349"/>
      <c r="F149" s="349"/>
      <c r="G149" s="349"/>
      <c r="H149" s="16" t="str">
        <f>'[1]3城北'!$H$146</f>
        <v>R5.1.18</v>
      </c>
      <c r="I149" s="16"/>
      <c r="J149" s="17" t="s">
        <v>3</v>
      </c>
      <c r="K149" s="350"/>
      <c r="L149" s="350"/>
      <c r="M149" s="344"/>
      <c r="N149" s="344"/>
      <c r="O149" s="344"/>
      <c r="P149" s="344"/>
      <c r="Q149" s="344"/>
      <c r="R149" s="345"/>
      <c r="S149" s="1"/>
      <c r="T149" s="345"/>
      <c r="U149" s="1"/>
      <c r="V149" s="1"/>
      <c r="Z149" s="14"/>
      <c r="AA149" s="14"/>
      <c r="AB149" s="14"/>
      <c r="AC149" s="14"/>
      <c r="AD149"/>
      <c r="AE149" s="351"/>
      <c r="AF149" s="351"/>
      <c r="AG149" s="351"/>
      <c r="AH149" s="351"/>
      <c r="AI149" s="351"/>
    </row>
    <row r="150" spans="1:35" s="346" customFormat="1" ht="30.75" customHeight="1">
      <c r="A150" s="343"/>
      <c r="B150" s="352" t="s">
        <v>240</v>
      </c>
      <c r="C150" s="352"/>
      <c r="D150" s="352"/>
      <c r="E150" s="352"/>
      <c r="F150" s="352"/>
      <c r="G150" s="352"/>
      <c r="H150" s="352" t="s">
        <v>241</v>
      </c>
      <c r="I150" s="352"/>
      <c r="J150" s="352"/>
      <c r="K150" s="352"/>
      <c r="L150" s="352"/>
      <c r="M150" s="352"/>
      <c r="N150" s="352"/>
      <c r="O150" s="353" t="s">
        <v>64</v>
      </c>
      <c r="P150" s="353"/>
      <c r="Q150" s="353"/>
      <c r="R150" s="353"/>
      <c r="S150" s="353"/>
      <c r="T150" s="353"/>
      <c r="U150" s="212" t="s">
        <v>242</v>
      </c>
      <c r="V150" s="212"/>
      <c r="W150" s="212"/>
      <c r="X150" s="212"/>
      <c r="Z150" s="14"/>
      <c r="AA150" s="14"/>
      <c r="AB150" s="14"/>
      <c r="AC150" s="14"/>
      <c r="AD150" s="199"/>
      <c r="AE150" s="351"/>
      <c r="AF150" s="351"/>
      <c r="AG150" s="351"/>
      <c r="AH150" s="351"/>
      <c r="AI150" s="351"/>
    </row>
    <row r="151" spans="1:35" s="346" customFormat="1" ht="30.75" customHeight="1">
      <c r="A151" s="343"/>
      <c r="B151" s="354" t="s">
        <v>243</v>
      </c>
      <c r="C151" s="355"/>
      <c r="D151" s="355"/>
      <c r="E151" s="355"/>
      <c r="F151" s="355"/>
      <c r="G151" s="356"/>
      <c r="H151" s="357" t="s">
        <v>244</v>
      </c>
      <c r="I151" s="357"/>
      <c r="J151" s="357"/>
      <c r="K151" s="357"/>
      <c r="L151" s="357"/>
      <c r="M151" s="357"/>
      <c r="N151" s="357"/>
      <c r="O151" s="358" t="s">
        <v>245</v>
      </c>
      <c r="P151" s="358"/>
      <c r="Q151" s="358"/>
      <c r="R151" s="358"/>
      <c r="S151" s="358"/>
      <c r="T151" s="358"/>
      <c r="U151" s="359" t="s">
        <v>246</v>
      </c>
      <c r="V151" s="359"/>
      <c r="W151" s="359"/>
      <c r="X151" s="359"/>
      <c r="Z151" s="14"/>
      <c r="AA151" s="14"/>
      <c r="AB151" s="14"/>
      <c r="AC151" s="14"/>
      <c r="AD151"/>
      <c r="AE151" s="351"/>
      <c r="AF151" s="351"/>
      <c r="AG151" s="351"/>
      <c r="AH151" s="351"/>
      <c r="AI151" s="351"/>
    </row>
    <row r="152" spans="1:35" s="346" customFormat="1" ht="30.75" customHeight="1">
      <c r="A152" s="343"/>
      <c r="B152" s="360" t="s">
        <v>247</v>
      </c>
      <c r="C152" s="361"/>
      <c r="D152" s="361"/>
      <c r="E152" s="361"/>
      <c r="F152" s="361"/>
      <c r="G152" s="362"/>
      <c r="H152" s="357"/>
      <c r="I152" s="357"/>
      <c r="J152" s="357"/>
      <c r="K152" s="357"/>
      <c r="L152" s="357"/>
      <c r="M152" s="357"/>
      <c r="N152" s="357"/>
      <c r="O152" s="358"/>
      <c r="P152" s="358"/>
      <c r="Q152" s="358"/>
      <c r="R152" s="358"/>
      <c r="S152" s="358"/>
      <c r="T152" s="358"/>
      <c r="U152" s="359"/>
      <c r="V152" s="359"/>
      <c r="W152" s="359"/>
      <c r="X152" s="359"/>
      <c r="Z152" s="14"/>
      <c r="AA152" s="14"/>
      <c r="AB152" s="14"/>
      <c r="AC152" s="14"/>
      <c r="AD152"/>
      <c r="AE152" s="351"/>
      <c r="AF152" s="351"/>
      <c r="AG152" s="351"/>
      <c r="AH152" s="351"/>
      <c r="AI152" s="351"/>
    </row>
    <row r="153" spans="1:35" s="346" customFormat="1" ht="28.5" customHeight="1">
      <c r="A153" s="343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344"/>
      <c r="N153" s="344"/>
      <c r="O153" s="344"/>
      <c r="P153" s="344"/>
      <c r="Q153" s="344"/>
      <c r="R153" s="345"/>
      <c r="S153" s="1"/>
      <c r="T153" s="345"/>
      <c r="U153" s="1"/>
      <c r="V153" s="1"/>
      <c r="Z153" s="347"/>
      <c r="AA153" s="347"/>
      <c r="AB153" s="347"/>
      <c r="AC153" s="347"/>
      <c r="AE153" s="348"/>
      <c r="AF153" s="348"/>
    </row>
    <row r="154" spans="1:35" s="364" customFormat="1" ht="30.75" customHeight="1">
      <c r="A154" s="343"/>
      <c r="B154" s="349" t="s">
        <v>248</v>
      </c>
      <c r="C154" s="349"/>
      <c r="D154" s="349"/>
      <c r="E154" s="349"/>
      <c r="F154" s="349"/>
      <c r="G154" s="349"/>
      <c r="H154" s="16" t="str">
        <f>'[1]4城西'!$H$159</f>
        <v>R5.1.23</v>
      </c>
      <c r="I154" s="16"/>
      <c r="J154" s="17" t="s">
        <v>3</v>
      </c>
      <c r="K154" s="350"/>
      <c r="L154" s="350"/>
      <c r="M154" s="344"/>
      <c r="N154" s="344"/>
      <c r="O154" s="344"/>
      <c r="P154" s="344"/>
      <c r="Q154" s="344"/>
      <c r="R154" s="345"/>
      <c r="S154" s="363"/>
      <c r="T154" s="345"/>
      <c r="U154" s="363"/>
      <c r="V154" s="363"/>
      <c r="Y154" s="346"/>
      <c r="Z154" s="14"/>
      <c r="AA154" s="14"/>
      <c r="AB154" s="14"/>
      <c r="AC154" s="14"/>
      <c r="AD154"/>
      <c r="AE154" s="365"/>
      <c r="AF154" s="365"/>
      <c r="AG154" s="365"/>
      <c r="AH154" s="365"/>
      <c r="AI154" s="365"/>
    </row>
    <row r="155" spans="1:35" s="364" customFormat="1" ht="30.75" customHeight="1">
      <c r="A155" s="343"/>
      <c r="B155" s="352" t="s">
        <v>249</v>
      </c>
      <c r="C155" s="352"/>
      <c r="D155" s="352"/>
      <c r="E155" s="352"/>
      <c r="F155" s="352"/>
      <c r="G155" s="352"/>
      <c r="H155" s="352" t="s">
        <v>250</v>
      </c>
      <c r="I155" s="352"/>
      <c r="J155" s="352"/>
      <c r="K155" s="352"/>
      <c r="L155" s="352" t="s">
        <v>251</v>
      </c>
      <c r="M155" s="352"/>
      <c r="N155" s="352"/>
      <c r="O155" s="352"/>
      <c r="P155" s="353" t="s">
        <v>252</v>
      </c>
      <c r="Q155" s="353"/>
      <c r="R155" s="353"/>
      <c r="S155" s="353"/>
      <c r="T155" s="353"/>
      <c r="U155" s="353"/>
      <c r="V155" s="353"/>
      <c r="W155" s="353"/>
      <c r="X155" s="353"/>
      <c r="Y155" s="346"/>
      <c r="Z155" s="14"/>
      <c r="AA155" s="14"/>
      <c r="AB155" s="14"/>
      <c r="AC155" s="14"/>
      <c r="AD155"/>
      <c r="AE155" s="365"/>
      <c r="AF155" s="365"/>
      <c r="AG155" s="365"/>
      <c r="AH155" s="365"/>
      <c r="AI155" s="365"/>
    </row>
    <row r="156" spans="1:35" s="364" customFormat="1" ht="30.75" customHeight="1">
      <c r="A156" s="343"/>
      <c r="B156" s="366" t="s">
        <v>253</v>
      </c>
      <c r="C156" s="366"/>
      <c r="D156" s="366"/>
      <c r="E156" s="366"/>
      <c r="F156" s="366"/>
      <c r="G156" s="366"/>
      <c r="H156" s="367" t="s">
        <v>254</v>
      </c>
      <c r="I156" s="367"/>
      <c r="J156" s="367"/>
      <c r="K156" s="367"/>
      <c r="L156" s="367" t="s">
        <v>255</v>
      </c>
      <c r="M156" s="367"/>
      <c r="N156" s="367"/>
      <c r="O156" s="367"/>
      <c r="P156" s="368" t="s">
        <v>256</v>
      </c>
      <c r="Q156" s="368"/>
      <c r="R156" s="368"/>
      <c r="S156" s="368"/>
      <c r="T156" s="368"/>
      <c r="U156" s="368"/>
      <c r="V156" s="368"/>
      <c r="W156" s="368"/>
      <c r="X156" s="368"/>
      <c r="Y156" s="346"/>
      <c r="Z156" s="14"/>
      <c r="AA156" s="14"/>
      <c r="AB156" s="14"/>
      <c r="AC156" s="14"/>
      <c r="AD156"/>
      <c r="AE156" s="365"/>
      <c r="AF156" s="365"/>
      <c r="AG156" s="365"/>
      <c r="AH156" s="365"/>
      <c r="AI156" s="365"/>
    </row>
    <row r="157" spans="1:35" s="364" customFormat="1" ht="30.75" customHeight="1">
      <c r="A157" s="343"/>
      <c r="B157" s="369" t="s">
        <v>257</v>
      </c>
      <c r="C157" s="369"/>
      <c r="D157" s="369"/>
      <c r="E157" s="369"/>
      <c r="F157" s="369"/>
      <c r="G157" s="369"/>
      <c r="H157" s="370" t="s">
        <v>258</v>
      </c>
      <c r="I157" s="370"/>
      <c r="J157" s="370"/>
      <c r="K157" s="370"/>
      <c r="L157" s="367" t="s">
        <v>259</v>
      </c>
      <c r="M157" s="367"/>
      <c r="N157" s="367"/>
      <c r="O157" s="367"/>
      <c r="P157" s="369" t="s">
        <v>260</v>
      </c>
      <c r="Q157" s="369"/>
      <c r="R157" s="369"/>
      <c r="S157" s="369"/>
      <c r="T157" s="369"/>
      <c r="U157" s="369"/>
      <c r="V157" s="369"/>
      <c r="W157" s="369"/>
      <c r="X157" s="369"/>
      <c r="Y157" s="346"/>
      <c r="Z157" s="14"/>
      <c r="AA157" s="14"/>
      <c r="AB157" s="14"/>
      <c r="AC157" s="14"/>
      <c r="AD157"/>
      <c r="AE157" s="365"/>
      <c r="AF157" s="365"/>
      <c r="AG157" s="365"/>
      <c r="AH157" s="365"/>
      <c r="AI157" s="365"/>
    </row>
    <row r="158" spans="1:35" s="364" customFormat="1" ht="30.75" customHeight="1">
      <c r="A158" s="343"/>
      <c r="B158" s="369" t="s">
        <v>261</v>
      </c>
      <c r="C158" s="369"/>
      <c r="D158" s="369"/>
      <c r="E158" s="369"/>
      <c r="F158" s="369"/>
      <c r="G158" s="369"/>
      <c r="H158" s="367" t="s">
        <v>262</v>
      </c>
      <c r="I158" s="367"/>
      <c r="J158" s="367"/>
      <c r="K158" s="367"/>
      <c r="L158" s="367" t="s">
        <v>259</v>
      </c>
      <c r="M158" s="367"/>
      <c r="N158" s="367"/>
      <c r="O158" s="367"/>
      <c r="P158" s="369" t="s">
        <v>263</v>
      </c>
      <c r="Q158" s="369"/>
      <c r="R158" s="369"/>
      <c r="S158" s="369"/>
      <c r="T158" s="369"/>
      <c r="U158" s="369"/>
      <c r="V158" s="369"/>
      <c r="W158" s="369"/>
      <c r="X158" s="369"/>
      <c r="Y158" s="346"/>
      <c r="Z158" s="14"/>
      <c r="AA158" s="14"/>
      <c r="AB158" s="14"/>
      <c r="AC158" s="14"/>
      <c r="AD158"/>
      <c r="AE158" s="365"/>
      <c r="AF158" s="365"/>
      <c r="AG158" s="365"/>
      <c r="AH158" s="365"/>
      <c r="AI158" s="365"/>
    </row>
    <row r="159" spans="1:35" s="364" customFormat="1" ht="30.75" customHeight="1">
      <c r="A159" s="343"/>
      <c r="B159" s="371"/>
      <c r="C159" s="371"/>
      <c r="D159" s="371"/>
      <c r="E159" s="372"/>
      <c r="F159" s="372"/>
      <c r="G159" s="372"/>
      <c r="H159" s="373"/>
      <c r="I159" s="373"/>
      <c r="J159" s="373"/>
      <c r="K159" s="373"/>
      <c r="L159" s="373"/>
      <c r="P159" s="374"/>
      <c r="Q159" s="374"/>
      <c r="R159" s="374"/>
      <c r="S159" s="374"/>
      <c r="T159" s="374"/>
      <c r="U159" s="374"/>
      <c r="V159" s="374"/>
      <c r="W159" s="374"/>
      <c r="X159" s="374"/>
      <c r="Y159" s="346"/>
      <c r="Z159" s="14"/>
      <c r="AA159" s="14"/>
      <c r="AB159" s="14"/>
      <c r="AC159" s="14"/>
      <c r="AD159"/>
      <c r="AE159" s="365"/>
      <c r="AF159" s="365"/>
      <c r="AG159" s="365"/>
      <c r="AH159" s="365"/>
      <c r="AI159" s="365"/>
    </row>
    <row r="160" spans="1:35" ht="29.25" customHeight="1">
      <c r="B160" s="375" t="s">
        <v>264</v>
      </c>
      <c r="C160" s="376"/>
      <c r="D160" s="376"/>
      <c r="E160" s="376"/>
      <c r="F160" s="377" t="s">
        <v>265</v>
      </c>
      <c r="G160" s="377"/>
      <c r="H160" s="377"/>
      <c r="I160" s="377"/>
      <c r="J160" s="377"/>
      <c r="M160" s="16" t="str">
        <f>'[1]3城北'!$M$161</f>
        <v>R4.4.1</v>
      </c>
      <c r="N160" s="16"/>
      <c r="O160" s="17" t="s">
        <v>3</v>
      </c>
      <c r="P160" s="215"/>
      <c r="T160" s="378"/>
      <c r="U160" s="378"/>
      <c r="V160" s="378"/>
    </row>
    <row r="161" spans="2:24" ht="24.75" customHeight="1">
      <c r="B161" s="379" t="s">
        <v>181</v>
      </c>
      <c r="C161" s="379"/>
      <c r="D161" s="379"/>
      <c r="E161" s="379"/>
      <c r="F161" s="379"/>
      <c r="G161" s="379"/>
      <c r="H161" s="380" t="s">
        <v>266</v>
      </c>
      <c r="I161" s="381"/>
      <c r="J161" s="381"/>
      <c r="K161" s="381"/>
      <c r="L161" s="381"/>
      <c r="M161" s="381"/>
      <c r="N161" s="381"/>
      <c r="O161" s="382" t="s">
        <v>64</v>
      </c>
      <c r="P161" s="382"/>
      <c r="Q161" s="382"/>
      <c r="R161" s="382"/>
      <c r="S161" s="382"/>
      <c r="T161" s="382"/>
      <c r="U161" s="381" t="s">
        <v>242</v>
      </c>
      <c r="V161" s="381"/>
      <c r="W161" s="381"/>
      <c r="X161" s="383"/>
    </row>
    <row r="162" spans="2:24" ht="24.95" customHeight="1">
      <c r="B162" s="253" t="s">
        <v>267</v>
      </c>
      <c r="C162" s="254"/>
      <c r="D162" s="254"/>
      <c r="E162" s="254"/>
      <c r="F162" s="254"/>
      <c r="G162" s="255"/>
      <c r="H162" s="384" t="s">
        <v>268</v>
      </c>
      <c r="I162" s="385"/>
      <c r="J162" s="385"/>
      <c r="K162" s="385"/>
      <c r="L162" s="385"/>
      <c r="M162" s="385"/>
      <c r="N162" s="386"/>
      <c r="O162" s="253" t="s">
        <v>269</v>
      </c>
      <c r="P162" s="254"/>
      <c r="Q162" s="254"/>
      <c r="R162" s="254"/>
      <c r="S162" s="254"/>
      <c r="T162" s="255"/>
      <c r="U162" s="387" t="s">
        <v>270</v>
      </c>
      <c r="V162" s="388"/>
      <c r="W162" s="388"/>
      <c r="X162" s="389"/>
    </row>
    <row r="163" spans="2:24" ht="24.95" customHeight="1">
      <c r="B163" s="253" t="s">
        <v>271</v>
      </c>
      <c r="C163" s="254"/>
      <c r="D163" s="254"/>
      <c r="E163" s="254"/>
      <c r="F163" s="254"/>
      <c r="G163" s="255"/>
      <c r="H163" s="384" t="s">
        <v>272</v>
      </c>
      <c r="I163" s="385"/>
      <c r="J163" s="385"/>
      <c r="K163" s="385"/>
      <c r="L163" s="385"/>
      <c r="M163" s="385"/>
      <c r="N163" s="386"/>
      <c r="O163" s="253" t="s">
        <v>273</v>
      </c>
      <c r="P163" s="254"/>
      <c r="Q163" s="254"/>
      <c r="R163" s="254"/>
      <c r="S163" s="254"/>
      <c r="T163" s="255"/>
      <c r="U163" s="387" t="s">
        <v>274</v>
      </c>
      <c r="V163" s="388"/>
      <c r="W163" s="388"/>
      <c r="X163" s="389"/>
    </row>
    <row r="164" spans="2:24" ht="30.75" customHeight="1">
      <c r="B164" s="253" t="s">
        <v>275</v>
      </c>
      <c r="C164" s="254"/>
      <c r="D164" s="254"/>
      <c r="E164" s="254"/>
      <c r="F164" s="254"/>
      <c r="G164" s="255"/>
      <c r="H164" s="384" t="s">
        <v>276</v>
      </c>
      <c r="I164" s="385"/>
      <c r="J164" s="385"/>
      <c r="K164" s="385"/>
      <c r="L164" s="385"/>
      <c r="M164" s="385"/>
      <c r="N164" s="386"/>
      <c r="O164" s="253" t="s">
        <v>277</v>
      </c>
      <c r="P164" s="254"/>
      <c r="Q164" s="254"/>
      <c r="R164" s="254"/>
      <c r="S164" s="254"/>
      <c r="T164" s="255"/>
      <c r="U164" s="387" t="s">
        <v>278</v>
      </c>
      <c r="V164" s="388"/>
      <c r="W164" s="388"/>
      <c r="X164" s="389"/>
    </row>
    <row r="165" spans="2:24" ht="24.95" customHeight="1">
      <c r="B165" s="253" t="s">
        <v>279</v>
      </c>
      <c r="C165" s="254"/>
      <c r="D165" s="254"/>
      <c r="E165" s="254"/>
      <c r="F165" s="254"/>
      <c r="G165" s="255"/>
      <c r="H165" s="384" t="s">
        <v>280</v>
      </c>
      <c r="I165" s="385"/>
      <c r="J165" s="385"/>
      <c r="K165" s="385"/>
      <c r="L165" s="385"/>
      <c r="M165" s="385"/>
      <c r="N165" s="386"/>
      <c r="O165" s="253" t="s">
        <v>281</v>
      </c>
      <c r="P165" s="254"/>
      <c r="Q165" s="254"/>
      <c r="R165" s="254"/>
      <c r="S165" s="254"/>
      <c r="T165" s="255"/>
      <c r="U165" s="387" t="s">
        <v>282</v>
      </c>
      <c r="V165" s="388"/>
      <c r="W165" s="388"/>
      <c r="X165" s="389"/>
    </row>
    <row r="166" spans="2:24" ht="27.75" customHeight="1">
      <c r="B166" s="253" t="s">
        <v>283</v>
      </c>
      <c r="C166" s="254"/>
      <c r="D166" s="254"/>
      <c r="E166" s="254"/>
      <c r="F166" s="254"/>
      <c r="G166" s="255"/>
      <c r="H166" s="384" t="s">
        <v>284</v>
      </c>
      <c r="I166" s="385"/>
      <c r="J166" s="385"/>
      <c r="K166" s="385"/>
      <c r="L166" s="385"/>
      <c r="M166" s="385"/>
      <c r="N166" s="386"/>
      <c r="O166" s="384" t="s">
        <v>285</v>
      </c>
      <c r="P166" s="254"/>
      <c r="Q166" s="254"/>
      <c r="R166" s="254"/>
      <c r="S166" s="254"/>
      <c r="T166" s="255"/>
      <c r="U166" s="387" t="s">
        <v>286</v>
      </c>
      <c r="V166" s="388"/>
      <c r="W166" s="388"/>
      <c r="X166" s="389"/>
    </row>
    <row r="167" spans="2:24" ht="24.95" customHeight="1">
      <c r="B167" s="253" t="s">
        <v>287</v>
      </c>
      <c r="C167" s="254"/>
      <c r="D167" s="254"/>
      <c r="E167" s="254"/>
      <c r="F167" s="254"/>
      <c r="G167" s="255"/>
      <c r="H167" s="390" t="s">
        <v>288</v>
      </c>
      <c r="I167" s="391"/>
      <c r="J167" s="391"/>
      <c r="K167" s="391"/>
      <c r="L167" s="391"/>
      <c r="M167" s="391"/>
      <c r="N167" s="392"/>
      <c r="O167" s="253" t="s">
        <v>289</v>
      </c>
      <c r="P167" s="254"/>
      <c r="Q167" s="254"/>
      <c r="R167" s="254"/>
      <c r="S167" s="254"/>
      <c r="T167" s="255"/>
      <c r="U167" s="387" t="s">
        <v>290</v>
      </c>
      <c r="V167" s="388"/>
      <c r="W167" s="388"/>
      <c r="X167" s="389"/>
    </row>
    <row r="168" spans="2:24" ht="24.95" customHeight="1">
      <c r="B168" s="253" t="s">
        <v>291</v>
      </c>
      <c r="C168" s="254"/>
      <c r="D168" s="254"/>
      <c r="E168" s="254"/>
      <c r="F168" s="254"/>
      <c r="G168" s="255"/>
      <c r="H168" s="384" t="s">
        <v>292</v>
      </c>
      <c r="I168" s="385"/>
      <c r="J168" s="385"/>
      <c r="K168" s="385"/>
      <c r="L168" s="385"/>
      <c r="M168" s="385"/>
      <c r="N168" s="386"/>
      <c r="O168" s="253" t="s">
        <v>293</v>
      </c>
      <c r="P168" s="254"/>
      <c r="Q168" s="254"/>
      <c r="R168" s="254"/>
      <c r="S168" s="254"/>
      <c r="T168" s="255"/>
      <c r="U168" s="387" t="s">
        <v>294</v>
      </c>
      <c r="V168" s="388"/>
      <c r="W168" s="388"/>
      <c r="X168" s="389"/>
    </row>
    <row r="169" spans="2:24" ht="24.95" customHeight="1">
      <c r="B169" s="253" t="s">
        <v>295</v>
      </c>
      <c r="C169" s="254"/>
      <c r="D169" s="254"/>
      <c r="E169" s="254"/>
      <c r="F169" s="254"/>
      <c r="G169" s="255"/>
      <c r="H169" s="384" t="s">
        <v>296</v>
      </c>
      <c r="I169" s="385"/>
      <c r="J169" s="385"/>
      <c r="K169" s="385"/>
      <c r="L169" s="385"/>
      <c r="M169" s="385"/>
      <c r="N169" s="386"/>
      <c r="O169" s="253" t="s">
        <v>297</v>
      </c>
      <c r="P169" s="254"/>
      <c r="Q169" s="254"/>
      <c r="R169" s="254"/>
      <c r="S169" s="254"/>
      <c r="T169" s="255"/>
      <c r="U169" s="387" t="s">
        <v>298</v>
      </c>
      <c r="V169" s="388"/>
      <c r="W169" s="388"/>
      <c r="X169" s="389"/>
    </row>
    <row r="170" spans="2:24" ht="24.95" customHeight="1">
      <c r="B170" s="253" t="s">
        <v>299</v>
      </c>
      <c r="C170" s="254"/>
      <c r="D170" s="254"/>
      <c r="E170" s="254"/>
      <c r="F170" s="254"/>
      <c r="G170" s="255"/>
      <c r="H170" s="384" t="s">
        <v>300</v>
      </c>
      <c r="I170" s="385"/>
      <c r="J170" s="385"/>
      <c r="K170" s="385"/>
      <c r="L170" s="385"/>
      <c r="M170" s="385"/>
      <c r="N170" s="386"/>
      <c r="O170" s="253" t="s">
        <v>301</v>
      </c>
      <c r="P170" s="254"/>
      <c r="Q170" s="254"/>
      <c r="R170" s="254"/>
      <c r="S170" s="254"/>
      <c r="T170" s="255"/>
      <c r="U170" s="387" t="s">
        <v>302</v>
      </c>
      <c r="V170" s="388"/>
      <c r="W170" s="388"/>
      <c r="X170" s="389"/>
    </row>
    <row r="171" spans="2:24" ht="24.95" customHeight="1">
      <c r="B171" s="253" t="s">
        <v>303</v>
      </c>
      <c r="C171" s="254"/>
      <c r="D171" s="254"/>
      <c r="E171" s="254"/>
      <c r="F171" s="254"/>
      <c r="G171" s="255"/>
      <c r="H171" s="384" t="s">
        <v>304</v>
      </c>
      <c r="I171" s="385"/>
      <c r="J171" s="385"/>
      <c r="K171" s="385"/>
      <c r="L171" s="385"/>
      <c r="M171" s="385"/>
      <c r="N171" s="386"/>
      <c r="O171" s="253" t="s">
        <v>305</v>
      </c>
      <c r="P171" s="254"/>
      <c r="Q171" s="254"/>
      <c r="R171" s="254"/>
      <c r="S171" s="254"/>
      <c r="T171" s="255"/>
      <c r="U171" s="387" t="s">
        <v>306</v>
      </c>
      <c r="V171" s="388"/>
      <c r="W171" s="388"/>
      <c r="X171" s="389"/>
    </row>
    <row r="172" spans="2:24" ht="30.75" customHeight="1">
      <c r="B172" s="253" t="s">
        <v>307</v>
      </c>
      <c r="C172" s="254"/>
      <c r="D172" s="254"/>
      <c r="E172" s="254"/>
      <c r="F172" s="254"/>
      <c r="G172" s="255"/>
      <c r="H172" s="384" t="s">
        <v>308</v>
      </c>
      <c r="I172" s="385"/>
      <c r="J172" s="385"/>
      <c r="K172" s="385"/>
      <c r="L172" s="385"/>
      <c r="M172" s="385"/>
      <c r="N172" s="386"/>
      <c r="O172" s="384" t="s">
        <v>309</v>
      </c>
      <c r="P172" s="254"/>
      <c r="Q172" s="254"/>
      <c r="R172" s="254"/>
      <c r="S172" s="254"/>
      <c r="T172" s="255"/>
      <c r="U172" s="387" t="s">
        <v>310</v>
      </c>
      <c r="V172" s="388"/>
      <c r="W172" s="388"/>
      <c r="X172" s="389"/>
    </row>
    <row r="173" spans="2:24" ht="24.95" customHeight="1">
      <c r="B173" s="253" t="s">
        <v>311</v>
      </c>
      <c r="C173" s="254"/>
      <c r="D173" s="254"/>
      <c r="E173" s="254"/>
      <c r="F173" s="254"/>
      <c r="G173" s="255"/>
      <c r="H173" s="384" t="s">
        <v>300</v>
      </c>
      <c r="I173" s="385"/>
      <c r="J173" s="385"/>
      <c r="K173" s="385"/>
      <c r="L173" s="385"/>
      <c r="M173" s="385"/>
      <c r="N173" s="386"/>
      <c r="O173" s="253" t="s">
        <v>312</v>
      </c>
      <c r="P173" s="254"/>
      <c r="Q173" s="254"/>
      <c r="R173" s="254"/>
      <c r="S173" s="254"/>
      <c r="T173" s="255"/>
      <c r="U173" s="387" t="s">
        <v>313</v>
      </c>
      <c r="V173" s="388"/>
      <c r="W173" s="388"/>
      <c r="X173" s="389"/>
    </row>
    <row r="174" spans="2:24" ht="24.95" customHeight="1">
      <c r="B174" s="253" t="s">
        <v>314</v>
      </c>
      <c r="C174" s="254"/>
      <c r="D174" s="254"/>
      <c r="E174" s="254"/>
      <c r="F174" s="254"/>
      <c r="G174" s="255"/>
      <c r="H174" s="384" t="s">
        <v>315</v>
      </c>
      <c r="I174" s="385"/>
      <c r="J174" s="385"/>
      <c r="K174" s="385"/>
      <c r="L174" s="385"/>
      <c r="M174" s="385"/>
      <c r="N174" s="386"/>
      <c r="O174" s="253" t="s">
        <v>316</v>
      </c>
      <c r="P174" s="254"/>
      <c r="Q174" s="254"/>
      <c r="R174" s="254"/>
      <c r="S174" s="254"/>
      <c r="T174" s="255"/>
      <c r="U174" s="387" t="s">
        <v>317</v>
      </c>
      <c r="V174" s="388"/>
      <c r="W174" s="388"/>
      <c r="X174" s="389"/>
    </row>
    <row r="175" spans="2:24" ht="24.95" customHeight="1">
      <c r="B175" s="253" t="s">
        <v>318</v>
      </c>
      <c r="C175" s="254"/>
      <c r="D175" s="254"/>
      <c r="E175" s="254"/>
      <c r="F175" s="254"/>
      <c r="G175" s="255"/>
      <c r="H175" s="384" t="s">
        <v>296</v>
      </c>
      <c r="I175" s="385"/>
      <c r="J175" s="385"/>
      <c r="K175" s="385"/>
      <c r="L175" s="385"/>
      <c r="M175" s="385"/>
      <c r="N175" s="386"/>
      <c r="O175" s="253" t="s">
        <v>319</v>
      </c>
      <c r="P175" s="254"/>
      <c r="Q175" s="254"/>
      <c r="R175" s="254"/>
      <c r="S175" s="254"/>
      <c r="T175" s="255"/>
      <c r="U175" s="387" t="s">
        <v>320</v>
      </c>
      <c r="V175" s="388"/>
      <c r="W175" s="388"/>
      <c r="X175" s="389"/>
    </row>
    <row r="176" spans="2:24" ht="29.25" customHeight="1">
      <c r="B176" s="253" t="s">
        <v>321</v>
      </c>
      <c r="C176" s="254"/>
      <c r="D176" s="254"/>
      <c r="E176" s="254"/>
      <c r="F176" s="254"/>
      <c r="G176" s="255"/>
      <c r="H176" s="384" t="s">
        <v>322</v>
      </c>
      <c r="I176" s="385"/>
      <c r="J176" s="385"/>
      <c r="K176" s="385"/>
      <c r="L176" s="385"/>
      <c r="M176" s="385"/>
      <c r="N176" s="386"/>
      <c r="O176" s="384" t="s">
        <v>323</v>
      </c>
      <c r="P176" s="254"/>
      <c r="Q176" s="254"/>
      <c r="R176" s="254"/>
      <c r="S176" s="254"/>
      <c r="T176" s="255"/>
      <c r="U176" s="387" t="s">
        <v>324</v>
      </c>
      <c r="V176" s="388"/>
      <c r="W176" s="388"/>
      <c r="X176" s="389"/>
    </row>
    <row r="177" spans="1:21" ht="9.75" customHeight="1">
      <c r="B177" s="393"/>
      <c r="C177" s="393"/>
      <c r="D177" s="393"/>
      <c r="E177" s="393"/>
      <c r="F177" s="393"/>
      <c r="G177" s="393"/>
      <c r="H177" s="393"/>
      <c r="I177" s="393"/>
      <c r="J177" s="393"/>
      <c r="K177" s="393"/>
      <c r="L177" s="393"/>
      <c r="M177" s="393"/>
      <c r="N177" s="393"/>
      <c r="O177" s="393"/>
      <c r="P177" s="393"/>
      <c r="Q177" s="393"/>
      <c r="R177" s="393"/>
      <c r="S177" s="393"/>
      <c r="T177" s="393"/>
      <c r="U177" s="393"/>
    </row>
    <row r="178" spans="1:21" ht="9" customHeight="1"/>
    <row r="182" spans="1:21" ht="23.25" customHeight="1">
      <c r="A182"/>
    </row>
    <row r="183" spans="1:21" ht="23.25" customHeight="1">
      <c r="A183"/>
    </row>
    <row r="184" spans="1:21" ht="23.25" customHeight="1">
      <c r="A184"/>
    </row>
    <row r="185" spans="1:21" ht="23.25" customHeight="1">
      <c r="A185"/>
    </row>
    <row r="186" spans="1:21" ht="23.25" customHeight="1">
      <c r="A186"/>
    </row>
    <row r="187" spans="1:21" ht="23.25" customHeight="1">
      <c r="A187"/>
    </row>
    <row r="188" spans="1:21" ht="23.25" customHeight="1">
      <c r="A188"/>
    </row>
    <row r="189" spans="1:21" ht="23.25" customHeight="1">
      <c r="A189"/>
    </row>
    <row r="190" spans="1:21" ht="23.25" customHeight="1">
      <c r="A190"/>
    </row>
    <row r="191" spans="1:21" ht="23.25" customHeight="1">
      <c r="A191"/>
    </row>
    <row r="192" spans="1:21" ht="23.25" customHeight="1">
      <c r="A192"/>
    </row>
    <row r="193" spans="1:1" ht="23.25" customHeight="1">
      <c r="A193"/>
    </row>
    <row r="194" spans="1:1" ht="23.25" customHeight="1">
      <c r="A194"/>
    </row>
    <row r="195" spans="1:1" ht="23.25" customHeight="1">
      <c r="A195"/>
    </row>
    <row r="196" spans="1:1" ht="23.25" customHeight="1">
      <c r="A196"/>
    </row>
    <row r="197" spans="1:1" ht="23.25" customHeight="1">
      <c r="A197"/>
    </row>
    <row r="198" spans="1:1" ht="23.25" customHeight="1">
      <c r="A198"/>
    </row>
    <row r="199" spans="1:1" ht="23.25" customHeight="1">
      <c r="A199"/>
    </row>
    <row r="200" spans="1:1" ht="23.25" customHeight="1">
      <c r="A200"/>
    </row>
    <row r="201" spans="1:1" ht="23.25" customHeight="1">
      <c r="A201"/>
    </row>
    <row r="202" spans="1:1" ht="23.25" customHeight="1">
      <c r="A202"/>
    </row>
    <row r="203" spans="1:1" ht="23.25" customHeight="1">
      <c r="A203"/>
    </row>
    <row r="204" spans="1:1" ht="23.25" customHeight="1">
      <c r="A204"/>
    </row>
    <row r="205" spans="1:1" ht="23.25" customHeight="1">
      <c r="A205"/>
    </row>
    <row r="206" spans="1:1" ht="23.25" customHeight="1">
      <c r="A206"/>
    </row>
  </sheetData>
  <mergeCells count="492"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8:G158"/>
    <mergeCell ref="H158:K158"/>
    <mergeCell ref="L158:O158"/>
    <mergeCell ref="P158:X158"/>
    <mergeCell ref="B160:E160"/>
    <mergeCell ref="M160:N160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4:G154"/>
    <mergeCell ref="H154:I154"/>
    <mergeCell ref="B155:G155"/>
    <mergeCell ref="H155:K155"/>
    <mergeCell ref="L155:O155"/>
    <mergeCell ref="P155:X155"/>
    <mergeCell ref="U150:X150"/>
    <mergeCell ref="B151:G151"/>
    <mergeCell ref="H151:N152"/>
    <mergeCell ref="O151:T152"/>
    <mergeCell ref="U151:X152"/>
    <mergeCell ref="B152:G152"/>
    <mergeCell ref="B147:L147"/>
    <mergeCell ref="B149:G149"/>
    <mergeCell ref="H149:I149"/>
    <mergeCell ref="B150:G150"/>
    <mergeCell ref="H150:N150"/>
    <mergeCell ref="O150:T150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1:E141"/>
    <mergeCell ref="F141:H141"/>
    <mergeCell ref="I141:L143"/>
    <mergeCell ref="M141:P141"/>
    <mergeCell ref="B142:E142"/>
    <mergeCell ref="F142:H142"/>
    <mergeCell ref="M142:P142"/>
    <mergeCell ref="B143:E143"/>
    <mergeCell ref="F143:H143"/>
    <mergeCell ref="M143:P143"/>
    <mergeCell ref="B139:F139"/>
    <mergeCell ref="G139:H139"/>
    <mergeCell ref="B140:E140"/>
    <mergeCell ref="F140:H140"/>
    <mergeCell ref="I140:L140"/>
    <mergeCell ref="M140:P140"/>
    <mergeCell ref="B135:E135"/>
    <mergeCell ref="F135:K135"/>
    <mergeCell ref="B136:E136"/>
    <mergeCell ref="F136:K136"/>
    <mergeCell ref="B137:E137"/>
    <mergeCell ref="F137:K137"/>
    <mergeCell ref="B132:E132"/>
    <mergeCell ref="F132:G132"/>
    <mergeCell ref="B133:E133"/>
    <mergeCell ref="F133:K133"/>
    <mergeCell ref="B134:E134"/>
    <mergeCell ref="F134:K134"/>
    <mergeCell ref="B124:I124"/>
    <mergeCell ref="B125:I125"/>
    <mergeCell ref="B126:I126"/>
    <mergeCell ref="B127:I127"/>
    <mergeCell ref="B128:I128"/>
    <mergeCell ref="B130:L130"/>
    <mergeCell ref="C121:F121"/>
    <mergeCell ref="G121:J121"/>
    <mergeCell ref="K121:L121"/>
    <mergeCell ref="M121:N121"/>
    <mergeCell ref="S121:V121"/>
    <mergeCell ref="B123:F123"/>
    <mergeCell ref="G123:H123"/>
    <mergeCell ref="S118:V120"/>
    <mergeCell ref="K119:N119"/>
    <mergeCell ref="O119:O120"/>
    <mergeCell ref="P119:P120"/>
    <mergeCell ref="Q119:Q120"/>
    <mergeCell ref="R119:R120"/>
    <mergeCell ref="K120:L120"/>
    <mergeCell ref="M120:N120"/>
    <mergeCell ref="B113:G113"/>
    <mergeCell ref="H113:M113"/>
    <mergeCell ref="B115:L115"/>
    <mergeCell ref="B117:E117"/>
    <mergeCell ref="F117:G117"/>
    <mergeCell ref="B118:B120"/>
    <mergeCell ref="C118:F120"/>
    <mergeCell ref="G118:J120"/>
    <mergeCell ref="K118:R118"/>
    <mergeCell ref="B111:G111"/>
    <mergeCell ref="H111:M111"/>
    <mergeCell ref="O111:S111"/>
    <mergeCell ref="T111:X111"/>
    <mergeCell ref="B112:G112"/>
    <mergeCell ref="H112:M112"/>
    <mergeCell ref="O112:S112"/>
    <mergeCell ref="T112:X112"/>
    <mergeCell ref="B109:G109"/>
    <mergeCell ref="H109:M109"/>
    <mergeCell ref="O109:S109"/>
    <mergeCell ref="T109:X109"/>
    <mergeCell ref="B110:G110"/>
    <mergeCell ref="H110:M110"/>
    <mergeCell ref="O110:S110"/>
    <mergeCell ref="T110:X110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U105"/>
    <mergeCell ref="V105:W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B96:G96"/>
    <mergeCell ref="H96:M96"/>
    <mergeCell ref="O96:U96"/>
    <mergeCell ref="V96:W96"/>
    <mergeCell ref="B93:G93"/>
    <mergeCell ref="H93:M93"/>
    <mergeCell ref="O93:S93"/>
    <mergeCell ref="T93:X93"/>
    <mergeCell ref="B94:G94"/>
    <mergeCell ref="H94:M94"/>
    <mergeCell ref="O94:S94"/>
    <mergeCell ref="T94:X94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B86:H86"/>
    <mergeCell ref="O86:T86"/>
    <mergeCell ref="B87:H87"/>
    <mergeCell ref="O87:T87"/>
    <mergeCell ref="O88:T88"/>
    <mergeCell ref="B90:F90"/>
    <mergeCell ref="G90:H90"/>
    <mergeCell ref="O90:U90"/>
    <mergeCell ref="B82:I82"/>
    <mergeCell ref="O82:T82"/>
    <mergeCell ref="B83:I83"/>
    <mergeCell ref="O83:T83"/>
    <mergeCell ref="O84:T84"/>
    <mergeCell ref="B85:E85"/>
    <mergeCell ref="F85:G85"/>
    <mergeCell ref="O85:T85"/>
    <mergeCell ref="B80:I80"/>
    <mergeCell ref="J80:K80"/>
    <mergeCell ref="O80:T80"/>
    <mergeCell ref="U80:V80"/>
    <mergeCell ref="B81:I81"/>
    <mergeCell ref="O81:T81"/>
    <mergeCell ref="B77:I77"/>
    <mergeCell ref="J77:N77"/>
    <mergeCell ref="O77:S77"/>
    <mergeCell ref="T77:V77"/>
    <mergeCell ref="B78:I78"/>
    <mergeCell ref="J78:N78"/>
    <mergeCell ref="O78:S78"/>
    <mergeCell ref="T78:V78"/>
    <mergeCell ref="B74:H74"/>
    <mergeCell ref="I74:N74"/>
    <mergeCell ref="O74:P74"/>
    <mergeCell ref="Z74:AG74"/>
    <mergeCell ref="AH74:AI74"/>
    <mergeCell ref="B76:G76"/>
    <mergeCell ref="H76:I76"/>
    <mergeCell ref="B72:H72"/>
    <mergeCell ref="I72:N72"/>
    <mergeCell ref="O72:P72"/>
    <mergeCell ref="Z72:AG72"/>
    <mergeCell ref="AH72:AI72"/>
    <mergeCell ref="B73:H73"/>
    <mergeCell ref="I73:N73"/>
    <mergeCell ref="O73:P73"/>
    <mergeCell ref="Z70:AJ70"/>
    <mergeCell ref="B71:H71"/>
    <mergeCell ref="I71:N71"/>
    <mergeCell ref="O71:P71"/>
    <mergeCell ref="Z71:AG71"/>
    <mergeCell ref="AH71:AI71"/>
    <mergeCell ref="B66:E66"/>
    <mergeCell ref="F66:L66"/>
    <mergeCell ref="M66:O66"/>
    <mergeCell ref="P66:Q66"/>
    <mergeCell ref="B68:L68"/>
    <mergeCell ref="B70:E70"/>
    <mergeCell ref="F70:O70"/>
    <mergeCell ref="P70:Q70"/>
    <mergeCell ref="B64:G64"/>
    <mergeCell ref="H64:I64"/>
    <mergeCell ref="B65:E65"/>
    <mergeCell ref="F65:L65"/>
    <mergeCell ref="M65:O65"/>
    <mergeCell ref="P65:Q65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B55:E55"/>
    <mergeCell ref="F55:G55"/>
    <mergeCell ref="C56:D56"/>
    <mergeCell ref="E56:F56"/>
    <mergeCell ref="G56:H56"/>
    <mergeCell ref="I56:J56"/>
    <mergeCell ref="B50:F50"/>
    <mergeCell ref="B52:D52"/>
    <mergeCell ref="B53:C53"/>
    <mergeCell ref="D53:I53"/>
    <mergeCell ref="J53:K53"/>
    <mergeCell ref="L53:Q53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B8:C8"/>
    <mergeCell ref="D8:I8"/>
    <mergeCell ref="J8:K8"/>
    <mergeCell ref="L8:Q8"/>
    <mergeCell ref="R8:S8"/>
    <mergeCell ref="T8:X8"/>
    <mergeCell ref="B6:C7"/>
    <mergeCell ref="D6:I6"/>
    <mergeCell ref="J6:K7"/>
    <mergeCell ref="L6:Q6"/>
    <mergeCell ref="R6:S7"/>
    <mergeCell ref="T6:X6"/>
    <mergeCell ref="D7:I7"/>
    <mergeCell ref="L7:Q7"/>
    <mergeCell ref="T7:X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Z147:AD147" location="目次!A1" display="目次に戻る"/>
    <hyperlink ref="Y154:AC158" location="目次!A1" display="目次に戻る"/>
    <hyperlink ref="Z154:AD158" location="目次!A1" display="目次に戻る"/>
    <hyperlink ref="Y149:AC152" location="目次!A1" display="目次に戻る"/>
    <hyperlink ref="Z149:AD15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6" manualBreakCount="6">
    <brk id="28" max="23" man="1"/>
    <brk id="49" max="23" man="1"/>
    <brk id="67" max="23" man="1"/>
    <brk id="89" max="16383" man="1"/>
    <brk id="11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36那覇</vt:lpstr>
      <vt:lpstr>'36那覇'!Print_Area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2024-01-25T08:01:49Z</dcterms:created>
  <dcterms:modified xsi:type="dcterms:W3CDTF">2024-01-25T08:02:01Z</dcterms:modified>
</cp:coreProperties>
</file>