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4真和志" sheetId="1" r:id="rId1"/>
  </sheets>
  <externalReferences>
    <externalReference r:id="rId2"/>
  </externalReferences>
  <definedNames>
    <definedName name="_xlnm.Print_Area" localSheetId="0">'14真和志'!$A$1:$X$171</definedName>
    <definedName name="Z_818BF9DD_E155_4641_96DB_F10DCC046B31_.wvu.PrintArea" localSheetId="0" hidden="1">'14真和志'!$A$1:$X$172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H157" i="1"/>
  <c r="H152" i="1"/>
  <c r="G139" i="1"/>
  <c r="F134" i="1"/>
  <c r="G125" i="1"/>
  <c r="F119" i="1"/>
  <c r="S106" i="1"/>
  <c r="V102" i="1"/>
  <c r="V98" i="1"/>
  <c r="V94" i="1"/>
  <c r="G94" i="1"/>
  <c r="J89" i="1"/>
  <c r="H85" i="1"/>
  <c r="P82" i="1"/>
  <c r="P83" i="1" s="1"/>
  <c r="P74" i="1"/>
  <c r="H68" i="1"/>
  <c r="Q66" i="1"/>
  <c r="Q65" i="1"/>
  <c r="Q64" i="1"/>
  <c r="Q63" i="1"/>
  <c r="Q62" i="1"/>
  <c r="Q61" i="1"/>
  <c r="F59" i="1"/>
  <c r="H41" i="1"/>
  <c r="H34" i="1"/>
  <c r="F4" i="1"/>
</calcChain>
</file>

<file path=xl/sharedStrings.xml><?xml version="1.0" encoding="utf-8"?>
<sst xmlns="http://schemas.openxmlformats.org/spreadsheetml/2006/main" count="325" uniqueCount="266">
  <si>
    <t>№</t>
    <phoneticPr fontId="3"/>
  </si>
  <si>
    <t>真和志小学校区</t>
    <rPh sb="0" eb="3">
      <t>マワシ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</si>
  <si>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</si>
  <si>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</si>
  <si>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</si>
  <si>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</si>
  <si>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</si>
  <si>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字国場</t>
    <rPh sb="0" eb="1">
      <t>アザ</t>
    </rPh>
    <rPh sb="1" eb="3">
      <t>コクバ</t>
    </rPh>
    <phoneticPr fontId="3"/>
  </si>
  <si>
    <t>667～690、700～720番地</t>
    <rPh sb="15" eb="17">
      <t>バンチ</t>
    </rPh>
    <phoneticPr fontId="3"/>
  </si>
  <si>
    <t>長田</t>
    <rPh sb="0" eb="2">
      <t>ナガタ</t>
    </rPh>
    <phoneticPr fontId="3"/>
  </si>
  <si>
    <t>1丁目1～7、11～12番</t>
    <rPh sb="1" eb="3">
      <t>チョウメ</t>
    </rPh>
    <rPh sb="12" eb="13">
      <t>バン</t>
    </rPh>
    <phoneticPr fontId="3"/>
  </si>
  <si>
    <t>寄宮</t>
    <rPh sb="0" eb="2">
      <t>ヨリミヤ</t>
    </rPh>
    <phoneticPr fontId="3"/>
  </si>
  <si>
    <t>2丁目29～38番</t>
    <rPh sb="1" eb="3">
      <t>チョウメ</t>
    </rPh>
    <rPh sb="8" eb="9">
      <t>バン</t>
    </rPh>
    <phoneticPr fontId="3"/>
  </si>
  <si>
    <t>識名</t>
    <rPh sb="0" eb="2">
      <t>シキナ</t>
    </rPh>
    <phoneticPr fontId="3"/>
  </si>
  <si>
    <t>1丁目1～8、11～12番、
16番1～6号、16番33～43号、17～21番</t>
    <rPh sb="1" eb="3">
      <t>チョウメ</t>
    </rPh>
    <rPh sb="12" eb="13">
      <t>バン</t>
    </rPh>
    <rPh sb="17" eb="18">
      <t>バン</t>
    </rPh>
    <rPh sb="21" eb="22">
      <t>ゴウ</t>
    </rPh>
    <rPh sb="25" eb="26">
      <t>バン</t>
    </rPh>
    <rPh sb="31" eb="32">
      <t>ゴウ</t>
    </rPh>
    <rPh sb="38" eb="39">
      <t>バン</t>
    </rPh>
    <phoneticPr fontId="3"/>
  </si>
  <si>
    <t>三原</t>
    <rPh sb="0" eb="2">
      <t>ミハラ</t>
    </rPh>
    <phoneticPr fontId="3"/>
  </si>
  <si>
    <t>3丁目（全部）</t>
    <rPh sb="1" eb="3">
      <t>チョウメ</t>
    </rPh>
    <rPh sb="4" eb="6">
      <t>ゼンブ</t>
    </rPh>
    <phoneticPr fontId="3"/>
  </si>
  <si>
    <t>17～21番</t>
    <rPh sb="5" eb="6">
      <t>バン</t>
    </rPh>
    <phoneticPr fontId="3"/>
  </si>
  <si>
    <t>字寄宮</t>
    <rPh sb="0" eb="1">
      <t>アザ</t>
    </rPh>
    <rPh sb="1" eb="3">
      <t>ヨリミヤ</t>
    </rPh>
    <phoneticPr fontId="3"/>
  </si>
  <si>
    <t>142～174番地</t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</si>
  <si>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</si>
  <si>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</si>
  <si>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</si>
  <si>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</si>
  <si>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</si>
  <si>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</si>
  <si>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</si>
  <si>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</si>
  <si>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</si>
  <si>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</si>
  <si>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</si>
  <si>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</si>
  <si>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</si>
  <si>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</si>
  <si>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</si>
  <si>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</si>
  <si>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</si>
  <si>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</si>
  <si>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</si>
  <si>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</si>
  <si>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</si>
  <si>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</si>
  <si>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</si>
  <si>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</si>
  <si>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真和志小学校</t>
    <rPh sb="0" eb="6">
      <t>マワシショウガッコウ</t>
    </rPh>
    <phoneticPr fontId="3"/>
  </si>
  <si>
    <t>所在地</t>
  </si>
  <si>
    <t>寄宮３－１－１</t>
    <rPh sb="0" eb="2">
      <t>ヨセミヤ</t>
    </rPh>
    <phoneticPr fontId="3"/>
  </si>
  <si>
    <t>設立年</t>
    <rPh sb="0" eb="2">
      <t>セツリツ</t>
    </rPh>
    <rPh sb="2" eb="3">
      <t>ネン</t>
    </rPh>
    <phoneticPr fontId="3"/>
  </si>
  <si>
    <t>明治13年3月5日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</si>
  <si>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</si>
  <si>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</si>
  <si>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</si>
  <si>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</si>
  <si>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</si>
  <si>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</si>
  <si>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</si>
  <si>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</si>
  <si>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</si>
  <si>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</si>
  <si>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</si>
  <si>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</si>
  <si>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</si>
  <si>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</si>
  <si>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</si>
  <si>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</si>
  <si>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</si>
  <si>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</si>
  <si>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</si>
  <si>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寄宮3-1-1</t>
    <rPh sb="0" eb="2">
      <t>ヨリミヤ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</si>
  <si>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</si>
  <si>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</si>
  <si>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</si>
  <si>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</si>
  <si>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</si>
  <si>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</si>
  <si>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</si>
  <si>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寄宮自治会</t>
    <rPh sb="0" eb="2">
      <t>ヨリミヤ</t>
    </rPh>
    <rPh sb="2" eb="5">
      <t>ジチカイ</t>
    </rPh>
    <phoneticPr fontId="3"/>
  </si>
  <si>
    <t>寄宮2丁目34～38一部</t>
    <rPh sb="0" eb="2">
      <t>ヨセミヤ</t>
    </rPh>
    <rPh sb="3" eb="5">
      <t>チョウメ</t>
    </rPh>
    <rPh sb="10" eb="12">
      <t>イチブ</t>
    </rPh>
    <phoneticPr fontId="3"/>
  </si>
  <si>
    <t>識名市営住宅自治会</t>
    <rPh sb="0" eb="2">
      <t>シキナ</t>
    </rPh>
    <rPh sb="2" eb="4">
      <t>シエイ</t>
    </rPh>
    <rPh sb="4" eb="6">
      <t>ジュウタク</t>
    </rPh>
    <rPh sb="6" eb="9">
      <t>ジチカイ</t>
    </rPh>
    <phoneticPr fontId="3"/>
  </si>
  <si>
    <t>識名1-17-1（識名市営住宅）</t>
    <rPh sb="0" eb="2">
      <t>シキナ</t>
    </rPh>
    <rPh sb="9" eb="15">
      <t>シキナシエイジュウタク</t>
    </rPh>
    <phoneticPr fontId="3"/>
  </si>
  <si>
    <t>識名１丁目自治会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</si>
  <si>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</si>
  <si>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</si>
  <si>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</si>
  <si>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長田一丁目自治会</t>
    <rPh sb="0" eb="2">
      <t>ナガタ</t>
    </rPh>
    <rPh sb="2" eb="5">
      <t>イッチョウメ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</si>
  <si>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</si>
  <si>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</si>
  <si>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</si>
  <si>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</si>
  <si>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</si>
  <si>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</si>
  <si>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</si>
  <si>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</si>
  <si>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</si>
  <si>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</si>
  <si>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那覇市真和志小学校区まちづくり協議会</t>
    <rPh sb="0" eb="3">
      <t>ナハシ</t>
    </rPh>
    <rPh sb="3" eb="10">
      <t>マワシショウガッコウク</t>
    </rPh>
    <rPh sb="15" eb="18">
      <t>キョウギカイ</t>
    </rPh>
    <phoneticPr fontId="3"/>
  </si>
  <si>
    <t>毎月第2水曜日</t>
    <rPh sb="0" eb="2">
      <t>マイツキ</t>
    </rPh>
    <rPh sb="2" eb="3">
      <t>ダイ</t>
    </rPh>
    <rPh sb="4" eb="7">
      <t>スイヨウビ</t>
    </rPh>
    <phoneticPr fontId="3"/>
  </si>
  <si>
    <t>真和志小クラブハウス</t>
    <rPh sb="0" eb="4">
      <t>マワシショウ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</si>
  <si>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</si>
  <si>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</si>
  <si>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6">
      <t>ク</t>
    </rPh>
    <rPh sb="6" eb="16">
      <t>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</si>
  <si>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</si>
  <si>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</si>
  <si>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</si>
  <si>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</si>
  <si>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</si>
  <si>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rPh sb="0" eb="2">
      <t>ナガタ</t>
    </rPh>
    <rPh sb="3" eb="5">
      <t>チョウメ</t>
    </rPh>
    <rPh sb="5" eb="8">
      <t>ジチカイ</t>
    </rPh>
    <phoneticPr fontId="3"/>
  </si>
  <si>
    <t>長田中央線</t>
    <rPh sb="0" eb="2">
      <t>ナガタ</t>
    </rPh>
    <rPh sb="2" eb="4">
      <t>チュウオウ</t>
    </rPh>
    <rPh sb="4" eb="5">
      <t>セン</t>
    </rPh>
    <phoneticPr fontId="3"/>
  </si>
  <si>
    <t>-</t>
    <phoneticPr fontId="3"/>
  </si>
  <si>
    <t>-</t>
    <phoneticPr fontId="3"/>
  </si>
  <si>
    <t>三原大石通り会</t>
    <phoneticPr fontId="3"/>
  </si>
  <si>
    <t>上間三原線</t>
    <phoneticPr fontId="3"/>
  </si>
  <si>
    <t>大石森クリーン会</t>
    <phoneticPr fontId="3"/>
  </si>
  <si>
    <t>寄宮繁多川線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</si>
  <si>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</si>
  <si>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丸島建設コンサルタント</t>
    <rPh sb="0" eb="4">
      <t>カブシキガイシャ</t>
    </rPh>
    <rPh sb="5" eb="9">
      <t>マルシマケンセツ</t>
    </rPh>
    <phoneticPr fontId="3"/>
  </si>
  <si>
    <t>上間三原線</t>
    <phoneticPr fontId="3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</si>
  <si>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3">
      <t>ソクリョウセッケイ</t>
    </rPh>
    <phoneticPr fontId="3"/>
  </si>
  <si>
    <t>上間三原線</t>
    <phoneticPr fontId="3"/>
  </si>
  <si>
    <t>-</t>
    <phoneticPr fontId="3"/>
  </si>
  <si>
    <t>-</t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</si>
  <si>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</si>
  <si>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</si>
  <si>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繁多川婦人会</t>
    <rPh sb="0" eb="3">
      <t>ハンタガワ</t>
    </rPh>
    <rPh sb="3" eb="6">
      <t>フジンカイ</t>
    </rPh>
    <phoneticPr fontId="3"/>
  </si>
  <si>
    <t>上間三原線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</si>
  <si>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</si>
  <si>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</si>
  <si>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</si>
  <si>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</si>
  <si>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</si>
  <si>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-</t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</si>
  <si>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</si>
  <si>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</si>
  <si>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</si>
  <si>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</si>
  <si>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</si>
  <si>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</si>
  <si>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那覇市観光ホテル旅館事業協同組合</t>
    <phoneticPr fontId="3"/>
  </si>
  <si>
    <t>市内一円(加盟各事業所周辺)</t>
    <phoneticPr fontId="3"/>
  </si>
  <si>
    <t>組織名</t>
    <rPh sb="0" eb="3">
      <t>ソシキメイ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</si>
  <si>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</si>
  <si>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</si>
  <si>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</si>
  <si>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</si>
  <si>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</si>
  <si>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</si>
  <si>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</si>
  <si>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</si>
  <si>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</si>
  <si>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</si>
  <si>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</si>
  <si>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</si>
  <si>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</si>
  <si>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</si>
  <si>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</si>
  <si>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</si>
  <si>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</si>
  <si>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</si>
  <si>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</si>
  <si>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</si>
  <si>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</si>
  <si>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</si>
  <si>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</si>
  <si>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</si>
  <si>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</si>
  <si>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</si>
  <si>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</si>
  <si>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</si>
  <si>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</si>
  <si>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</si>
  <si>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</si>
  <si>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電話：917-3316
FAX：917-3356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</si>
  <si>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</si>
  <si>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宮城区自治会自主防災会</t>
    <phoneticPr fontId="3"/>
  </si>
  <si>
    <t>女性防火クラブ真和志支部自主防災会</t>
    <phoneticPr fontId="3"/>
  </si>
  <si>
    <t>識名市営住宅自治会自主防災会</t>
    <phoneticPr fontId="3"/>
  </si>
  <si>
    <t>寄宮市街地住宅組合自主防災会</t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</si>
  <si>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</si>
  <si>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</si>
  <si>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</si>
  <si>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真和志児童クラブ</t>
    <rPh sb="0" eb="3">
      <t>マワシ</t>
    </rPh>
    <rPh sb="3" eb="5">
      <t>ジドウ</t>
    </rPh>
    <phoneticPr fontId="3"/>
  </si>
  <si>
    <t>寄宮3-1-1　真和志小学校内</t>
    <phoneticPr fontId="3"/>
  </si>
  <si>
    <t>わかば児童クラブ</t>
    <rPh sb="3" eb="5">
      <t>ジドウ</t>
    </rPh>
    <phoneticPr fontId="3"/>
  </si>
  <si>
    <t>長田1-13-64　
コーポ本部101・102号室</t>
    <rPh sb="0" eb="2">
      <t>ナガタ</t>
    </rPh>
    <rPh sb="14" eb="16">
      <t>ホンブ</t>
    </rPh>
    <rPh sb="23" eb="25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</si>
  <si>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</si>
  <si>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</si>
  <si>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</si>
  <si>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</si>
  <si>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</si>
  <si>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手芸・お手玉</t>
    <rPh sb="0" eb="2">
      <t>シュゲイ</t>
    </rPh>
    <rPh sb="4" eb="6">
      <t>テダマ</t>
    </rPh>
    <phoneticPr fontId="3"/>
  </si>
  <si>
    <t>月</t>
    <rPh sb="0" eb="1">
      <t>ゲツ</t>
    </rPh>
    <phoneticPr fontId="3"/>
  </si>
  <si>
    <t>15：00～16：30</t>
    <phoneticPr fontId="3"/>
  </si>
  <si>
    <t>真和志小
ニコニコルーム</t>
    <rPh sb="0" eb="4">
      <t>マワシショウ</t>
    </rPh>
    <phoneticPr fontId="3"/>
  </si>
  <si>
    <t>学習支援</t>
    <rPh sb="0" eb="4">
      <t>ガクシュウシエン</t>
    </rPh>
    <phoneticPr fontId="3"/>
  </si>
  <si>
    <t>火・木</t>
    <rPh sb="0" eb="1">
      <t>ヒ</t>
    </rPh>
    <rPh sb="2" eb="3">
      <t>モク</t>
    </rPh>
    <phoneticPr fontId="3"/>
  </si>
  <si>
    <t>折り紙</t>
    <rPh sb="0" eb="1">
      <t>オ</t>
    </rPh>
    <rPh sb="2" eb="3">
      <t>ガミ</t>
    </rPh>
    <phoneticPr fontId="3"/>
  </si>
  <si>
    <t>水</t>
    <rPh sb="0" eb="1">
      <t>スイ</t>
    </rPh>
    <phoneticPr fontId="3"/>
  </si>
  <si>
    <t>漢字学習</t>
    <rPh sb="0" eb="4">
      <t>カンジガクシュウ</t>
    </rPh>
    <phoneticPr fontId="3"/>
  </si>
  <si>
    <t>金</t>
    <rPh sb="0" eb="1">
      <t>キン</t>
    </rPh>
    <phoneticPr fontId="3"/>
  </si>
  <si>
    <t>琴</t>
    <rPh sb="0" eb="1">
      <t>コト</t>
    </rPh>
    <phoneticPr fontId="3"/>
  </si>
  <si>
    <t>15：00～16：30</t>
    <phoneticPr fontId="3"/>
  </si>
  <si>
    <t>郷土の踊り</t>
    <rPh sb="0" eb="2">
      <t>キョウド</t>
    </rPh>
    <rPh sb="3" eb="4">
      <t>オド</t>
    </rPh>
    <phoneticPr fontId="3"/>
  </si>
  <si>
    <t>第1・2・4火</t>
    <rPh sb="0" eb="1">
      <t>ダイ</t>
    </rPh>
    <rPh sb="6" eb="7">
      <t>カ</t>
    </rPh>
    <phoneticPr fontId="3"/>
  </si>
  <si>
    <t>16：00～17：00</t>
    <phoneticPr fontId="3"/>
  </si>
  <si>
    <t>三線</t>
    <rPh sb="0" eb="2">
      <t>サンシン</t>
    </rPh>
    <phoneticPr fontId="3"/>
  </si>
  <si>
    <t>木</t>
    <rPh sb="0" eb="1">
      <t>モク</t>
    </rPh>
    <phoneticPr fontId="3"/>
  </si>
  <si>
    <t>15：00～16：30</t>
    <phoneticPr fontId="3"/>
  </si>
  <si>
    <t>キンボール</t>
    <phoneticPr fontId="3"/>
  </si>
  <si>
    <t>水・土</t>
    <rPh sb="0" eb="1">
      <t>スイ</t>
    </rPh>
    <rPh sb="2" eb="3">
      <t>ド</t>
    </rPh>
    <phoneticPr fontId="3"/>
  </si>
  <si>
    <t>　水　16：00～17：30
　土 　9：00～11：30</t>
    <rPh sb="1" eb="2">
      <t>スイ</t>
    </rPh>
    <rPh sb="16" eb="17">
      <t>ド</t>
    </rPh>
    <phoneticPr fontId="3"/>
  </si>
  <si>
    <t>真和志小体育館</t>
    <rPh sb="0" eb="4">
      <t>マワシショウ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</si>
  <si>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</si>
  <si>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</si>
  <si>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</si>
  <si>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</si>
  <si>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</si>
  <si>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</si>
  <si>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字寄宮、寄宮3丁目、長田、三原3丁目、
上間1丁目、識名1丁目・4丁目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</si>
  <si>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</si>
  <si>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</si>
  <si>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</si>
  <si>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</si>
  <si>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</si>
  <si>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</si>
  <si>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</si>
  <si>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</si>
  <si>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隣隣まわし</t>
    <rPh sb="0" eb="1">
      <t>リン</t>
    </rPh>
    <rPh sb="1" eb="2">
      <t>リン</t>
    </rPh>
    <phoneticPr fontId="13"/>
  </si>
  <si>
    <t>第1・2･4火曜日　</t>
    <rPh sb="0" eb="1">
      <t>ダイ</t>
    </rPh>
    <rPh sb="6" eb="9">
      <t>カヨウビ</t>
    </rPh>
    <phoneticPr fontId="13"/>
  </si>
  <si>
    <t>14:00～16:00</t>
    <phoneticPr fontId="13"/>
  </si>
  <si>
    <t>真和志小学校クラブハウス（寄宮3-1-1）</t>
    <rPh sb="0" eb="3">
      <t>マワシ</t>
    </rPh>
    <rPh sb="3" eb="6">
      <t>ショウガッコウ</t>
    </rPh>
    <rPh sb="13" eb="15">
      <t>ヨセミヤ</t>
    </rPh>
    <phoneticPr fontId="13"/>
  </si>
  <si>
    <t>寄宮ファミリー</t>
    <rPh sb="0" eb="2">
      <t>ヨリミヤ</t>
    </rPh>
    <phoneticPr fontId="13"/>
  </si>
  <si>
    <t>第1・2･4月曜日　</t>
    <rPh sb="0" eb="1">
      <t>ダイ</t>
    </rPh>
    <rPh sb="6" eb="9">
      <t>ゲツヨウビ</t>
    </rPh>
    <phoneticPr fontId="13"/>
  </si>
  <si>
    <t>寄宮分譲住宅集会所(寄宮3-3-5　216号室）</t>
    <rPh sb="0" eb="2">
      <t>ヨリミヤ</t>
    </rPh>
    <rPh sb="2" eb="4">
      <t>ブンジョウ</t>
    </rPh>
    <rPh sb="4" eb="6">
      <t>ジュウタク</t>
    </rPh>
    <rPh sb="6" eb="8">
      <t>シュウカイ</t>
    </rPh>
    <rPh sb="8" eb="9">
      <t>ジョ</t>
    </rPh>
    <rPh sb="10" eb="12">
      <t>ヨリミヤ</t>
    </rPh>
    <rPh sb="21" eb="23">
      <t>ゴウシツ</t>
    </rPh>
    <phoneticPr fontId="13"/>
  </si>
  <si>
    <t>いきいき真和志</t>
    <rPh sb="4" eb="6">
      <t>マワ</t>
    </rPh>
    <rPh sb="6" eb="7">
      <t>シ</t>
    </rPh>
    <phoneticPr fontId="13"/>
  </si>
  <si>
    <t>第1･3・4木曜日　</t>
    <rPh sb="0" eb="1">
      <t>ダイ</t>
    </rPh>
    <rPh sb="6" eb="9">
      <t>モクヨウビ</t>
    </rPh>
    <phoneticPr fontId="13"/>
  </si>
  <si>
    <t>真和志庁舎地下コミュニティー室（寄宮2-32-1）</t>
    <rPh sb="0" eb="2">
      <t>マワ</t>
    </rPh>
    <rPh sb="2" eb="3">
      <t>シ</t>
    </rPh>
    <rPh sb="3" eb="5">
      <t>チョウシャ</t>
    </rPh>
    <rPh sb="5" eb="7">
      <t>チカ</t>
    </rPh>
    <rPh sb="14" eb="15">
      <t>シツ</t>
    </rPh>
    <rPh sb="16" eb="18">
      <t>ヨリミヤ</t>
    </rPh>
    <phoneticPr fontId="13"/>
  </si>
  <si>
    <t>識名市営住宅ふれあい運営協議会</t>
    <rPh sb="0" eb="1">
      <t>シキ</t>
    </rPh>
    <rPh sb="1" eb="2">
      <t>ナ</t>
    </rPh>
    <rPh sb="2" eb="4">
      <t>シエイ</t>
    </rPh>
    <rPh sb="4" eb="6">
      <t>ジュウタク</t>
    </rPh>
    <rPh sb="10" eb="12">
      <t>ウンエイ</t>
    </rPh>
    <rPh sb="12" eb="15">
      <t>キョウギカイ</t>
    </rPh>
    <phoneticPr fontId="13"/>
  </si>
  <si>
    <t>第2・3・4水曜日　</t>
    <rPh sb="0" eb="1">
      <t>ダイ</t>
    </rPh>
    <rPh sb="6" eb="9">
      <t>スイヨウビ</t>
    </rPh>
    <phoneticPr fontId="13"/>
  </si>
  <si>
    <t>14:00～16:00</t>
    <phoneticPr fontId="13"/>
  </si>
  <si>
    <t>識名市営住宅集会事務所（識名1-17-1）</t>
    <rPh sb="0" eb="1">
      <t>シキ</t>
    </rPh>
    <rPh sb="1" eb="2">
      <t>ナ</t>
    </rPh>
    <rPh sb="2" eb="4">
      <t>シエイ</t>
    </rPh>
    <rPh sb="4" eb="6">
      <t>ジュウタク</t>
    </rPh>
    <rPh sb="6" eb="8">
      <t>シュウカイ</t>
    </rPh>
    <rPh sb="8" eb="10">
      <t>ジム</t>
    </rPh>
    <rPh sb="10" eb="11">
      <t>ショ</t>
    </rPh>
    <rPh sb="12" eb="14">
      <t>シキナ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</si>
  <si>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</si>
  <si>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</si>
  <si>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</si>
  <si>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あさひ眼科</t>
  </si>
  <si>
    <t>眼科</t>
  </si>
  <si>
    <t>長田1-1-1　アクロス寄宮101</t>
  </si>
  <si>
    <t>098-836-3196</t>
  </si>
  <si>
    <t>イルカこころのクリニック</t>
  </si>
  <si>
    <t>精神科, 心療内科, 内科</t>
  </si>
  <si>
    <t>寄宮154-7　玉元ビル202</t>
  </si>
  <si>
    <t>098-835-1413</t>
  </si>
  <si>
    <t>大原医院</t>
  </si>
  <si>
    <t>外科, 整形外科, 内科, 消化器内科（胃腸内科）,
 肛門外科, 皮膚科, 泌尿器科外科、整形外科、
内科、消化器内科、肛門外科、皮膚科、泌尿器科</t>
    <phoneticPr fontId="3"/>
  </si>
  <si>
    <t>寄宮3-12-12</t>
  </si>
  <si>
    <t>098-854-0211</t>
  </si>
  <si>
    <t>神谷医院</t>
  </si>
  <si>
    <t>内科, 外科, 整形外科, 
消化器内科（胃腸内科）, 精神科</t>
    <phoneticPr fontId="3"/>
  </si>
  <si>
    <t>長田1-12-35</t>
  </si>
  <si>
    <t>098-834-0128</t>
  </si>
  <si>
    <t>クリニック　エスプリ</t>
  </si>
  <si>
    <t>心療内科, 精神科, 内科</t>
  </si>
  <si>
    <t>長田1-6-1　クラウスマンション101</t>
  </si>
  <si>
    <t>098-894-6412</t>
  </si>
  <si>
    <t>なかむら眼科</t>
  </si>
  <si>
    <t>寄宮3-12-15</t>
  </si>
  <si>
    <t>098-833-1180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</si>
</sst>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58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29" fillId="3" borderId="15" xfId="0" applyFont="1" applyFill="1" applyBorder="1" applyAlignment="1">
      <alignment horizontal="left" vertical="center" shrinkToFi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2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31" fillId="0" borderId="25" xfId="0" applyNumberFormat="1" applyFont="1" applyBorder="1" applyAlignment="1">
      <alignment horizontal="center" vertical="center" wrapText="1"/>
    </xf>
    <xf numFmtId="3" fontId="31" fillId="0" borderId="26" xfId="0" applyNumberFormat="1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31" fillId="0" borderId="29" xfId="1" applyFont="1" applyBorder="1" applyAlignment="1">
      <alignment horizontal="center" vertical="center" wrapText="1"/>
    </xf>
    <xf numFmtId="38" fontId="25" fillId="0" borderId="29" xfId="1" applyFont="1" applyBorder="1" applyAlignment="1">
      <alignment horizontal="center" vertical="center" wrapText="1"/>
    </xf>
    <xf numFmtId="38" fontId="31" fillId="0" borderId="30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38" fontId="17" fillId="0" borderId="16" xfId="1" applyFont="1" applyBorder="1" applyAlignment="1">
      <alignment horizontal="center" vertical="center" wrapText="1"/>
    </xf>
    <xf numFmtId="38" fontId="18" fillId="0" borderId="16" xfId="1" applyFont="1" applyBorder="1" applyAlignment="1">
      <alignment horizontal="center" vertical="center"/>
    </xf>
    <xf numFmtId="38" fontId="18" fillId="0" borderId="17" xfId="1" applyFont="1" applyBorder="1" applyAlignment="1">
      <alignment horizontal="center" vertical="center"/>
    </xf>
    <xf numFmtId="177" fontId="35" fillId="0" borderId="17" xfId="0" applyNumberFormat="1" applyFont="1" applyBorder="1" applyAlignment="1">
      <alignment horizontal="center" vertical="center"/>
    </xf>
    <xf numFmtId="177" fontId="35" fillId="0" borderId="3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38" fontId="18" fillId="0" borderId="21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5" fillId="0" borderId="7" xfId="0" applyNumberFormat="1" applyFont="1" applyBorder="1" applyAlignment="1">
      <alignment horizontal="center" vertical="center"/>
    </xf>
    <xf numFmtId="177" fontId="35" fillId="0" borderId="22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177" fontId="35" fillId="2" borderId="7" xfId="0" applyNumberFormat="1" applyFont="1" applyFill="1" applyBorder="1" applyAlignment="1">
      <alignment horizontal="center" vertical="center"/>
    </xf>
    <xf numFmtId="177" fontId="35" fillId="2" borderId="22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8" fontId="17" fillId="0" borderId="33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177" fontId="37" fillId="0" borderId="25" xfId="0" applyNumberFormat="1" applyFont="1" applyFill="1" applyBorder="1" applyAlignment="1">
      <alignment horizontal="center" vertical="center"/>
    </xf>
    <xf numFmtId="177" fontId="37" fillId="0" borderId="34" xfId="0" applyNumberFormat="1" applyFont="1" applyFill="1" applyBorder="1" applyAlignment="1">
      <alignment horizontal="center" vertical="center"/>
    </xf>
    <xf numFmtId="38" fontId="18" fillId="0" borderId="33" xfId="1" applyFont="1" applyBorder="1" applyAlignment="1">
      <alignment horizontal="center" vertical="center"/>
    </xf>
    <xf numFmtId="38" fontId="18" fillId="0" borderId="26" xfId="1" applyFont="1" applyBorder="1" applyAlignment="1">
      <alignment horizontal="center" vertical="center"/>
    </xf>
    <xf numFmtId="177" fontId="35" fillId="0" borderId="25" xfId="0" applyNumberFormat="1" applyFont="1" applyFill="1" applyBorder="1" applyAlignment="1">
      <alignment horizontal="center" vertical="center"/>
    </xf>
    <xf numFmtId="177" fontId="35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left" vertical="top"/>
    </xf>
    <xf numFmtId="3" fontId="38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40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6" xfId="0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 wrapText="1"/>
    </xf>
    <xf numFmtId="0" fontId="44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50" fillId="0" borderId="7" xfId="1" applyFont="1" applyBorder="1" applyAlignment="1">
      <alignment horizontal="center" vertical="center"/>
    </xf>
    <xf numFmtId="38" fontId="50" fillId="0" borderId="8" xfId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177" fontId="50" fillId="0" borderId="7" xfId="2" applyNumberFormat="1" applyFont="1" applyBorder="1" applyAlignment="1">
      <alignment horizontal="center" vertical="center"/>
    </xf>
    <xf numFmtId="177" fontId="50" fillId="0" borderId="8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51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177" fontId="26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77" fontId="16" fillId="0" borderId="10" xfId="2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 wrapText="1"/>
    </xf>
    <xf numFmtId="176" fontId="42" fillId="0" borderId="6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48" fillId="0" borderId="7" xfId="0" applyFont="1" applyBorder="1" applyAlignment="1">
      <alignment horizontal="left" vertical="center"/>
    </xf>
    <xf numFmtId="0" fontId="49" fillId="0" borderId="9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53" fillId="2" borderId="7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54" fillId="0" borderId="7" xfId="0" applyFont="1" applyFill="1" applyBorder="1" applyAlignment="1">
      <alignment horizontal="left" vertical="center"/>
    </xf>
    <xf numFmtId="0" fontId="54" fillId="0" borderId="9" xfId="0" applyFont="1" applyFill="1" applyBorder="1" applyAlignment="1">
      <alignment horizontal="left" vertical="center"/>
    </xf>
    <xf numFmtId="0" fontId="54" fillId="0" borderId="8" xfId="0" applyFont="1" applyFill="1" applyBorder="1" applyAlignment="1">
      <alignment horizontal="left" vertical="center"/>
    </xf>
    <xf numFmtId="177" fontId="25" fillId="0" borderId="0" xfId="2" applyNumberFormat="1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49" fillId="0" borderId="8" xfId="0" applyFont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78" fontId="14" fillId="0" borderId="0" xfId="0" applyNumberFormat="1" applyFont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textRotation="255"/>
    </xf>
    <xf numFmtId="0" fontId="6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1" fillId="0" borderId="0" xfId="0" applyFont="1" applyFill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62" fillId="0" borderId="10" xfId="0" applyFont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062077830653919E-2"/>
          <c:y val="1.661918639268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71459944705673"/>
          <c:y val="0.12697058404008496"/>
          <c:w val="0.79299260718441744"/>
          <c:h val="0.73887145378954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'14真和志'!$C$60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'14真和志'!$C$61:$C$66</c:f>
              <c:numCache>
                <c:formatCode>General</c:formatCode>
                <c:ptCount val="6"/>
                <c:pt idx="0">
                  <c:v>86</c:v>
                </c:pt>
                <c:pt idx="1">
                  <c:v>87</c:v>
                </c:pt>
                <c:pt idx="2">
                  <c:v>78</c:v>
                </c:pt>
                <c:pt idx="3">
                  <c:v>80</c:v>
                </c:pt>
                <c:pt idx="4">
                  <c:v>85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8-41C8-924A-11F684AC74F5}"/>
            </c:ext>
          </c:extLst>
        </c:ser>
        <c:ser>
          <c:idx val="2"/>
          <c:order val="2"/>
          <c:tx>
            <c:strRef>
              <c:f>'14真和志'!$E$60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'14真和志'!$E$61:$E$66</c:f>
              <c:numCache>
                <c:formatCode>General</c:formatCode>
                <c:ptCount val="6"/>
                <c:pt idx="0">
                  <c:v>84</c:v>
                </c:pt>
                <c:pt idx="1">
                  <c:v>84</c:v>
                </c:pt>
                <c:pt idx="2">
                  <c:v>86</c:v>
                </c:pt>
                <c:pt idx="3">
                  <c:v>78</c:v>
                </c:pt>
                <c:pt idx="4">
                  <c:v>78</c:v>
                </c:pt>
                <c:pt idx="5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8-41C8-924A-11F684AC74F5}"/>
            </c:ext>
          </c:extLst>
        </c:ser>
        <c:ser>
          <c:idx val="4"/>
          <c:order val="4"/>
          <c:tx>
            <c:strRef>
              <c:f>'14真和志'!$G$60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'14真和志'!$G$61:$G$66</c:f>
              <c:numCache>
                <c:formatCode>General</c:formatCode>
                <c:ptCount val="6"/>
                <c:pt idx="0">
                  <c:v>93</c:v>
                </c:pt>
                <c:pt idx="1">
                  <c:v>87</c:v>
                </c:pt>
                <c:pt idx="2">
                  <c:v>83</c:v>
                </c:pt>
                <c:pt idx="3">
                  <c:v>86</c:v>
                </c:pt>
                <c:pt idx="4">
                  <c:v>77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8-41C8-924A-11F684AC74F5}"/>
            </c:ext>
          </c:extLst>
        </c:ser>
        <c:ser>
          <c:idx val="6"/>
          <c:order val="6"/>
          <c:tx>
            <c:strRef>
              <c:f>'14真和志'!$I$60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'14真和志'!$I$61:$I$66</c:f>
              <c:numCache>
                <c:formatCode>General</c:formatCode>
                <c:ptCount val="6"/>
                <c:pt idx="0">
                  <c:v>71</c:v>
                </c:pt>
                <c:pt idx="1">
                  <c:v>94</c:v>
                </c:pt>
                <c:pt idx="2">
                  <c:v>85</c:v>
                </c:pt>
                <c:pt idx="3">
                  <c:v>78</c:v>
                </c:pt>
                <c:pt idx="4">
                  <c:v>84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8-41C8-924A-11F684AC74F5}"/>
            </c:ext>
          </c:extLst>
        </c:ser>
        <c:ser>
          <c:idx val="8"/>
          <c:order val="8"/>
          <c:tx>
            <c:strRef>
              <c:f>'14真和志'!$K$60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'14真和志'!$K$61:$K$66</c:f>
              <c:numCache>
                <c:formatCode>General</c:formatCode>
                <c:ptCount val="6"/>
                <c:pt idx="0">
                  <c:v>88</c:v>
                </c:pt>
                <c:pt idx="1">
                  <c:v>74</c:v>
                </c:pt>
                <c:pt idx="2">
                  <c:v>94</c:v>
                </c:pt>
                <c:pt idx="3">
                  <c:v>84</c:v>
                </c:pt>
                <c:pt idx="4">
                  <c:v>77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A8-41C8-924A-11F684AC74F5}"/>
            </c:ext>
          </c:extLst>
        </c:ser>
        <c:ser>
          <c:idx val="10"/>
          <c:order val="10"/>
          <c:tx>
            <c:strRef>
              <c:f>'14真和志'!$M$60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'14真和志'!$B$61:$B$66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'14真和志'!$M$61:$M$66</c:f>
              <c:numCache>
                <c:formatCode>General</c:formatCode>
                <c:ptCount val="6"/>
                <c:pt idx="0">
                  <c:v>87</c:v>
                </c:pt>
                <c:pt idx="1">
                  <c:v>88</c:v>
                </c:pt>
                <c:pt idx="2">
                  <c:v>74</c:v>
                </c:pt>
                <c:pt idx="3">
                  <c:v>92</c:v>
                </c:pt>
                <c:pt idx="4">
                  <c:v>84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A8-41C8-924A-11F684AC74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7808"/>
        <c:axId val="8227782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'14真和志'!$D$60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'14真和志'!$D$61:$D$66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8A8-41C8-924A-11F684AC74F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'14真和志'!$F$61:$F$66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A8-41C8-924A-11F684AC74F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'14真和志'!$H$61:$H$66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A8-41C8-924A-11F684AC74F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'14真和志'!$J$61:$J$66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A8-41C8-924A-11F684AC74F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'14真和志'!$L$61:$L$66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8A8-41C8-924A-11F684AC74F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'14真和志'!$B$61:$B$66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'14真和志'!$N$61:$N$66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A8-41C8-924A-11F684AC74F5}"/>
                  </c:ext>
                </c:extLst>
              </c15:ser>
            </c15:filteredBarSeries>
          </c:ext>
        </c:extLst>
      </c:barChart>
      <c:catAx>
        <c:axId val="8227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8224"/>
        <c:crosses val="autoZero"/>
        <c:auto val="1"/>
        <c:lblAlgn val="ctr"/>
        <c:lblOffset val="100"/>
        <c:noMultiLvlLbl val="0"/>
      </c:catAx>
      <c:valAx>
        <c:axId val="82277822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7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98826199087816"/>
          <c:y val="6.2579123572769638E-2"/>
          <c:w val="0.60335544876899183"/>
          <c:h val="0.1181327334083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'14真和志'!$B$43:$C$43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('14真和志'!$D$43:$E$43,'14真和志'!$H$43:$I$43,'14真和志'!$L$43:$M$43,'14真和志'!$P$43:$Q$43,'14真和志'!$T$43:$U$43)</c:f>
              <c:numCache>
                <c:formatCode>#,##0_);[Red]\(#,##0\)</c:formatCode>
                <c:ptCount val="10"/>
                <c:pt idx="0">
                  <c:v>1016</c:v>
                </c:pt>
                <c:pt idx="2">
                  <c:v>1012</c:v>
                </c:pt>
                <c:pt idx="4">
                  <c:v>969</c:v>
                </c:pt>
                <c:pt idx="6">
                  <c:v>961</c:v>
                </c:pt>
                <c:pt idx="8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6-4158-8601-18B26CC65E9D}"/>
            </c:ext>
          </c:extLst>
        </c:ser>
        <c:ser>
          <c:idx val="1"/>
          <c:order val="1"/>
          <c:tx>
            <c:strRef>
              <c:f>'14真和志'!$B$44:$C$44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('14真和志'!$D$44:$E$44,'14真和志'!$H$44:$I$44,'14真和志'!$L$44:$M$44,'14真和志'!$P$44:$Q$44,'14真和志'!$T$44:$U$44)</c:f>
              <c:numCache>
                <c:formatCode>#,##0_);[Red]\(#,##0\)</c:formatCode>
                <c:ptCount val="10"/>
                <c:pt idx="0">
                  <c:v>5017</c:v>
                </c:pt>
                <c:pt idx="2">
                  <c:v>4859</c:v>
                </c:pt>
                <c:pt idx="4">
                  <c:v>4745</c:v>
                </c:pt>
                <c:pt idx="6">
                  <c:v>4706</c:v>
                </c:pt>
                <c:pt idx="8">
                  <c:v>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6-4158-8601-18B26CC65E9D}"/>
            </c:ext>
          </c:extLst>
        </c:ser>
        <c:ser>
          <c:idx val="2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('14真和志'!$D$45:$E$45,'14真和志'!$H$45:$I$45,'14真和志'!$L$45:$M$45,'14真和志'!$P$45:$Q$45,'14真和志'!$T$45:$U$45)</c:f>
              <c:numCache>
                <c:formatCode>#,##0_);[Red]\(#,##0\)</c:formatCode>
                <c:ptCount val="10"/>
                <c:pt idx="0">
                  <c:v>2327</c:v>
                </c:pt>
                <c:pt idx="2">
                  <c:v>2354</c:v>
                </c:pt>
                <c:pt idx="4">
                  <c:v>2384</c:v>
                </c:pt>
                <c:pt idx="6">
                  <c:v>2373</c:v>
                </c:pt>
                <c:pt idx="8">
                  <c:v>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6-4158-8601-18B26CC65E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'14真和志'!$B$36:$C$36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'14真和志'!$D$36:$M$36</c:f>
              <c:numCache>
                <c:formatCode>#,##0_);[Red]\(#,##0\)</c:formatCode>
                <c:ptCount val="10"/>
                <c:pt idx="0">
                  <c:v>4017</c:v>
                </c:pt>
                <c:pt idx="2">
                  <c:v>3946</c:v>
                </c:pt>
                <c:pt idx="4">
                  <c:v>3897</c:v>
                </c:pt>
                <c:pt idx="6">
                  <c:v>3878</c:v>
                </c:pt>
                <c:pt idx="8">
                  <c:v>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5-4E66-B267-E4A568E70443}"/>
            </c:ext>
          </c:extLst>
        </c:ser>
        <c:ser>
          <c:idx val="3"/>
          <c:order val="1"/>
          <c:tx>
            <c:strRef>
              <c:f>'14真和志'!$B$37:$C$37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'14真和志'!$D$37:$M$37</c:f>
              <c:numCache>
                <c:formatCode>#,##0_);[Red]\(#,##0\)</c:formatCode>
                <c:ptCount val="10"/>
                <c:pt idx="0">
                  <c:v>4343</c:v>
                </c:pt>
                <c:pt idx="2">
                  <c:v>4279</c:v>
                </c:pt>
                <c:pt idx="4">
                  <c:v>4201</c:v>
                </c:pt>
                <c:pt idx="6">
                  <c:v>4162</c:v>
                </c:pt>
                <c:pt idx="8">
                  <c:v>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5-4E66-B267-E4A568E70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9771675815648"/>
          <c:y val="0.20516138369807552"/>
          <c:w val="0.74370736284597316"/>
          <c:h val="0.650533810999282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'14真和志'!$B$39:$C$39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'14真和志'!$D$39:$M$39</c:f>
              <c:numCache>
                <c:formatCode>#,##0_);[Red]\(#,##0\)</c:formatCode>
                <c:ptCount val="10"/>
                <c:pt idx="0">
                  <c:v>4065</c:v>
                </c:pt>
                <c:pt idx="2">
                  <c:v>4042</c:v>
                </c:pt>
                <c:pt idx="4">
                  <c:v>3999</c:v>
                </c:pt>
                <c:pt idx="6">
                  <c:v>4036</c:v>
                </c:pt>
                <c:pt idx="8">
                  <c:v>4042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C-43CC-B362-A2FB27DCE653}"/>
            </c:ext>
          </c:extLst>
        </c:ser>
        <c:ser>
          <c:idx val="0"/>
          <c:order val="1"/>
          <c:tx>
            <c:strRef>
              <c:f>'14真和志'!$B$38:$C$38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'14真和志'!$D$38:$M$38</c:f>
              <c:numCache>
                <c:formatCode>#,##0</c:formatCode>
                <c:ptCount val="10"/>
                <c:pt idx="0">
                  <c:v>8360</c:v>
                </c:pt>
                <c:pt idx="2">
                  <c:v>8225</c:v>
                </c:pt>
                <c:pt idx="4">
                  <c:v>8098</c:v>
                </c:pt>
                <c:pt idx="6">
                  <c:v>8040</c:v>
                </c:pt>
                <c:pt idx="8">
                  <c:v>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C-43CC-B362-A2FB27DCE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('14真和志'!$F$45:$G$45,'14真和志'!$J$45:$K$45,'14真和志'!$N$45:$O$45,'14真和志'!$R$45:$S$45,'14真和志'!$V$45:$W$45)</c:f>
              <c:numCache>
                <c:formatCode>0.0%</c:formatCode>
                <c:ptCount val="10"/>
                <c:pt idx="0">
                  <c:v>0.27834928229665074</c:v>
                </c:pt>
                <c:pt idx="2">
                  <c:v>0.28620060790273555</c:v>
                </c:pt>
                <c:pt idx="4">
                  <c:v>0.29439367745122252</c:v>
                </c:pt>
                <c:pt idx="6">
                  <c:v>0.29514925373134326</c:v>
                </c:pt>
                <c:pt idx="8">
                  <c:v>0.30108339632149156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0C-43CC-B362-A2FB27DCE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8656"/>
        <c:axId val="15977007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07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8656"/>
        <c:crosses val="max"/>
        <c:crossBetween val="between"/>
      </c:valAx>
      <c:catAx>
        <c:axId val="1597698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182632364890206"/>
          <c:y val="0.1523039018458829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326572</xdr:colOff>
      <xdr:row>60</xdr:row>
      <xdr:rowOff>421821</xdr:rowOff>
    </xdr:from>
    <xdr:to>
      <xdr:col>12</xdr:col>
      <xdr:colOff>239486</xdr:colOff>
      <xdr:row>65</xdr:row>
      <xdr:rowOff>176893</xdr:rowOff>
    </xdr:to>
    <xdr:cxnSp macro="">
      <xdr:nvCxnSpPr>
        <xdr:cNvPr id="2" name="直線矢印コネクタ 1"/>
        <xdr:cNvCxnSpPr/>
      </xdr:nvCxnSpPr>
      <xdr:spPr>
        <a:xfrm>
          <a:off x="1593397" y="22024521"/>
          <a:ext cx="3084739" cy="208869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28576</xdr:colOff>
      <xdr:row>58</xdr:row>
      <xdr:rowOff>125185</xdr:rowOff>
    </xdr:from>
    <xdr:to>
      <xdr:col>23</xdr:col>
      <xdr:colOff>312965</xdr:colOff>
      <xdr:row>66</xdr:row>
      <xdr:rowOff>27214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8</xdr:row>
      <xdr:rowOff>152400</xdr:rowOff>
    </xdr:from>
    <xdr:to>
      <xdr:col>23</xdr:col>
      <xdr:colOff>90635</xdr:colOff>
      <xdr:row>29</xdr:row>
      <xdr:rowOff>220436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2" t="25672" r="28339" b="17262"/>
        <a:stretch/>
      </xdr:blipFill>
      <xdr:spPr>
        <a:xfrm>
          <a:off x="85725" y="3486150"/>
          <a:ext cx="8463110" cy="5973536"/>
        </a:xfrm>
        <a:prstGeom prst="rect">
          <a:avLst/>
        </a:prstGeom>
      </xdr:spPr>
    </xdr:pic>
    <xdr:clientData/>
  </xdr:twoCellAnchor>
  <xdr:twoCellAnchor>
    <xdr:from>
      <xdr:col>12</xdr:col>
      <xdr:colOff>190498</xdr:colOff>
      <xdr:row>47</xdr:row>
      <xdr:rowOff>68035</xdr:rowOff>
    </xdr:from>
    <xdr:to>
      <xdr:col>23</xdr:col>
      <xdr:colOff>108856</xdr:colOff>
      <xdr:row>52</xdr:row>
      <xdr:rowOff>108857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312964</xdr:colOff>
      <xdr:row>47</xdr:row>
      <xdr:rowOff>68036</xdr:rowOff>
    </xdr:from>
    <xdr:to>
      <xdr:col>11</xdr:col>
      <xdr:colOff>197304</xdr:colOff>
      <xdr:row>52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95252</xdr:colOff>
      <xdr:row>32</xdr:row>
      <xdr:rowOff>68038</xdr:rowOff>
    </xdr:from>
    <xdr:to>
      <xdr:col>23</xdr:col>
      <xdr:colOff>176893</xdr:colOff>
      <xdr:row>40</xdr:row>
      <xdr:rowOff>285750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0">
          <cell r="M70" t="str">
            <v>Ｒ4.5.1</v>
          </cell>
        </row>
        <row r="82">
          <cell r="H82" t="str">
            <v>Ｒ5.3.1</v>
          </cell>
        </row>
        <row r="86">
          <cell r="J86" t="str">
            <v>R4.4.1</v>
          </cell>
          <cell r="S86" t="str">
            <v>R2.9.14</v>
          </cell>
        </row>
        <row r="99">
          <cell r="G99" t="str">
            <v>R4.1.27</v>
          </cell>
          <cell r="V99" t="str">
            <v>R4.1.27</v>
          </cell>
        </row>
        <row r="104">
          <cell r="V104" t="str">
            <v>R5.4.1</v>
          </cell>
        </row>
        <row r="119">
          <cell r="V119" t="str">
            <v>R5.4.1</v>
          </cell>
        </row>
        <row r="125">
          <cell r="F125" t="str">
            <v>R5.1.16</v>
          </cell>
        </row>
        <row r="133">
          <cell r="G133" t="str">
            <v>R5.1.16</v>
          </cell>
        </row>
        <row r="143">
          <cell r="F143" t="str">
            <v>R5.1.11</v>
          </cell>
        </row>
        <row r="148">
          <cell r="G148" t="str">
            <v>R5.2.13</v>
          </cell>
        </row>
        <row r="163">
          <cell r="H163" t="str">
            <v>R5.1.18</v>
          </cell>
        </row>
        <row r="168">
          <cell r="H168" t="str">
            <v>R5.1.23</v>
          </cell>
        </row>
        <row r="177">
          <cell r="M177" t="str">
            <v>R4.4.1</v>
          </cell>
        </row>
      </sheetData>
      <sheetData sheetId="15">
        <row r="36">
          <cell r="B36" t="str">
            <v>男性</v>
          </cell>
          <cell r="D36">
            <v>4017</v>
          </cell>
          <cell r="F36">
            <v>3946</v>
          </cell>
          <cell r="H36">
            <v>3897</v>
          </cell>
          <cell r="J36">
            <v>3878</v>
          </cell>
          <cell r="L36">
            <v>3829</v>
          </cell>
        </row>
        <row r="37">
          <cell r="B37" t="str">
            <v>女性</v>
          </cell>
          <cell r="D37">
            <v>4343</v>
          </cell>
          <cell r="F37">
            <v>4279</v>
          </cell>
          <cell r="H37">
            <v>4201</v>
          </cell>
          <cell r="J37">
            <v>4162</v>
          </cell>
          <cell r="L37">
            <v>4109</v>
          </cell>
        </row>
        <row r="38">
          <cell r="B38" t="str">
            <v>全人口</v>
          </cell>
          <cell r="D38">
            <v>8360</v>
          </cell>
          <cell r="F38">
            <v>8225</v>
          </cell>
          <cell r="H38">
            <v>8098</v>
          </cell>
          <cell r="J38">
            <v>8040</v>
          </cell>
          <cell r="L38">
            <v>7938</v>
          </cell>
        </row>
        <row r="39">
          <cell r="B39" t="str">
            <v>世帯数</v>
          </cell>
          <cell r="D39">
            <v>4065</v>
          </cell>
          <cell r="F39">
            <v>4042</v>
          </cell>
          <cell r="H39">
            <v>3999</v>
          </cell>
          <cell r="J39">
            <v>4036</v>
          </cell>
          <cell r="L39">
            <v>4042</v>
          </cell>
        </row>
        <row r="43">
          <cell r="B43" t="str">
            <v>0～14歳</v>
          </cell>
          <cell r="D43">
            <v>1016</v>
          </cell>
          <cell r="H43">
            <v>1012</v>
          </cell>
          <cell r="L43">
            <v>969</v>
          </cell>
          <cell r="P43">
            <v>961</v>
          </cell>
          <cell r="T43">
            <v>950</v>
          </cell>
        </row>
        <row r="44">
          <cell r="B44" t="str">
            <v>15～64歳</v>
          </cell>
          <cell r="D44">
            <v>5017</v>
          </cell>
          <cell r="H44">
            <v>4859</v>
          </cell>
          <cell r="L44">
            <v>4745</v>
          </cell>
          <cell r="P44">
            <v>4706</v>
          </cell>
          <cell r="T44">
            <v>4598</v>
          </cell>
        </row>
        <row r="45">
          <cell r="B45" t="str">
            <v>65歳以上</v>
          </cell>
          <cell r="D45">
            <v>2327</v>
          </cell>
          <cell r="F45">
            <v>0.27834928229665074</v>
          </cell>
          <cell r="H45">
            <v>2354</v>
          </cell>
          <cell r="J45">
            <v>0.28620060790273555</v>
          </cell>
          <cell r="L45">
            <v>2384</v>
          </cell>
          <cell r="N45">
            <v>0.29439367745122252</v>
          </cell>
          <cell r="P45">
            <v>2373</v>
          </cell>
          <cell r="R45">
            <v>0.29514925373134326</v>
          </cell>
          <cell r="T45">
            <v>2390</v>
          </cell>
          <cell r="V45">
            <v>0.30108339632149156</v>
          </cell>
        </row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H29</v>
          </cell>
          <cell r="C61">
            <v>86</v>
          </cell>
          <cell r="E61">
            <v>84</v>
          </cell>
          <cell r="G61">
            <v>93</v>
          </cell>
          <cell r="I61">
            <v>71</v>
          </cell>
          <cell r="K61">
            <v>88</v>
          </cell>
          <cell r="M61">
            <v>87</v>
          </cell>
        </row>
        <row r="62">
          <cell r="B62" t="str">
            <v>H30</v>
          </cell>
          <cell r="C62">
            <v>87</v>
          </cell>
          <cell r="E62">
            <v>84</v>
          </cell>
          <cell r="G62">
            <v>87</v>
          </cell>
          <cell r="I62">
            <v>94</v>
          </cell>
          <cell r="K62">
            <v>74</v>
          </cell>
          <cell r="M62">
            <v>88</v>
          </cell>
        </row>
        <row r="63">
          <cell r="B63" t="str">
            <v>H31
（R1）</v>
          </cell>
          <cell r="C63">
            <v>78</v>
          </cell>
          <cell r="E63">
            <v>86</v>
          </cell>
          <cell r="G63">
            <v>83</v>
          </cell>
          <cell r="I63">
            <v>85</v>
          </cell>
          <cell r="K63">
            <v>94</v>
          </cell>
          <cell r="M63">
            <v>74</v>
          </cell>
        </row>
        <row r="64">
          <cell r="B64" t="str">
            <v>R2</v>
          </cell>
          <cell r="C64">
            <v>80</v>
          </cell>
          <cell r="E64">
            <v>78</v>
          </cell>
          <cell r="G64">
            <v>86</v>
          </cell>
          <cell r="I64">
            <v>78</v>
          </cell>
          <cell r="K64">
            <v>84</v>
          </cell>
          <cell r="M64">
            <v>92</v>
          </cell>
        </row>
        <row r="65">
          <cell r="B65" t="str">
            <v>R3</v>
          </cell>
          <cell r="C65">
            <v>85</v>
          </cell>
          <cell r="E65">
            <v>78</v>
          </cell>
          <cell r="G65">
            <v>77</v>
          </cell>
          <cell r="I65">
            <v>84</v>
          </cell>
          <cell r="K65">
            <v>77</v>
          </cell>
          <cell r="M65">
            <v>84</v>
          </cell>
        </row>
        <row r="66">
          <cell r="B66" t="str">
            <v>R4</v>
          </cell>
          <cell r="C66">
            <v>77</v>
          </cell>
          <cell r="E66">
            <v>86</v>
          </cell>
          <cell r="G66">
            <v>79</v>
          </cell>
          <cell r="I66">
            <v>78</v>
          </cell>
          <cell r="K66">
            <v>83</v>
          </cell>
          <cell r="M66">
            <v>79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I176"/>
  <sheetViews>
    <sheetView tabSelected="1" view="pageBreakPreview" zoomScaleNormal="100" zoomScaleSheetLayoutView="100" workbookViewId="0">
      <selection activeCell="Y1" sqref="Y1:AC11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7.5" customHeight="1" thickBot="1">
      <c r="Y1" s="1"/>
      <c r="Z1" s="1"/>
      <c r="AA1" s="1"/>
      <c r="AB1" s="1"/>
      <c r="AC1" s="1"/>
    </row>
    <row r="2" spans="1:29" ht="32.25" customHeight="1" thickBot="1">
      <c r="A2" s="2" t="s">
        <v>0</v>
      </c>
      <c r="B2" s="3">
        <v>14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2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32.2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17"/>
      <c r="T5" s="21" t="s">
        <v>6</v>
      </c>
      <c r="U5" s="21"/>
      <c r="V5" s="21"/>
      <c r="W5" s="21"/>
      <c r="X5" s="21"/>
    </row>
    <row r="6" spans="1:29" ht="46.5" customHeight="1">
      <c r="B6" s="22" t="s">
        <v>7</v>
      </c>
      <c r="C6" s="22"/>
      <c r="D6" s="23" t="s">
        <v>8</v>
      </c>
      <c r="E6" s="23"/>
      <c r="F6" s="23"/>
      <c r="G6" s="23"/>
      <c r="H6" s="23"/>
      <c r="I6" s="23"/>
      <c r="J6" s="22" t="s">
        <v>9</v>
      </c>
      <c r="K6" s="22"/>
      <c r="L6" s="23" t="s">
        <v>10</v>
      </c>
      <c r="M6" s="23"/>
      <c r="N6" s="23"/>
      <c r="O6" s="23"/>
      <c r="P6" s="23"/>
      <c r="Q6" s="23"/>
      <c r="R6" s="24" t="s">
        <v>11</v>
      </c>
      <c r="S6" s="25"/>
      <c r="T6" s="26" t="s">
        <v>12</v>
      </c>
      <c r="U6" s="27"/>
      <c r="V6" s="27"/>
      <c r="W6" s="27"/>
      <c r="X6" s="28"/>
    </row>
    <row r="7" spans="1:29" ht="60.75" customHeight="1">
      <c r="B7" s="24" t="s">
        <v>13</v>
      </c>
      <c r="C7" s="25"/>
      <c r="D7" s="23" t="s">
        <v>14</v>
      </c>
      <c r="E7" s="23"/>
      <c r="F7" s="23"/>
      <c r="G7" s="23"/>
      <c r="H7" s="23"/>
      <c r="I7" s="23"/>
      <c r="J7" s="22" t="s">
        <v>15</v>
      </c>
      <c r="K7" s="22"/>
      <c r="L7" s="23" t="s">
        <v>16</v>
      </c>
      <c r="M7" s="23"/>
      <c r="N7" s="23"/>
      <c r="O7" s="23"/>
      <c r="P7" s="23"/>
      <c r="Q7" s="23"/>
      <c r="R7" s="29"/>
      <c r="S7" s="30"/>
      <c r="T7" s="26" t="s">
        <v>16</v>
      </c>
      <c r="U7" s="27"/>
      <c r="V7" s="27"/>
      <c r="W7" s="27"/>
      <c r="X7" s="28"/>
    </row>
    <row r="8" spans="1:29" ht="39" customHeight="1">
      <c r="B8" s="29"/>
      <c r="C8" s="30"/>
      <c r="D8" s="23" t="s">
        <v>17</v>
      </c>
      <c r="E8" s="23"/>
      <c r="F8" s="23"/>
      <c r="G8" s="23"/>
      <c r="H8" s="23"/>
      <c r="I8" s="23"/>
      <c r="J8" s="22" t="s">
        <v>18</v>
      </c>
      <c r="K8" s="22"/>
      <c r="L8" s="23" t="s">
        <v>19</v>
      </c>
      <c r="M8" s="23"/>
      <c r="N8" s="23"/>
      <c r="O8" s="23"/>
      <c r="P8" s="23"/>
      <c r="Q8" s="23"/>
      <c r="R8" s="22"/>
      <c r="S8" s="22"/>
      <c r="T8" s="18"/>
      <c r="U8" s="19"/>
      <c r="V8" s="19"/>
      <c r="W8" s="19"/>
      <c r="X8" s="20"/>
      <c r="Y8" s="7"/>
    </row>
    <row r="9" spans="1:29" ht="32.25" customHeight="1">
      <c r="B9" s="31"/>
      <c r="C9" s="31"/>
      <c r="D9" s="32"/>
      <c r="E9" s="33"/>
      <c r="F9" s="33"/>
      <c r="G9" s="33"/>
      <c r="H9" s="33"/>
      <c r="I9" s="31"/>
      <c r="J9" s="31"/>
      <c r="K9" s="32"/>
      <c r="L9" s="33"/>
      <c r="M9" s="33"/>
      <c r="N9" s="33"/>
      <c r="O9" s="33"/>
      <c r="P9" s="31"/>
      <c r="Q9" s="31"/>
      <c r="R9" s="32"/>
      <c r="S9" s="33"/>
      <c r="T9" s="33"/>
      <c r="U9" s="33"/>
      <c r="V9" s="33"/>
    </row>
    <row r="10" spans="1:29" ht="32.25" customHeight="1">
      <c r="B10" s="31"/>
      <c r="C10" s="31"/>
      <c r="D10" s="32"/>
      <c r="E10" s="33"/>
      <c r="F10" s="33"/>
      <c r="G10" s="33"/>
      <c r="H10" s="33"/>
      <c r="I10" s="31"/>
      <c r="J10" s="31"/>
      <c r="K10" s="32"/>
      <c r="L10" s="33"/>
      <c r="M10" s="33"/>
      <c r="N10" s="33"/>
      <c r="O10" s="33"/>
      <c r="P10" s="31"/>
      <c r="Q10" s="31"/>
      <c r="R10" s="32"/>
      <c r="S10" s="33"/>
      <c r="T10" s="33"/>
      <c r="U10" s="33"/>
      <c r="V10" s="33"/>
    </row>
    <row r="11" spans="1:29" ht="18" customHeight="1">
      <c r="B11" s="31"/>
      <c r="C11" s="31"/>
      <c r="D11" s="32"/>
      <c r="E11" s="33"/>
      <c r="F11" s="33"/>
      <c r="G11" s="33"/>
      <c r="H11" s="33"/>
      <c r="I11" s="31"/>
      <c r="J11" s="31"/>
      <c r="K11" s="32"/>
      <c r="L11" s="33"/>
      <c r="M11" s="33"/>
      <c r="N11" s="33"/>
      <c r="O11" s="33"/>
      <c r="P11" s="31"/>
      <c r="Q11" s="31"/>
      <c r="R11" s="32"/>
      <c r="S11" s="33"/>
      <c r="T11" s="33"/>
      <c r="U11" s="33"/>
      <c r="V11" s="33"/>
    </row>
    <row r="12" spans="1:29" ht="18" customHeight="1">
      <c r="B12" s="31"/>
      <c r="C12" s="31"/>
      <c r="D12" s="32"/>
      <c r="E12" s="33"/>
      <c r="F12" s="33"/>
      <c r="G12" s="33"/>
      <c r="H12" s="33"/>
      <c r="I12" s="31"/>
      <c r="J12" s="31"/>
      <c r="K12" s="32"/>
      <c r="L12" s="33"/>
      <c r="M12" s="33"/>
      <c r="N12" s="33"/>
      <c r="O12" s="33"/>
      <c r="P12" s="31"/>
      <c r="Q12" s="31"/>
      <c r="R12" s="32"/>
      <c r="S12" s="33"/>
      <c r="T12" s="33"/>
      <c r="U12" s="33"/>
      <c r="V12" s="33"/>
    </row>
    <row r="13" spans="1:29" ht="18" customHeight="1">
      <c r="B13" s="31"/>
      <c r="C13" s="31"/>
      <c r="D13" s="32"/>
      <c r="E13" s="33"/>
      <c r="F13" s="33"/>
      <c r="G13" s="33"/>
      <c r="H13" s="33"/>
      <c r="I13" s="31"/>
      <c r="J13" s="31"/>
      <c r="K13" s="32"/>
      <c r="L13" s="33"/>
      <c r="M13" s="33"/>
      <c r="N13" s="33"/>
      <c r="O13" s="33"/>
      <c r="P13" s="31"/>
      <c r="Q13" s="31"/>
      <c r="R13" s="32"/>
      <c r="S13" s="33"/>
      <c r="T13" s="33"/>
      <c r="U13" s="33"/>
      <c r="V13" s="33"/>
    </row>
    <row r="14" spans="1:29" ht="18" customHeight="1">
      <c r="B14" s="31"/>
      <c r="C14" s="31"/>
      <c r="D14" s="32"/>
      <c r="E14" s="33"/>
      <c r="F14" s="33"/>
      <c r="G14" s="33"/>
      <c r="H14" s="33"/>
      <c r="I14" s="31"/>
      <c r="J14" s="31"/>
      <c r="K14" s="32"/>
      <c r="L14" s="33"/>
      <c r="M14" s="33"/>
      <c r="N14" s="33"/>
      <c r="O14" s="33"/>
      <c r="P14" s="31"/>
      <c r="Q14" s="31"/>
      <c r="R14" s="32"/>
      <c r="S14" s="33"/>
      <c r="T14" s="33"/>
      <c r="U14" s="33"/>
      <c r="V14" s="33"/>
    </row>
    <row r="15" spans="1:29" ht="18" customHeight="1">
      <c r="B15" s="31"/>
      <c r="C15" s="31"/>
      <c r="D15" s="32"/>
      <c r="E15" s="33"/>
      <c r="F15" s="33"/>
      <c r="G15" s="33"/>
      <c r="H15" s="33"/>
      <c r="I15" s="31"/>
      <c r="J15" s="31"/>
      <c r="K15" s="32"/>
      <c r="L15" s="33"/>
      <c r="M15" s="33"/>
      <c r="N15" s="33"/>
      <c r="O15" s="33"/>
      <c r="P15" s="31"/>
      <c r="Q15" s="31"/>
      <c r="R15" s="32"/>
      <c r="S15" s="33"/>
      <c r="T15" s="33"/>
      <c r="U15" s="33"/>
      <c r="V15" s="33"/>
    </row>
    <row r="16" spans="1:29" ht="18" customHeight="1">
      <c r="B16" s="31"/>
      <c r="C16" s="31"/>
      <c r="D16" s="32"/>
      <c r="E16" s="33"/>
      <c r="F16" s="33"/>
      <c r="G16" s="33"/>
      <c r="H16" s="33"/>
      <c r="I16" s="31"/>
      <c r="J16" s="31"/>
      <c r="K16" s="32"/>
      <c r="L16" s="33"/>
      <c r="M16" s="33"/>
      <c r="N16" s="33"/>
      <c r="O16" s="33"/>
      <c r="P16" s="31"/>
      <c r="Q16" s="31"/>
      <c r="R16" s="32"/>
      <c r="S16" s="33"/>
      <c r="T16" s="33"/>
      <c r="U16" s="33"/>
      <c r="V16" s="33"/>
    </row>
    <row r="17" spans="1:24" ht="18" customHeight="1">
      <c r="B17" s="31"/>
      <c r="C17" s="31"/>
      <c r="D17" s="32"/>
      <c r="E17" s="33"/>
      <c r="F17" s="33"/>
      <c r="G17" s="33"/>
      <c r="H17" s="33"/>
      <c r="I17" s="31"/>
      <c r="J17" s="31"/>
      <c r="K17" s="32"/>
      <c r="L17" s="33"/>
      <c r="M17" s="33"/>
      <c r="N17" s="33"/>
      <c r="O17" s="33"/>
      <c r="P17" s="31"/>
      <c r="Q17" s="31"/>
      <c r="R17" s="32"/>
      <c r="S17" s="33"/>
      <c r="T17" s="33"/>
      <c r="U17" s="33"/>
      <c r="V17" s="33"/>
    </row>
    <row r="18" spans="1:24" ht="18" customHeight="1">
      <c r="B18" s="31"/>
      <c r="C18" s="31"/>
      <c r="D18" s="32"/>
      <c r="E18" s="33"/>
      <c r="F18" s="33"/>
      <c r="G18" s="33"/>
      <c r="H18" s="33"/>
      <c r="I18" s="31"/>
      <c r="J18" s="31"/>
      <c r="K18" s="32"/>
      <c r="L18" s="33"/>
      <c r="M18" s="33"/>
      <c r="N18" s="33"/>
      <c r="O18" s="33"/>
      <c r="P18" s="31"/>
      <c r="Q18" s="31"/>
      <c r="R18" s="32"/>
      <c r="S18" s="33"/>
      <c r="T18" s="33"/>
      <c r="U18" s="33"/>
      <c r="V18" s="33"/>
    </row>
    <row r="19" spans="1:24" ht="18" customHeight="1">
      <c r="B19" s="31"/>
      <c r="C19" s="31"/>
      <c r="D19" s="32"/>
      <c r="E19" s="33"/>
      <c r="F19" s="33"/>
      <c r="G19" s="33"/>
      <c r="H19" s="33"/>
      <c r="I19" s="31"/>
      <c r="J19" s="31"/>
      <c r="K19" s="32"/>
      <c r="L19" s="33"/>
      <c r="M19" s="33"/>
      <c r="N19" s="33"/>
      <c r="O19" s="33"/>
      <c r="P19" s="31"/>
      <c r="Q19" s="31"/>
      <c r="R19" s="32"/>
      <c r="S19" s="33"/>
      <c r="T19" s="33"/>
      <c r="U19" s="33"/>
      <c r="V19" s="33"/>
    </row>
    <row r="20" spans="1:24" ht="32.25" customHeight="1">
      <c r="B20" s="31"/>
      <c r="C20" s="31"/>
      <c r="D20" s="32"/>
      <c r="E20" s="33"/>
      <c r="F20" s="33"/>
      <c r="G20" s="33"/>
      <c r="H20" s="33"/>
      <c r="I20" s="31"/>
      <c r="J20" s="31"/>
      <c r="K20" s="32"/>
      <c r="L20" s="33"/>
      <c r="M20" s="33"/>
      <c r="N20" s="33"/>
      <c r="O20" s="33"/>
      <c r="P20" s="31"/>
      <c r="Q20" s="31"/>
      <c r="R20" s="32"/>
      <c r="S20" s="33"/>
      <c r="T20" s="33"/>
      <c r="U20" s="33"/>
      <c r="V20" s="33"/>
    </row>
    <row r="21" spans="1:24" ht="32.25" customHeight="1">
      <c r="B21" s="31"/>
      <c r="C21" s="31"/>
      <c r="D21" s="32"/>
      <c r="E21" s="33"/>
      <c r="F21" s="33"/>
      <c r="G21" s="33"/>
      <c r="H21" s="33"/>
      <c r="I21" s="31"/>
      <c r="J21" s="31"/>
      <c r="K21" s="32"/>
      <c r="L21" s="33"/>
      <c r="M21" s="33"/>
      <c r="N21" s="33"/>
      <c r="O21" s="33"/>
      <c r="P21" s="31"/>
      <c r="Q21" s="31"/>
      <c r="R21" s="32"/>
      <c r="S21" s="33"/>
      <c r="T21" s="33"/>
      <c r="U21" s="33"/>
      <c r="V21" s="33"/>
    </row>
    <row r="22" spans="1:24" ht="17.25" customHeight="1">
      <c r="B22" s="31"/>
      <c r="C22" s="31"/>
      <c r="D22" s="32"/>
      <c r="E22" s="33"/>
      <c r="F22" s="33"/>
      <c r="G22" s="33"/>
      <c r="H22" s="33"/>
      <c r="I22" s="31"/>
      <c r="J22" s="31"/>
      <c r="K22" s="32"/>
      <c r="L22" s="33"/>
      <c r="M22" s="33"/>
      <c r="N22" s="33"/>
      <c r="O22" s="33"/>
      <c r="P22" s="31"/>
      <c r="Q22" s="31"/>
      <c r="R22" s="32"/>
      <c r="S22" s="33"/>
      <c r="T22" s="33"/>
      <c r="U22" s="33"/>
      <c r="V22" s="33"/>
    </row>
    <row r="23" spans="1:24" ht="32.25" customHeight="1">
      <c r="B23" s="31"/>
      <c r="C23" s="31"/>
      <c r="D23" s="32"/>
      <c r="E23" s="33"/>
      <c r="F23" s="33"/>
      <c r="G23" s="33"/>
      <c r="H23" s="33"/>
      <c r="I23" s="31"/>
      <c r="J23" s="31"/>
      <c r="K23" s="32"/>
      <c r="L23" s="33"/>
      <c r="M23" s="33"/>
      <c r="N23" s="33"/>
      <c r="O23" s="33"/>
      <c r="P23" s="31"/>
      <c r="Q23" s="31"/>
      <c r="R23" s="32"/>
      <c r="S23" s="33"/>
      <c r="T23" s="33"/>
      <c r="U23" s="33"/>
      <c r="V23" s="33"/>
    </row>
    <row r="24" spans="1:24" ht="32.25" customHeight="1">
      <c r="B24" s="31"/>
      <c r="C24" s="31"/>
      <c r="D24" s="32"/>
      <c r="E24" s="33"/>
      <c r="F24" s="33"/>
      <c r="G24" s="33"/>
      <c r="H24" s="33"/>
      <c r="I24" s="31"/>
      <c r="J24" s="31"/>
      <c r="K24" s="32"/>
      <c r="L24" s="33"/>
      <c r="M24" s="33"/>
      <c r="N24" s="33"/>
      <c r="O24" s="33"/>
      <c r="P24" s="31"/>
      <c r="Q24" s="31"/>
      <c r="R24" s="32"/>
      <c r="S24" s="33"/>
      <c r="T24" s="33"/>
      <c r="U24" s="33"/>
      <c r="V24" s="33"/>
    </row>
    <row r="25" spans="1:24" ht="32.25" customHeight="1">
      <c r="B25" s="31"/>
      <c r="C25" s="31"/>
      <c r="D25" s="32"/>
      <c r="E25" s="33"/>
      <c r="F25" s="33"/>
      <c r="G25" s="33"/>
      <c r="H25" s="33"/>
      <c r="I25" s="31"/>
      <c r="J25" s="31"/>
      <c r="K25" s="32"/>
      <c r="L25" s="33"/>
      <c r="M25" s="33"/>
      <c r="N25" s="33"/>
      <c r="O25" s="33"/>
      <c r="P25" s="31"/>
      <c r="Q25" s="31"/>
      <c r="R25" s="32"/>
      <c r="S25" s="33"/>
      <c r="T25" s="33"/>
      <c r="U25" s="33"/>
      <c r="V25" s="33"/>
    </row>
    <row r="26" spans="1:24" ht="15" customHeight="1">
      <c r="B26" s="31"/>
      <c r="C26" s="31"/>
      <c r="D26" s="32"/>
      <c r="E26" s="33"/>
      <c r="F26" s="33"/>
      <c r="G26" s="33"/>
      <c r="H26" s="33"/>
      <c r="I26" s="31"/>
      <c r="J26" s="31"/>
      <c r="K26" s="32"/>
      <c r="L26" s="33"/>
      <c r="M26" s="33"/>
      <c r="N26" s="33"/>
      <c r="O26" s="33"/>
      <c r="P26" s="31"/>
      <c r="Q26" s="31"/>
      <c r="R26" s="32"/>
      <c r="S26" s="33"/>
      <c r="T26" s="33"/>
      <c r="U26" s="33"/>
      <c r="V26" s="33"/>
    </row>
    <row r="27" spans="1:24" ht="15" customHeight="1">
      <c r="B27" s="31"/>
      <c r="C27" s="31"/>
      <c r="D27" s="32"/>
      <c r="E27" s="33"/>
      <c r="F27" s="33"/>
      <c r="G27" s="33"/>
      <c r="H27" s="33"/>
      <c r="I27" s="31"/>
      <c r="J27" s="31"/>
      <c r="K27" s="32"/>
      <c r="L27" s="33"/>
      <c r="M27" s="33"/>
      <c r="N27" s="33"/>
      <c r="O27" s="33"/>
      <c r="P27" s="31"/>
      <c r="Q27" s="31"/>
      <c r="R27" s="32"/>
      <c r="S27" s="33"/>
      <c r="T27" s="33"/>
      <c r="U27" s="33"/>
      <c r="V27" s="33"/>
    </row>
    <row r="28" spans="1:24" ht="15" customHeight="1">
      <c r="B28" s="31"/>
      <c r="C28" s="31"/>
      <c r="D28" s="32"/>
      <c r="E28" s="33"/>
      <c r="F28" s="33"/>
      <c r="G28" s="33"/>
      <c r="H28" s="33"/>
      <c r="I28" s="31"/>
      <c r="J28" s="31"/>
      <c r="K28" s="32"/>
      <c r="L28" s="33"/>
      <c r="M28" s="33"/>
      <c r="N28" s="33"/>
      <c r="O28" s="33"/>
      <c r="P28" s="31"/>
      <c r="Q28" s="31"/>
      <c r="R28" s="32"/>
      <c r="S28" s="33"/>
      <c r="T28" s="33"/>
      <c r="U28" s="33"/>
      <c r="V28" s="33"/>
    </row>
    <row r="29" spans="1:24" ht="15" customHeight="1">
      <c r="A29" s="8"/>
      <c r="B29" s="8"/>
      <c r="C29" s="34"/>
      <c r="D29" s="35"/>
      <c r="E29" s="35"/>
      <c r="F29" s="35"/>
      <c r="G29" s="35"/>
      <c r="H29" s="35"/>
      <c r="I29" s="35"/>
      <c r="J29" s="35"/>
      <c r="K29" s="35"/>
      <c r="L29" s="36"/>
      <c r="M29" s="36"/>
      <c r="N29" s="34"/>
      <c r="O29" s="34"/>
      <c r="P29" s="34"/>
      <c r="Q29" s="37"/>
      <c r="R29" s="33"/>
      <c r="S29" s="32"/>
      <c r="T29" s="33"/>
      <c r="U29" s="33"/>
      <c r="V29" s="33"/>
      <c r="W29" s="33"/>
    </row>
    <row r="30" spans="1:24" ht="32.25" customHeight="1">
      <c r="A30" s="8"/>
      <c r="B30" s="8"/>
      <c r="C30" s="34"/>
      <c r="D30" s="34"/>
      <c r="E30" s="34"/>
      <c r="F30" s="34"/>
      <c r="G30" s="34"/>
      <c r="H30" s="34"/>
      <c r="I30" s="34"/>
      <c r="J30" s="34"/>
      <c r="K30" s="34"/>
      <c r="L30" s="36"/>
      <c r="M30" s="36"/>
      <c r="N30" s="34"/>
      <c r="O30" s="34"/>
      <c r="P30" s="34"/>
      <c r="Q30" s="37"/>
      <c r="R30" s="33"/>
      <c r="S30" s="32"/>
      <c r="T30" s="33"/>
      <c r="U30" s="33"/>
      <c r="V30" s="33"/>
      <c r="W30" s="33"/>
    </row>
    <row r="31" spans="1:24" ht="12" customHeight="1">
      <c r="A31" s="7"/>
      <c r="B31" s="8"/>
      <c r="C31" s="8"/>
      <c r="D31" s="8"/>
      <c r="E31" s="8"/>
      <c r="F31" s="8"/>
      <c r="G31" s="8"/>
      <c r="H31" s="8"/>
      <c r="I31" s="8"/>
      <c r="J31" s="38"/>
      <c r="K31" s="38"/>
      <c r="L31" s="39"/>
      <c r="M31" s="40"/>
      <c r="N31" s="10"/>
      <c r="O31" s="10"/>
      <c r="P31" s="10"/>
      <c r="Q31" s="10"/>
      <c r="R31" s="11"/>
      <c r="S31" s="12"/>
      <c r="T31" s="11"/>
      <c r="U31" s="12"/>
      <c r="V31" s="12"/>
    </row>
    <row r="32" spans="1:24" ht="32.25" customHeight="1">
      <c r="A32" s="41">
        <v>1</v>
      </c>
      <c r="B32" s="42" t="s">
        <v>20</v>
      </c>
      <c r="C32" s="43"/>
      <c r="D32" s="44"/>
      <c r="E32" s="45"/>
      <c r="F32" s="45"/>
      <c r="G32" s="46"/>
      <c r="H32" s="46"/>
      <c r="I32" s="47"/>
      <c r="J32" s="47"/>
      <c r="K32" s="47"/>
      <c r="L32" s="48"/>
      <c r="M32" s="48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9" ht="9.75" customHeight="1">
      <c r="A33" s="8"/>
      <c r="B33" s="8"/>
      <c r="C33" s="50"/>
      <c r="D33" s="51"/>
      <c r="E33" s="51"/>
      <c r="F33" s="51"/>
      <c r="G33" s="51"/>
      <c r="H33" s="51"/>
      <c r="I33" s="38"/>
      <c r="J33" s="38"/>
      <c r="K33" s="35"/>
      <c r="L33" s="36"/>
      <c r="M33" s="36"/>
      <c r="N33" s="34"/>
      <c r="O33" s="34"/>
      <c r="P33" s="34"/>
      <c r="Q33" s="52"/>
      <c r="R33" s="52"/>
      <c r="S33" s="52"/>
    </row>
    <row r="34" spans="1:29" ht="27" customHeight="1" thickBot="1">
      <c r="A34" s="8"/>
      <c r="B34" s="53" t="s">
        <v>21</v>
      </c>
      <c r="C34" s="54"/>
      <c r="D34" s="55"/>
      <c r="E34" s="55"/>
      <c r="F34" s="55"/>
      <c r="G34" s="55"/>
      <c r="H34" s="56" t="str">
        <f>'[1]1安謝'!H24:I24</f>
        <v>Ｒ4.5.1</v>
      </c>
      <c r="I34" s="56"/>
      <c r="J34" s="57" t="s">
        <v>3</v>
      </c>
      <c r="K34" s="58"/>
      <c r="L34" s="59"/>
      <c r="M34" s="59"/>
    </row>
    <row r="35" spans="1:29" ht="34.5" customHeight="1">
      <c r="A35" s="8"/>
      <c r="B35" s="60" t="s">
        <v>22</v>
      </c>
      <c r="C35" s="61"/>
      <c r="D35" s="62" t="s">
        <v>23</v>
      </c>
      <c r="E35" s="63"/>
      <c r="F35" s="64" t="s">
        <v>24</v>
      </c>
      <c r="G35" s="65"/>
      <c r="H35" s="62" t="s">
        <v>25</v>
      </c>
      <c r="I35" s="63"/>
      <c r="J35" s="62" t="s">
        <v>26</v>
      </c>
      <c r="K35" s="63"/>
      <c r="L35" s="64" t="s">
        <v>27</v>
      </c>
      <c r="M35" s="66"/>
    </row>
    <row r="36" spans="1:29" ht="29.25" customHeight="1">
      <c r="A36" s="8"/>
      <c r="B36" s="67" t="s">
        <v>28</v>
      </c>
      <c r="C36" s="68"/>
      <c r="D36" s="69">
        <v>4017</v>
      </c>
      <c r="E36" s="70"/>
      <c r="F36" s="69">
        <v>3946</v>
      </c>
      <c r="G36" s="70"/>
      <c r="H36" s="69">
        <v>3897</v>
      </c>
      <c r="I36" s="70"/>
      <c r="J36" s="69">
        <v>3878</v>
      </c>
      <c r="K36" s="70"/>
      <c r="L36" s="71">
        <v>3829</v>
      </c>
      <c r="M36" s="72"/>
    </row>
    <row r="37" spans="1:29" ht="29.25" customHeight="1">
      <c r="A37" s="8"/>
      <c r="B37" s="67" t="s">
        <v>29</v>
      </c>
      <c r="C37" s="68"/>
      <c r="D37" s="69">
        <v>4343</v>
      </c>
      <c r="E37" s="70"/>
      <c r="F37" s="69">
        <v>4279</v>
      </c>
      <c r="G37" s="70"/>
      <c r="H37" s="69">
        <v>4201</v>
      </c>
      <c r="I37" s="70"/>
      <c r="J37" s="69">
        <v>4162</v>
      </c>
      <c r="K37" s="70"/>
      <c r="L37" s="71">
        <v>4109</v>
      </c>
      <c r="M37" s="72"/>
    </row>
    <row r="38" spans="1:29" ht="29.25" customHeight="1" thickBot="1">
      <c r="A38" s="8"/>
      <c r="B38" s="73" t="s">
        <v>30</v>
      </c>
      <c r="C38" s="74"/>
      <c r="D38" s="75">
        <v>8360</v>
      </c>
      <c r="E38" s="76"/>
      <c r="F38" s="75">
        <v>8225</v>
      </c>
      <c r="G38" s="76"/>
      <c r="H38" s="75">
        <v>8098</v>
      </c>
      <c r="I38" s="76"/>
      <c r="J38" s="77">
        <v>8040</v>
      </c>
      <c r="K38" s="78"/>
      <c r="L38" s="79">
        <v>7938</v>
      </c>
      <c r="M38" s="80"/>
      <c r="Y38" s="81"/>
      <c r="Z38" s="81"/>
      <c r="AA38" s="81"/>
      <c r="AB38" s="81"/>
      <c r="AC38" s="81"/>
    </row>
    <row r="39" spans="1:29" ht="29.25" customHeight="1" thickBot="1">
      <c r="A39" s="8"/>
      <c r="B39" s="82" t="s">
        <v>31</v>
      </c>
      <c r="C39" s="83"/>
      <c r="D39" s="84">
        <v>4065</v>
      </c>
      <c r="E39" s="85"/>
      <c r="F39" s="84">
        <v>4042</v>
      </c>
      <c r="G39" s="85"/>
      <c r="H39" s="84">
        <v>3999</v>
      </c>
      <c r="I39" s="85"/>
      <c r="J39" s="84">
        <v>4036</v>
      </c>
      <c r="K39" s="85"/>
      <c r="L39" s="86">
        <v>4042</v>
      </c>
      <c r="M39" s="87"/>
      <c r="Y39" s="81"/>
      <c r="Z39" s="81"/>
      <c r="AA39" s="81"/>
      <c r="AB39" s="81"/>
      <c r="AC39" s="81"/>
    </row>
    <row r="40" spans="1:29" ht="12" customHeight="1">
      <c r="A40" s="8"/>
      <c r="B40" s="8"/>
      <c r="C40" s="88"/>
      <c r="D40" s="89"/>
      <c r="E40" s="90"/>
      <c r="F40" s="89"/>
      <c r="G40" s="90"/>
      <c r="H40" s="58"/>
      <c r="I40" s="58"/>
      <c r="J40" s="58"/>
      <c r="K40" s="58"/>
      <c r="Y40" s="81"/>
      <c r="Z40" s="81"/>
      <c r="AA40" s="81"/>
      <c r="AB40" s="81"/>
      <c r="AC40" s="81"/>
    </row>
    <row r="41" spans="1:29" ht="27.75" customHeight="1" thickBot="1">
      <c r="B41" s="91" t="s">
        <v>32</v>
      </c>
      <c r="C41" s="91"/>
      <c r="D41" s="91"/>
      <c r="E41" s="91"/>
      <c r="F41" s="91"/>
      <c r="G41" s="91"/>
      <c r="H41" s="14" t="str">
        <f>'[1]1安謝'!H32:I32</f>
        <v>Ｒ4.5.1</v>
      </c>
      <c r="I41" s="14"/>
      <c r="J41" s="15" t="s">
        <v>3</v>
      </c>
      <c r="P41" s="92"/>
      <c r="Q41" s="92"/>
      <c r="R41" s="52"/>
      <c r="S41" s="52"/>
      <c r="T41" s="52"/>
    </row>
    <row r="42" spans="1:29" ht="36.75" customHeight="1">
      <c r="B42" s="60" t="s">
        <v>22</v>
      </c>
      <c r="C42" s="61"/>
      <c r="D42" s="93" t="s">
        <v>33</v>
      </c>
      <c r="E42" s="94"/>
      <c r="F42" s="95" t="s">
        <v>34</v>
      </c>
      <c r="G42" s="96"/>
      <c r="H42" s="97" t="s">
        <v>35</v>
      </c>
      <c r="I42" s="98"/>
      <c r="J42" s="95" t="s">
        <v>34</v>
      </c>
      <c r="K42" s="96"/>
      <c r="L42" s="99" t="s">
        <v>36</v>
      </c>
      <c r="M42" s="94"/>
      <c r="N42" s="95" t="s">
        <v>34</v>
      </c>
      <c r="O42" s="96"/>
      <c r="P42" s="93" t="s">
        <v>37</v>
      </c>
      <c r="Q42" s="94"/>
      <c r="R42" s="95" t="s">
        <v>34</v>
      </c>
      <c r="S42" s="96"/>
      <c r="T42" s="100" t="s">
        <v>38</v>
      </c>
      <c r="U42" s="101"/>
      <c r="V42" s="102" t="s">
        <v>34</v>
      </c>
      <c r="W42" s="103"/>
    </row>
    <row r="43" spans="1:29" ht="25.5" customHeight="1">
      <c r="B43" s="104" t="s">
        <v>39</v>
      </c>
      <c r="C43" s="105"/>
      <c r="D43" s="106">
        <v>1016</v>
      </c>
      <c r="E43" s="107"/>
      <c r="F43" s="108">
        <v>0.12153110047846891</v>
      </c>
      <c r="G43" s="109"/>
      <c r="H43" s="106">
        <v>1012</v>
      </c>
      <c r="I43" s="107"/>
      <c r="J43" s="108">
        <v>0.12303951367781155</v>
      </c>
      <c r="K43" s="109"/>
      <c r="L43" s="106">
        <v>969</v>
      </c>
      <c r="M43" s="107"/>
      <c r="N43" s="108">
        <v>0.11965917510496418</v>
      </c>
      <c r="O43" s="109"/>
      <c r="P43" s="106">
        <v>961</v>
      </c>
      <c r="Q43" s="107"/>
      <c r="R43" s="108">
        <v>0.1195273631840796</v>
      </c>
      <c r="S43" s="109"/>
      <c r="T43" s="110">
        <v>950</v>
      </c>
      <c r="U43" s="111"/>
      <c r="V43" s="112">
        <v>0.11967750062988158</v>
      </c>
      <c r="W43" s="113"/>
    </row>
    <row r="44" spans="1:29" ht="25.5" customHeight="1">
      <c r="B44" s="114" t="s">
        <v>40</v>
      </c>
      <c r="C44" s="115"/>
      <c r="D44" s="106">
        <v>5017</v>
      </c>
      <c r="E44" s="107"/>
      <c r="F44" s="108">
        <v>0.60011961722488039</v>
      </c>
      <c r="G44" s="109"/>
      <c r="H44" s="106">
        <v>4859</v>
      </c>
      <c r="I44" s="107"/>
      <c r="J44" s="108">
        <v>0.59075987841945288</v>
      </c>
      <c r="K44" s="109"/>
      <c r="L44" s="106">
        <v>4745</v>
      </c>
      <c r="M44" s="107"/>
      <c r="N44" s="108">
        <v>0.58594714744381327</v>
      </c>
      <c r="O44" s="109"/>
      <c r="P44" s="106">
        <v>4706</v>
      </c>
      <c r="Q44" s="107"/>
      <c r="R44" s="108">
        <v>0.5853233830845771</v>
      </c>
      <c r="S44" s="109"/>
      <c r="T44" s="110">
        <v>4598</v>
      </c>
      <c r="U44" s="111"/>
      <c r="V44" s="112">
        <v>0.57923910304862691</v>
      </c>
      <c r="W44" s="113"/>
    </row>
    <row r="45" spans="1:29" ht="25.5" customHeight="1">
      <c r="B45" s="116" t="s">
        <v>41</v>
      </c>
      <c r="C45" s="117"/>
      <c r="D45" s="106">
        <v>2327</v>
      </c>
      <c r="E45" s="107"/>
      <c r="F45" s="118">
        <v>0.27834928229665074</v>
      </c>
      <c r="G45" s="119"/>
      <c r="H45" s="106">
        <v>2354</v>
      </c>
      <c r="I45" s="107"/>
      <c r="J45" s="118">
        <v>0.28620060790273555</v>
      </c>
      <c r="K45" s="119"/>
      <c r="L45" s="106">
        <v>2384</v>
      </c>
      <c r="M45" s="107"/>
      <c r="N45" s="118">
        <v>0.29439367745122252</v>
      </c>
      <c r="O45" s="119"/>
      <c r="P45" s="106">
        <v>2373</v>
      </c>
      <c r="Q45" s="107"/>
      <c r="R45" s="118">
        <v>0.29514925373134326</v>
      </c>
      <c r="S45" s="119"/>
      <c r="T45" s="110">
        <v>2390</v>
      </c>
      <c r="U45" s="111"/>
      <c r="V45" s="120">
        <v>0.30108339632149156</v>
      </c>
      <c r="W45" s="121"/>
    </row>
    <row r="46" spans="1:29" ht="25.5" customHeight="1" thickBot="1">
      <c r="B46" s="122" t="s">
        <v>42</v>
      </c>
      <c r="C46" s="123"/>
      <c r="D46" s="124">
        <v>8360</v>
      </c>
      <c r="E46" s="125"/>
      <c r="F46" s="126"/>
      <c r="G46" s="127"/>
      <c r="H46" s="124">
        <v>8225</v>
      </c>
      <c r="I46" s="125"/>
      <c r="J46" s="126"/>
      <c r="K46" s="127"/>
      <c r="L46" s="124">
        <v>8098</v>
      </c>
      <c r="M46" s="125"/>
      <c r="N46" s="126"/>
      <c r="O46" s="127"/>
      <c r="P46" s="124">
        <v>8040</v>
      </c>
      <c r="Q46" s="125"/>
      <c r="R46" s="126"/>
      <c r="S46" s="127"/>
      <c r="T46" s="128">
        <v>7938</v>
      </c>
      <c r="U46" s="129"/>
      <c r="V46" s="130"/>
      <c r="W46" s="131"/>
    </row>
    <row r="47" spans="1:29" ht="32.25" customHeight="1"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92"/>
      <c r="Q47" s="92"/>
      <c r="R47" s="52"/>
      <c r="S47" s="52"/>
      <c r="T47" s="52"/>
    </row>
    <row r="48" spans="1:29" ht="54" customHeight="1">
      <c r="A48" s="8"/>
      <c r="B48" s="8"/>
      <c r="C48" s="88"/>
      <c r="D48" s="8"/>
      <c r="E48" s="8"/>
      <c r="F48" s="8"/>
      <c r="G48" s="8"/>
      <c r="H48" s="133"/>
      <c r="I48" s="134"/>
      <c r="J48" s="8"/>
      <c r="K48" s="34"/>
      <c r="L48" s="34"/>
      <c r="M48" s="135"/>
      <c r="N48" s="135"/>
      <c r="O48" s="92"/>
      <c r="P48" s="92"/>
      <c r="Q48" s="52"/>
      <c r="R48" s="52"/>
      <c r="S48" s="52"/>
    </row>
    <row r="49" spans="1:24" ht="54" customHeight="1">
      <c r="A49" s="8"/>
      <c r="B49" s="8"/>
      <c r="C49" s="88"/>
      <c r="D49" s="8"/>
      <c r="E49" s="8"/>
      <c r="F49" s="8"/>
      <c r="G49" s="8"/>
      <c r="H49" s="133"/>
      <c r="I49" s="134"/>
      <c r="J49" s="8"/>
      <c r="K49" s="34"/>
      <c r="L49" s="34"/>
      <c r="M49" s="135"/>
      <c r="N49" s="135"/>
      <c r="O49" s="92"/>
      <c r="P49" s="92"/>
      <c r="Q49" s="52"/>
      <c r="R49" s="52"/>
      <c r="S49" s="52"/>
    </row>
    <row r="50" spans="1:24" ht="54" customHeight="1">
      <c r="A50" s="8"/>
      <c r="B50" s="8"/>
      <c r="C50" s="88"/>
      <c r="D50" s="8"/>
      <c r="E50" s="8"/>
      <c r="F50" s="8"/>
      <c r="G50" s="8"/>
      <c r="H50" s="133"/>
      <c r="I50" s="134"/>
      <c r="J50" s="8"/>
      <c r="K50" s="34"/>
      <c r="L50" s="34"/>
      <c r="M50" s="135"/>
      <c r="N50" s="135"/>
      <c r="O50" s="92"/>
      <c r="P50" s="92"/>
      <c r="Q50" s="52"/>
      <c r="R50" s="52"/>
      <c r="S50" s="52"/>
    </row>
    <row r="51" spans="1:24" ht="54" customHeight="1">
      <c r="A51" s="8"/>
      <c r="B51" s="8"/>
      <c r="C51" s="88"/>
      <c r="D51" s="8"/>
      <c r="E51" s="8"/>
      <c r="F51" s="8"/>
      <c r="G51" s="8"/>
      <c r="H51" s="133"/>
      <c r="I51" s="134"/>
      <c r="J51" s="8"/>
      <c r="K51" s="34"/>
      <c r="L51" s="34"/>
      <c r="M51" s="135"/>
      <c r="N51" s="135"/>
      <c r="O51" s="92"/>
      <c r="P51" s="92"/>
      <c r="Q51" s="52"/>
      <c r="R51" s="52"/>
      <c r="S51" s="52"/>
    </row>
    <row r="52" spans="1:24" ht="54" customHeight="1">
      <c r="A52" s="8"/>
      <c r="B52" s="8"/>
      <c r="C52" s="88"/>
      <c r="D52" s="8"/>
      <c r="E52" s="8"/>
      <c r="F52" s="8"/>
      <c r="G52" s="8"/>
      <c r="H52" s="133"/>
      <c r="I52" s="134"/>
      <c r="J52" s="8"/>
      <c r="K52" s="34"/>
      <c r="L52" s="34"/>
      <c r="M52" s="135"/>
      <c r="N52" s="135"/>
      <c r="O52" s="92"/>
      <c r="P52" s="92"/>
      <c r="Q52" s="52"/>
      <c r="R52" s="52"/>
      <c r="S52" s="52"/>
    </row>
    <row r="53" spans="1:24" ht="27.75" customHeight="1">
      <c r="A53" s="8"/>
      <c r="B53" s="8"/>
      <c r="C53" s="88"/>
      <c r="D53" s="8"/>
      <c r="E53" s="8"/>
      <c r="F53" s="8"/>
      <c r="G53" s="8"/>
      <c r="H53" s="133"/>
      <c r="I53" s="134"/>
      <c r="J53" s="8"/>
      <c r="K53" s="34"/>
      <c r="L53" s="34"/>
      <c r="M53" s="135"/>
      <c r="N53" s="135"/>
      <c r="O53" s="92"/>
      <c r="P53" s="92"/>
      <c r="Q53" s="52"/>
      <c r="R53" s="52"/>
      <c r="S53" s="52"/>
    </row>
    <row r="54" spans="1:24" ht="32.25" customHeight="1">
      <c r="A54" s="41">
        <v>2</v>
      </c>
      <c r="B54" s="42" t="s">
        <v>43</v>
      </c>
      <c r="C54" s="43"/>
      <c r="D54" s="43"/>
      <c r="E54" s="136"/>
      <c r="F54" s="136"/>
      <c r="G54" s="137"/>
      <c r="H54" s="137"/>
      <c r="I54" s="137"/>
      <c r="J54" s="137"/>
      <c r="K54" s="137"/>
      <c r="L54" s="138"/>
      <c r="M54" s="138"/>
      <c r="N54" s="138"/>
      <c r="O54" s="138"/>
      <c r="P54" s="138"/>
      <c r="Q54" s="138"/>
      <c r="R54" s="139"/>
      <c r="S54" s="140"/>
      <c r="T54" s="139"/>
      <c r="U54" s="140"/>
      <c r="V54" s="140"/>
      <c r="W54" s="49"/>
      <c r="X54" s="49"/>
    </row>
    <row r="55" spans="1:24" ht="18" customHeight="1">
      <c r="A55" s="141"/>
      <c r="B55" s="142"/>
      <c r="C55" s="143"/>
      <c r="D55" s="143"/>
      <c r="E55" s="144"/>
      <c r="F55" s="144"/>
      <c r="G55" s="145"/>
      <c r="H55" s="145"/>
      <c r="I55" s="8"/>
      <c r="J55" s="8"/>
      <c r="K55" s="8"/>
      <c r="L55" s="10"/>
      <c r="M55" s="10"/>
      <c r="N55" s="10"/>
      <c r="O55" s="10"/>
      <c r="P55" s="10"/>
      <c r="Q55" s="10"/>
      <c r="R55" s="11"/>
      <c r="S55" s="12"/>
      <c r="T55" s="11"/>
      <c r="U55" s="12"/>
      <c r="V55" s="12"/>
    </row>
    <row r="56" spans="1:24" ht="27.75" customHeight="1">
      <c r="A56" s="141"/>
      <c r="B56" s="146" t="s">
        <v>44</v>
      </c>
      <c r="C56" s="146"/>
      <c r="D56" s="146"/>
      <c r="E56" s="147"/>
      <c r="F56" s="147"/>
      <c r="G56" s="148"/>
      <c r="H56" s="148"/>
      <c r="I56" s="15"/>
      <c r="J56" s="8"/>
      <c r="K56" s="8"/>
      <c r="L56" s="10"/>
      <c r="M56" s="10"/>
      <c r="N56" s="10"/>
      <c r="O56" s="10"/>
      <c r="P56" s="10"/>
      <c r="Q56" s="10"/>
      <c r="R56" s="11"/>
      <c r="S56" s="12"/>
      <c r="T56" s="11"/>
      <c r="U56" s="12"/>
      <c r="V56" s="12"/>
    </row>
    <row r="57" spans="1:24" ht="32.25" customHeight="1">
      <c r="A57" s="149"/>
      <c r="B57" s="150" t="s">
        <v>45</v>
      </c>
      <c r="C57" s="150"/>
      <c r="D57" s="150" t="s">
        <v>46</v>
      </c>
      <c r="E57" s="151"/>
      <c r="F57" s="151"/>
      <c r="G57" s="151"/>
      <c r="H57" s="151"/>
      <c r="I57" s="151"/>
      <c r="J57" s="151" t="s">
        <v>47</v>
      </c>
      <c r="K57" s="151"/>
      <c r="L57" s="152" t="s">
        <v>48</v>
      </c>
      <c r="M57" s="153"/>
      <c r="N57" s="153"/>
      <c r="O57" s="153"/>
      <c r="P57" s="153"/>
      <c r="Q57" s="153"/>
      <c r="R57" s="154"/>
      <c r="S57" s="155"/>
      <c r="T57" s="156"/>
      <c r="U57" s="156"/>
      <c r="V57" s="156"/>
      <c r="W57" s="156"/>
      <c r="X57" s="156"/>
    </row>
    <row r="58" spans="1:24" ht="22.5" customHeight="1">
      <c r="A58" s="8"/>
      <c r="B58" s="8"/>
      <c r="C58" s="88"/>
      <c r="D58" s="8"/>
      <c r="E58" s="8"/>
      <c r="I58" s="134"/>
      <c r="J58" s="8"/>
      <c r="K58" s="34"/>
      <c r="L58" s="34"/>
      <c r="M58" s="135"/>
      <c r="N58" s="135"/>
      <c r="O58" s="92"/>
      <c r="P58" s="92"/>
      <c r="Q58" s="52"/>
      <c r="R58" s="52"/>
      <c r="S58" s="52"/>
    </row>
    <row r="59" spans="1:24" ht="30.75" customHeight="1" thickBot="1">
      <c r="B59" s="53" t="s">
        <v>49</v>
      </c>
      <c r="C59" s="53"/>
      <c r="D59" s="53"/>
      <c r="E59" s="53"/>
      <c r="F59" s="56" t="str">
        <f>'[1]1安謝'!F55:G55</f>
        <v>Ｒ4.5.1</v>
      </c>
      <c r="G59" s="56"/>
      <c r="H59" s="15" t="s">
        <v>3</v>
      </c>
      <c r="I59" s="157"/>
      <c r="J59" s="8"/>
    </row>
    <row r="60" spans="1:24" ht="36.75" customHeight="1">
      <c r="A60" s="33"/>
      <c r="B60" s="158" t="s">
        <v>22</v>
      </c>
      <c r="C60" s="159" t="s">
        <v>50</v>
      </c>
      <c r="D60" s="160"/>
      <c r="E60" s="161" t="s">
        <v>51</v>
      </c>
      <c r="F60" s="160"/>
      <c r="G60" s="161" t="s">
        <v>52</v>
      </c>
      <c r="H60" s="160"/>
      <c r="I60" s="162" t="s">
        <v>53</v>
      </c>
      <c r="J60" s="162"/>
      <c r="K60" s="162" t="s">
        <v>54</v>
      </c>
      <c r="L60" s="162"/>
      <c r="M60" s="162" t="s">
        <v>55</v>
      </c>
      <c r="N60" s="161"/>
      <c r="O60" s="163" t="s">
        <v>56</v>
      </c>
      <c r="P60" s="164"/>
      <c r="Q60" s="165" t="s">
        <v>42</v>
      </c>
      <c r="R60" s="166"/>
    </row>
    <row r="61" spans="1:24" ht="36.75" customHeight="1">
      <c r="A61" s="37"/>
      <c r="B61" s="167" t="s">
        <v>57</v>
      </c>
      <c r="C61" s="168">
        <v>86</v>
      </c>
      <c r="D61" s="169"/>
      <c r="E61" s="168">
        <v>84</v>
      </c>
      <c r="F61" s="169"/>
      <c r="G61" s="168">
        <v>93</v>
      </c>
      <c r="H61" s="169"/>
      <c r="I61" s="168">
        <v>71</v>
      </c>
      <c r="J61" s="169"/>
      <c r="K61" s="170">
        <v>88</v>
      </c>
      <c r="L61" s="170"/>
      <c r="M61" s="168">
        <v>87</v>
      </c>
      <c r="N61" s="169"/>
      <c r="O61" s="171">
        <v>29</v>
      </c>
      <c r="P61" s="172"/>
      <c r="Q61" s="173">
        <f t="shared" ref="Q61:Q66" si="0">SUM(C61+E61+G61+I61+K61+M61)</f>
        <v>509</v>
      </c>
      <c r="R61" s="174"/>
    </row>
    <row r="62" spans="1:24" ht="36.75" customHeight="1">
      <c r="A62" s="37"/>
      <c r="B62" s="167" t="s">
        <v>58</v>
      </c>
      <c r="C62" s="168">
        <v>87</v>
      </c>
      <c r="D62" s="169"/>
      <c r="E62" s="168">
        <v>84</v>
      </c>
      <c r="F62" s="169"/>
      <c r="G62" s="168">
        <v>87</v>
      </c>
      <c r="H62" s="169"/>
      <c r="I62" s="168">
        <v>94</v>
      </c>
      <c r="J62" s="169"/>
      <c r="K62" s="170">
        <v>74</v>
      </c>
      <c r="L62" s="170"/>
      <c r="M62" s="170">
        <v>88</v>
      </c>
      <c r="N62" s="170"/>
      <c r="O62" s="171">
        <v>32</v>
      </c>
      <c r="P62" s="172"/>
      <c r="Q62" s="173">
        <f t="shared" si="0"/>
        <v>514</v>
      </c>
      <c r="R62" s="174"/>
    </row>
    <row r="63" spans="1:24" ht="36.75" customHeight="1">
      <c r="A63" s="37"/>
      <c r="B63" s="167" t="s">
        <v>59</v>
      </c>
      <c r="C63" s="168">
        <v>78</v>
      </c>
      <c r="D63" s="169"/>
      <c r="E63" s="168">
        <v>86</v>
      </c>
      <c r="F63" s="169"/>
      <c r="G63" s="168">
        <v>83</v>
      </c>
      <c r="H63" s="169"/>
      <c r="I63" s="168">
        <v>85</v>
      </c>
      <c r="J63" s="169"/>
      <c r="K63" s="168">
        <v>94</v>
      </c>
      <c r="L63" s="169"/>
      <c r="M63" s="170">
        <v>74</v>
      </c>
      <c r="N63" s="170"/>
      <c r="O63" s="171">
        <v>32</v>
      </c>
      <c r="P63" s="172"/>
      <c r="Q63" s="173">
        <f t="shared" si="0"/>
        <v>500</v>
      </c>
      <c r="R63" s="174"/>
    </row>
    <row r="64" spans="1:24" ht="36.75" customHeight="1">
      <c r="A64" s="37"/>
      <c r="B64" s="175" t="s">
        <v>60</v>
      </c>
      <c r="C64" s="176">
        <v>80</v>
      </c>
      <c r="D64" s="177"/>
      <c r="E64" s="176">
        <v>78</v>
      </c>
      <c r="F64" s="177"/>
      <c r="G64" s="176">
        <v>86</v>
      </c>
      <c r="H64" s="177"/>
      <c r="I64" s="176">
        <v>78</v>
      </c>
      <c r="J64" s="177"/>
      <c r="K64" s="178">
        <v>84</v>
      </c>
      <c r="L64" s="178"/>
      <c r="M64" s="178">
        <v>92</v>
      </c>
      <c r="N64" s="178"/>
      <c r="O64" s="179">
        <v>37</v>
      </c>
      <c r="P64" s="180"/>
      <c r="Q64" s="181">
        <f t="shared" si="0"/>
        <v>498</v>
      </c>
      <c r="R64" s="182"/>
    </row>
    <row r="65" spans="1:24" ht="36.75" customHeight="1">
      <c r="A65" s="37"/>
      <c r="B65" s="183" t="s">
        <v>61</v>
      </c>
      <c r="C65" s="184">
        <v>85</v>
      </c>
      <c r="D65" s="185"/>
      <c r="E65" s="184">
        <v>78</v>
      </c>
      <c r="F65" s="185"/>
      <c r="G65" s="184">
        <v>77</v>
      </c>
      <c r="H65" s="185"/>
      <c r="I65" s="184">
        <v>84</v>
      </c>
      <c r="J65" s="185"/>
      <c r="K65" s="184">
        <v>77</v>
      </c>
      <c r="L65" s="185"/>
      <c r="M65" s="186">
        <v>84</v>
      </c>
      <c r="N65" s="186"/>
      <c r="O65" s="187">
        <v>35</v>
      </c>
      <c r="P65" s="188"/>
      <c r="Q65" s="189">
        <f t="shared" si="0"/>
        <v>485</v>
      </c>
      <c r="R65" s="190"/>
    </row>
    <row r="66" spans="1:24" ht="36.75" customHeight="1" thickBot="1">
      <c r="A66" s="37"/>
      <c r="B66" s="191" t="s">
        <v>62</v>
      </c>
      <c r="C66" s="192">
        <v>77</v>
      </c>
      <c r="D66" s="193"/>
      <c r="E66" s="192">
        <v>86</v>
      </c>
      <c r="F66" s="193"/>
      <c r="G66" s="192">
        <v>79</v>
      </c>
      <c r="H66" s="193"/>
      <c r="I66" s="192">
        <v>78</v>
      </c>
      <c r="J66" s="193"/>
      <c r="K66" s="192">
        <v>83</v>
      </c>
      <c r="L66" s="193"/>
      <c r="M66" s="194">
        <v>79</v>
      </c>
      <c r="N66" s="194"/>
      <c r="O66" s="195">
        <v>36</v>
      </c>
      <c r="P66" s="196"/>
      <c r="Q66" s="197">
        <f t="shared" si="0"/>
        <v>482</v>
      </c>
      <c r="R66" s="198"/>
    </row>
    <row r="67" spans="1:24" ht="21.75" customHeight="1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52"/>
    </row>
    <row r="68" spans="1:24" ht="28.5" customHeight="1">
      <c r="B68" s="199" t="s">
        <v>63</v>
      </c>
      <c r="C68" s="200"/>
      <c r="D68" s="200"/>
      <c r="E68" s="200"/>
      <c r="F68" s="200"/>
      <c r="G68" s="200"/>
      <c r="H68" s="14" t="str">
        <f>'[1]1安謝'!H64:I64</f>
        <v>Ｒ4.4.1</v>
      </c>
      <c r="I68" s="14"/>
      <c r="J68" s="15" t="s">
        <v>3</v>
      </c>
    </row>
    <row r="69" spans="1:24" ht="25.5" customHeight="1">
      <c r="B69" s="201" t="s">
        <v>64</v>
      </c>
      <c r="C69" s="201"/>
      <c r="D69" s="201"/>
      <c r="E69" s="201"/>
      <c r="F69" s="201" t="s">
        <v>65</v>
      </c>
      <c r="G69" s="201"/>
      <c r="H69" s="201"/>
      <c r="I69" s="201"/>
      <c r="J69" s="201"/>
      <c r="K69" s="201"/>
      <c r="L69" s="201"/>
      <c r="M69" s="201" t="s">
        <v>66</v>
      </c>
      <c r="N69" s="201"/>
      <c r="O69" s="201"/>
      <c r="P69" s="201" t="s">
        <v>67</v>
      </c>
      <c r="Q69" s="201"/>
      <c r="R69" s="33"/>
      <c r="S69" s="33"/>
      <c r="T69" s="7"/>
      <c r="U69" s="7"/>
    </row>
    <row r="70" spans="1:24" ht="25.5" customHeight="1">
      <c r="B70" s="202" t="s">
        <v>44</v>
      </c>
      <c r="C70" s="202"/>
      <c r="D70" s="202"/>
      <c r="E70" s="202"/>
      <c r="F70" s="202" t="s">
        <v>68</v>
      </c>
      <c r="G70" s="202"/>
      <c r="H70" s="202"/>
      <c r="I70" s="202"/>
      <c r="J70" s="202"/>
      <c r="K70" s="202"/>
      <c r="L70" s="202"/>
      <c r="M70" s="203">
        <v>150</v>
      </c>
      <c r="N70" s="203"/>
      <c r="O70" s="203"/>
      <c r="P70" s="203" t="s">
        <v>69</v>
      </c>
      <c r="Q70" s="203"/>
      <c r="R70" s="33"/>
      <c r="S70" s="33"/>
      <c r="T70" s="7"/>
      <c r="U70" s="7"/>
    </row>
    <row r="71" spans="1:24" ht="18.75" customHeight="1">
      <c r="J71" s="7"/>
    </row>
    <row r="72" spans="1:24" ht="32.25" customHeight="1">
      <c r="A72" s="41">
        <v>3</v>
      </c>
      <c r="B72" s="42" t="s">
        <v>70</v>
      </c>
      <c r="C72" s="43"/>
      <c r="D72" s="43"/>
      <c r="E72" s="136"/>
      <c r="F72" s="136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5"/>
      <c r="R72" s="206"/>
      <c r="S72" s="207"/>
      <c r="T72" s="206"/>
      <c r="U72" s="206"/>
      <c r="V72" s="206"/>
      <c r="W72" s="206"/>
      <c r="X72" s="49"/>
    </row>
    <row r="73" spans="1:24" ht="15" customHeight="1">
      <c r="A73" s="8"/>
      <c r="B73" s="8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7"/>
      <c r="R73" s="33"/>
      <c r="S73" s="32"/>
      <c r="T73" s="33"/>
      <c r="U73" s="33"/>
      <c r="V73" s="33"/>
      <c r="W73" s="33"/>
    </row>
    <row r="74" spans="1:24" ht="31.5" customHeight="1">
      <c r="A74" s="8"/>
      <c r="B74" s="13" t="s">
        <v>71</v>
      </c>
      <c r="C74" s="208"/>
      <c r="D74" s="208"/>
      <c r="E74" s="208"/>
      <c r="F74" s="209" t="s">
        <v>72</v>
      </c>
      <c r="G74" s="209"/>
      <c r="H74" s="209"/>
      <c r="I74" s="209"/>
      <c r="J74" s="209"/>
      <c r="K74" s="209"/>
      <c r="L74" s="209"/>
      <c r="M74" s="209"/>
      <c r="N74" s="209"/>
      <c r="O74" s="209"/>
      <c r="P74" s="14" t="str">
        <f>'[1]13神原'!$M$70</f>
        <v>Ｒ4.5.1</v>
      </c>
      <c r="Q74" s="14"/>
      <c r="R74" s="15" t="s">
        <v>3</v>
      </c>
      <c r="S74" s="210"/>
      <c r="T74" s="210"/>
      <c r="U74" s="210"/>
    </row>
    <row r="75" spans="1:24" ht="32.25" customHeight="1">
      <c r="A75" s="8"/>
      <c r="B75" s="211" t="s">
        <v>73</v>
      </c>
      <c r="C75" s="212"/>
      <c r="D75" s="212"/>
      <c r="E75" s="212"/>
      <c r="F75" s="212"/>
      <c r="G75" s="212"/>
      <c r="H75" s="212"/>
      <c r="I75" s="213"/>
      <c r="J75" s="214" t="s">
        <v>74</v>
      </c>
      <c r="K75" s="214"/>
      <c r="L75" s="214"/>
      <c r="M75" s="214"/>
      <c r="N75" s="214"/>
      <c r="O75" s="214"/>
      <c r="P75" s="215" t="s">
        <v>75</v>
      </c>
      <c r="Q75" s="216"/>
    </row>
    <row r="76" spans="1:24" ht="30.75" customHeight="1">
      <c r="A76" s="8"/>
      <c r="B76" s="217" t="s">
        <v>76</v>
      </c>
      <c r="C76" s="218"/>
      <c r="D76" s="218"/>
      <c r="E76" s="218"/>
      <c r="F76" s="218"/>
      <c r="G76" s="218"/>
      <c r="H76" s="218"/>
      <c r="I76" s="219"/>
      <c r="J76" s="220" t="s">
        <v>77</v>
      </c>
      <c r="K76" s="220"/>
      <c r="L76" s="220"/>
      <c r="M76" s="220"/>
      <c r="N76" s="220"/>
      <c r="O76" s="220"/>
      <c r="P76" s="221">
        <v>37</v>
      </c>
      <c r="Q76" s="222"/>
    </row>
    <row r="77" spans="1:24" ht="30.75" customHeight="1">
      <c r="A77" s="8"/>
      <c r="B77" s="217" t="s">
        <v>78</v>
      </c>
      <c r="C77" s="218"/>
      <c r="D77" s="218"/>
      <c r="E77" s="218"/>
      <c r="F77" s="218"/>
      <c r="G77" s="218"/>
      <c r="H77" s="218"/>
      <c r="I77" s="219"/>
      <c r="J77" s="220" t="s">
        <v>79</v>
      </c>
      <c r="K77" s="220"/>
      <c r="L77" s="220"/>
      <c r="M77" s="220"/>
      <c r="N77" s="220"/>
      <c r="O77" s="220"/>
      <c r="P77" s="221">
        <v>82</v>
      </c>
      <c r="Q77" s="222"/>
    </row>
    <row r="78" spans="1:24" ht="30.75" customHeight="1">
      <c r="A78" s="8"/>
      <c r="B78" s="217" t="s">
        <v>80</v>
      </c>
      <c r="C78" s="218"/>
      <c r="D78" s="218"/>
      <c r="E78" s="218"/>
      <c r="F78" s="218"/>
      <c r="G78" s="218"/>
      <c r="H78" s="218"/>
      <c r="I78" s="219"/>
      <c r="J78" s="220" t="s">
        <v>81</v>
      </c>
      <c r="K78" s="220"/>
      <c r="L78" s="220"/>
      <c r="M78" s="220"/>
      <c r="N78" s="220"/>
      <c r="O78" s="220"/>
      <c r="P78" s="221">
        <v>103</v>
      </c>
      <c r="Q78" s="222"/>
    </row>
    <row r="79" spans="1:24" ht="30.75" customHeight="1">
      <c r="A79" s="8"/>
      <c r="B79" s="217" t="s">
        <v>82</v>
      </c>
      <c r="C79" s="218"/>
      <c r="D79" s="218"/>
      <c r="E79" s="218"/>
      <c r="F79" s="218"/>
      <c r="G79" s="218"/>
      <c r="H79" s="218"/>
      <c r="I79" s="219"/>
      <c r="J79" s="220" t="s">
        <v>83</v>
      </c>
      <c r="K79" s="220"/>
      <c r="L79" s="220"/>
      <c r="M79" s="220"/>
      <c r="N79" s="220"/>
      <c r="O79" s="220"/>
      <c r="P79" s="221">
        <v>353</v>
      </c>
      <c r="Q79" s="222"/>
    </row>
    <row r="80" spans="1:24" ht="30.75" customHeight="1">
      <c r="A80" s="8"/>
      <c r="B80" s="217" t="s">
        <v>84</v>
      </c>
      <c r="C80" s="218"/>
      <c r="D80" s="218"/>
      <c r="E80" s="218"/>
      <c r="F80" s="218"/>
      <c r="G80" s="218"/>
      <c r="H80" s="218"/>
      <c r="I80" s="219"/>
      <c r="J80" s="223" t="s">
        <v>85</v>
      </c>
      <c r="K80" s="224"/>
      <c r="L80" s="224"/>
      <c r="M80" s="224"/>
      <c r="N80" s="224"/>
      <c r="O80" s="224"/>
      <c r="P80" s="221">
        <v>56</v>
      </c>
      <c r="Q80" s="222"/>
    </row>
    <row r="81" spans="1:24" ht="30.75" customHeight="1">
      <c r="A81" s="8"/>
      <c r="B81" s="225" t="s">
        <v>86</v>
      </c>
      <c r="C81" s="225"/>
      <c r="D81" s="225"/>
      <c r="E81" s="225"/>
      <c r="F81" s="225"/>
      <c r="G81" s="225"/>
      <c r="H81" s="225"/>
      <c r="I81" s="225"/>
      <c r="J81" s="220" t="s">
        <v>87</v>
      </c>
      <c r="K81" s="220"/>
      <c r="L81" s="220"/>
      <c r="M81" s="220"/>
      <c r="N81" s="220"/>
      <c r="O81" s="220"/>
      <c r="P81" s="221">
        <v>257</v>
      </c>
      <c r="Q81" s="222"/>
    </row>
    <row r="82" spans="1:24" ht="30.75" customHeight="1">
      <c r="A82" s="8"/>
      <c r="B82" s="226"/>
      <c r="C82" s="226"/>
      <c r="D82" s="226"/>
      <c r="E82" s="226"/>
      <c r="F82" s="226"/>
      <c r="G82" s="226"/>
      <c r="H82" s="226"/>
      <c r="I82" s="226"/>
      <c r="J82" s="227" t="s">
        <v>88</v>
      </c>
      <c r="K82" s="227"/>
      <c r="L82" s="227"/>
      <c r="M82" s="227"/>
      <c r="N82" s="227"/>
      <c r="O82" s="227"/>
      <c r="P82" s="228">
        <f>SUM(P76:Q81)</f>
        <v>888</v>
      </c>
      <c r="Q82" s="229"/>
    </row>
    <row r="83" spans="1:24" ht="30.75" customHeight="1">
      <c r="A83" s="8"/>
      <c r="B83" s="230"/>
      <c r="C83" s="230"/>
      <c r="D83" s="230"/>
      <c r="E83" s="230"/>
      <c r="F83" s="230"/>
      <c r="G83" s="230"/>
      <c r="H83" s="230"/>
      <c r="I83" s="230"/>
      <c r="J83" s="227" t="s">
        <v>89</v>
      </c>
      <c r="K83" s="227"/>
      <c r="L83" s="227"/>
      <c r="M83" s="227"/>
      <c r="N83" s="227"/>
      <c r="O83" s="227"/>
      <c r="P83" s="231">
        <f>SUM(P82)/L39</f>
        <v>0.21969322117763485</v>
      </c>
      <c r="Q83" s="232"/>
    </row>
    <row r="84" spans="1:24" ht="30.75" customHeight="1">
      <c r="A84" s="8"/>
      <c r="B84" s="233"/>
      <c r="C84" s="233"/>
      <c r="D84" s="233"/>
      <c r="E84" s="233"/>
      <c r="F84" s="233"/>
      <c r="G84" s="233"/>
      <c r="H84" s="233"/>
      <c r="I84" s="233"/>
      <c r="J84" s="234"/>
      <c r="K84" s="234"/>
      <c r="L84" s="234"/>
      <c r="M84" s="234"/>
      <c r="N84" s="234"/>
      <c r="O84" s="234"/>
      <c r="P84" s="235"/>
      <c r="Q84" s="235"/>
    </row>
    <row r="85" spans="1:24" ht="30.75" customHeight="1">
      <c r="A85" s="8"/>
      <c r="B85" s="236" t="s">
        <v>90</v>
      </c>
      <c r="C85" s="237"/>
      <c r="D85" s="237"/>
      <c r="E85" s="237"/>
      <c r="F85" s="237"/>
      <c r="G85" s="237"/>
      <c r="H85" s="14" t="str">
        <f>'[1]13神原'!$H$82</f>
        <v>Ｒ5.3.1</v>
      </c>
      <c r="I85" s="14"/>
      <c r="J85" s="15" t="s">
        <v>3</v>
      </c>
      <c r="K85" s="234"/>
      <c r="L85" s="234"/>
      <c r="M85" s="234"/>
      <c r="N85" s="234"/>
      <c r="O85" s="234"/>
      <c r="P85" s="235"/>
      <c r="Q85" s="235"/>
    </row>
    <row r="86" spans="1:24" ht="30.75" customHeight="1">
      <c r="A86" s="8"/>
      <c r="B86" s="214" t="s">
        <v>91</v>
      </c>
      <c r="C86" s="214"/>
      <c r="D86" s="214"/>
      <c r="E86" s="214"/>
      <c r="F86" s="214"/>
      <c r="G86" s="214"/>
      <c r="H86" s="214"/>
      <c r="I86" s="214"/>
      <c r="J86" s="238" t="s">
        <v>92</v>
      </c>
      <c r="K86" s="238"/>
      <c r="L86" s="238"/>
      <c r="M86" s="238"/>
      <c r="N86" s="238"/>
      <c r="O86" s="239" t="s">
        <v>93</v>
      </c>
      <c r="P86" s="239"/>
      <c r="Q86" s="239"/>
      <c r="R86" s="239"/>
      <c r="S86" s="239"/>
      <c r="T86" s="238" t="s">
        <v>94</v>
      </c>
      <c r="U86" s="238"/>
      <c r="V86" s="238"/>
    </row>
    <row r="87" spans="1:24" ht="30.75" customHeight="1">
      <c r="A87" s="8"/>
      <c r="B87" s="240" t="s">
        <v>95</v>
      </c>
      <c r="C87" s="241"/>
      <c r="D87" s="241"/>
      <c r="E87" s="241"/>
      <c r="F87" s="241"/>
      <c r="G87" s="241"/>
      <c r="H87" s="241"/>
      <c r="I87" s="241"/>
      <c r="J87" s="242" t="s">
        <v>96</v>
      </c>
      <c r="K87" s="242"/>
      <c r="L87" s="242"/>
      <c r="M87" s="242"/>
      <c r="N87" s="242"/>
      <c r="O87" s="243" t="s">
        <v>97</v>
      </c>
      <c r="P87" s="243"/>
      <c r="Q87" s="243"/>
      <c r="R87" s="243"/>
      <c r="S87" s="243"/>
      <c r="T87" s="244" t="s">
        <v>98</v>
      </c>
      <c r="U87" s="244"/>
      <c r="V87" s="244"/>
    </row>
    <row r="88" spans="1:24" ht="22.5" customHeight="1">
      <c r="A88" s="8"/>
      <c r="B88" s="245"/>
      <c r="C88" s="246"/>
      <c r="D88" s="246"/>
      <c r="E88" s="246"/>
      <c r="F88" s="246"/>
      <c r="G88" s="246"/>
      <c r="H88" s="246"/>
      <c r="I88" s="246"/>
      <c r="J88" s="247"/>
      <c r="K88" s="247"/>
      <c r="L88" s="247"/>
      <c r="M88" s="247"/>
      <c r="N88" s="247"/>
      <c r="O88" s="248"/>
      <c r="P88" s="248"/>
      <c r="Q88" s="248"/>
      <c r="R88" s="248"/>
      <c r="S88" s="248"/>
      <c r="T88" s="249"/>
      <c r="U88" s="249"/>
      <c r="V88" s="249"/>
    </row>
    <row r="89" spans="1:24" ht="30.75" customHeight="1">
      <c r="A89" s="8"/>
      <c r="B89" s="236" t="s">
        <v>99</v>
      </c>
      <c r="C89" s="237"/>
      <c r="D89" s="237"/>
      <c r="E89" s="237"/>
      <c r="F89" s="237"/>
      <c r="G89" s="237"/>
      <c r="H89" s="237"/>
      <c r="I89" s="237"/>
      <c r="J89" s="250" t="str">
        <f>'[1]13神原'!$J$86</f>
        <v>R4.4.1</v>
      </c>
      <c r="K89" s="250"/>
      <c r="L89" s="15" t="s">
        <v>3</v>
      </c>
      <c r="M89" s="247"/>
      <c r="N89" s="247"/>
      <c r="R89" s="81"/>
      <c r="S89" s="81"/>
      <c r="T89" s="81"/>
      <c r="U89" s="81"/>
    </row>
    <row r="90" spans="1:24" ht="30.75" customHeight="1">
      <c r="A90" s="8"/>
      <c r="B90" s="214" t="s">
        <v>91</v>
      </c>
      <c r="C90" s="214"/>
      <c r="D90" s="214"/>
      <c r="E90" s="214"/>
      <c r="F90" s="214"/>
      <c r="G90" s="214"/>
      <c r="H90" s="214"/>
      <c r="I90" s="214"/>
      <c r="J90" s="251"/>
      <c r="K90" s="247"/>
      <c r="L90" s="247"/>
      <c r="M90" s="247"/>
      <c r="N90" s="247"/>
      <c r="R90" s="81"/>
      <c r="S90" s="81"/>
      <c r="T90" s="81"/>
      <c r="U90" s="81"/>
    </row>
    <row r="91" spans="1:24" ht="30.75" customHeight="1">
      <c r="A91" s="8"/>
      <c r="B91" s="252" t="s">
        <v>100</v>
      </c>
      <c r="C91" s="253"/>
      <c r="D91" s="253"/>
      <c r="E91" s="253"/>
      <c r="F91" s="253"/>
      <c r="G91" s="253"/>
      <c r="H91" s="253"/>
      <c r="I91" s="254"/>
      <c r="J91" s="247"/>
      <c r="K91" s="247"/>
      <c r="L91" s="247"/>
      <c r="M91" s="247"/>
      <c r="N91" s="247"/>
      <c r="R91" s="81"/>
      <c r="S91" s="81"/>
      <c r="T91" s="81"/>
      <c r="U91" s="81"/>
    </row>
    <row r="92" spans="1:24" ht="30.75" customHeight="1">
      <c r="A92" s="8"/>
      <c r="B92" s="252" t="s">
        <v>101</v>
      </c>
      <c r="C92" s="253"/>
      <c r="D92" s="253"/>
      <c r="E92" s="253"/>
      <c r="F92" s="253"/>
      <c r="G92" s="253"/>
      <c r="H92" s="253"/>
      <c r="I92" s="254"/>
      <c r="J92" s="247"/>
      <c r="K92" s="247"/>
      <c r="L92" s="247"/>
      <c r="M92" s="247"/>
      <c r="N92" s="247"/>
      <c r="O92" s="248"/>
      <c r="P92" s="248"/>
      <c r="Q92" s="248"/>
      <c r="R92" s="248"/>
      <c r="S92" s="248"/>
      <c r="T92" s="249"/>
      <c r="U92" s="249"/>
      <c r="V92" s="249"/>
    </row>
    <row r="93" spans="1:24" ht="24" customHeight="1">
      <c r="A93" s="8"/>
      <c r="B93" s="245"/>
      <c r="C93" s="246"/>
      <c r="D93" s="246"/>
      <c r="E93" s="246"/>
      <c r="F93" s="246"/>
      <c r="G93" s="246"/>
      <c r="H93" s="246"/>
      <c r="I93" s="246"/>
      <c r="J93" s="247"/>
      <c r="K93" s="247"/>
      <c r="L93" s="247"/>
      <c r="M93" s="247"/>
      <c r="N93" s="247"/>
      <c r="O93" s="255"/>
      <c r="P93" s="255"/>
      <c r="Q93" s="255"/>
      <c r="R93" s="255"/>
      <c r="S93" s="255"/>
      <c r="T93" s="255"/>
      <c r="U93" s="255"/>
      <c r="V93" s="255"/>
    </row>
    <row r="94" spans="1:24" ht="30.75" customHeight="1">
      <c r="A94" s="8"/>
      <c r="B94" s="13" t="s">
        <v>102</v>
      </c>
      <c r="C94" s="208"/>
      <c r="D94" s="208"/>
      <c r="E94" s="208"/>
      <c r="F94" s="208"/>
      <c r="G94" s="14" t="str">
        <f>'[1]13神原'!$G$99</f>
        <v>R4.1.27</v>
      </c>
      <c r="H94" s="14"/>
      <c r="I94" s="15" t="s">
        <v>3</v>
      </c>
      <c r="J94" s="247"/>
      <c r="K94" s="247"/>
      <c r="L94" s="247"/>
      <c r="M94" s="247"/>
      <c r="N94" s="247"/>
      <c r="O94" s="256" t="s">
        <v>103</v>
      </c>
      <c r="P94" s="257"/>
      <c r="Q94" s="257"/>
      <c r="R94" s="257"/>
      <c r="S94" s="257"/>
      <c r="T94" s="257"/>
      <c r="U94" s="257"/>
      <c r="V94" s="14" t="str">
        <f>'[1]13神原'!$V$99</f>
        <v>R4.1.27</v>
      </c>
      <c r="W94" s="14"/>
      <c r="X94" s="15" t="s">
        <v>3</v>
      </c>
    </row>
    <row r="95" spans="1:24" ht="30.75" customHeight="1">
      <c r="A95" s="8"/>
      <c r="B95" s="258" t="s">
        <v>91</v>
      </c>
      <c r="C95" s="259"/>
      <c r="D95" s="259"/>
      <c r="E95" s="259"/>
      <c r="F95" s="259"/>
      <c r="G95" s="260"/>
      <c r="H95" s="258" t="s">
        <v>104</v>
      </c>
      <c r="I95" s="259"/>
      <c r="J95" s="259"/>
      <c r="K95" s="259"/>
      <c r="L95" s="259"/>
      <c r="M95" s="260"/>
      <c r="N95" s="247"/>
      <c r="O95" s="261" t="s">
        <v>91</v>
      </c>
      <c r="P95" s="262"/>
      <c r="Q95" s="262"/>
      <c r="R95" s="262"/>
      <c r="S95" s="262"/>
      <c r="T95" s="239" t="s">
        <v>105</v>
      </c>
      <c r="U95" s="239"/>
      <c r="V95" s="239"/>
      <c r="W95" s="239"/>
      <c r="X95" s="239"/>
    </row>
    <row r="96" spans="1:24" ht="30.75" customHeight="1">
      <c r="A96" s="8"/>
      <c r="B96" s="263" t="s">
        <v>106</v>
      </c>
      <c r="C96" s="264"/>
      <c r="D96" s="264"/>
      <c r="E96" s="264"/>
      <c r="F96" s="264"/>
      <c r="G96" s="265"/>
      <c r="H96" s="263" t="s">
        <v>107</v>
      </c>
      <c r="I96" s="264"/>
      <c r="J96" s="264"/>
      <c r="K96" s="264"/>
      <c r="L96" s="264"/>
      <c r="M96" s="265"/>
      <c r="N96" s="247"/>
      <c r="O96" s="266" t="s">
        <v>108</v>
      </c>
      <c r="P96" s="266"/>
      <c r="Q96" s="266"/>
      <c r="R96" s="266"/>
      <c r="S96" s="266"/>
      <c r="T96" s="266" t="s">
        <v>109</v>
      </c>
      <c r="U96" s="266"/>
      <c r="V96" s="266"/>
      <c r="W96" s="266"/>
      <c r="X96" s="266"/>
    </row>
    <row r="97" spans="1:24" ht="30.75" customHeight="1">
      <c r="A97" s="8"/>
      <c r="B97" s="252" t="s">
        <v>110</v>
      </c>
      <c r="C97" s="253"/>
      <c r="D97" s="253"/>
      <c r="E97" s="253"/>
      <c r="F97" s="253"/>
      <c r="G97" s="254"/>
      <c r="H97" s="252" t="s">
        <v>111</v>
      </c>
      <c r="I97" s="253"/>
      <c r="J97" s="253"/>
      <c r="K97" s="253"/>
      <c r="L97" s="253"/>
      <c r="M97" s="254"/>
      <c r="N97" s="247"/>
    </row>
    <row r="98" spans="1:24" ht="30.75" customHeight="1">
      <c r="A98" s="8"/>
      <c r="B98" s="252" t="s">
        <v>112</v>
      </c>
      <c r="C98" s="253"/>
      <c r="D98" s="253"/>
      <c r="E98" s="253"/>
      <c r="F98" s="253"/>
      <c r="G98" s="254"/>
      <c r="H98" s="252" t="s">
        <v>113</v>
      </c>
      <c r="I98" s="253"/>
      <c r="J98" s="253"/>
      <c r="K98" s="253"/>
      <c r="L98" s="253"/>
      <c r="M98" s="254"/>
      <c r="N98" s="247"/>
      <c r="O98" s="256" t="s">
        <v>114</v>
      </c>
      <c r="P98" s="257"/>
      <c r="Q98" s="257"/>
      <c r="R98" s="257"/>
      <c r="S98" s="257"/>
      <c r="T98" s="257"/>
      <c r="U98" s="257"/>
      <c r="V98" s="14" t="str">
        <f>'[1]13神原'!$V$104</f>
        <v>R5.4.1</v>
      </c>
      <c r="W98" s="14"/>
      <c r="X98" s="15" t="s">
        <v>3</v>
      </c>
    </row>
    <row r="99" spans="1:24" ht="30.75" customHeight="1">
      <c r="A99" s="8"/>
      <c r="B99" s="267" t="s">
        <v>115</v>
      </c>
      <c r="C99" s="268"/>
      <c r="D99" s="268"/>
      <c r="E99" s="268"/>
      <c r="F99" s="268"/>
      <c r="G99" s="269"/>
      <c r="H99" s="252" t="s">
        <v>116</v>
      </c>
      <c r="I99" s="253"/>
      <c r="J99" s="253"/>
      <c r="K99" s="253"/>
      <c r="L99" s="253"/>
      <c r="M99" s="254"/>
      <c r="N99" s="247"/>
      <c r="O99" s="239" t="s">
        <v>91</v>
      </c>
      <c r="P99" s="239"/>
      <c r="Q99" s="239"/>
      <c r="R99" s="239"/>
      <c r="S99" s="239"/>
      <c r="T99" s="239" t="s">
        <v>104</v>
      </c>
      <c r="U99" s="239"/>
      <c r="V99" s="239"/>
      <c r="W99" s="239"/>
      <c r="X99" s="239"/>
    </row>
    <row r="100" spans="1:24" ht="30.75" customHeight="1">
      <c r="A100" s="8"/>
      <c r="B100" s="252" t="s">
        <v>117</v>
      </c>
      <c r="C100" s="253"/>
      <c r="D100" s="253"/>
      <c r="E100" s="253"/>
      <c r="F100" s="253"/>
      <c r="G100" s="254"/>
      <c r="H100" s="252" t="s">
        <v>118</v>
      </c>
      <c r="I100" s="253"/>
      <c r="J100" s="253"/>
      <c r="K100" s="253"/>
      <c r="L100" s="253"/>
      <c r="M100" s="254"/>
      <c r="N100" s="247"/>
      <c r="O100" s="266" t="s">
        <v>119</v>
      </c>
      <c r="P100" s="266"/>
      <c r="Q100" s="266"/>
      <c r="R100" s="266"/>
      <c r="S100" s="266"/>
      <c r="T100" s="266" t="s">
        <v>120</v>
      </c>
      <c r="U100" s="266"/>
      <c r="V100" s="266"/>
      <c r="W100" s="266"/>
      <c r="X100" s="266"/>
    </row>
    <row r="101" spans="1:24" ht="30.75" customHeight="1">
      <c r="A101" s="8"/>
      <c r="B101" s="252" t="s">
        <v>121</v>
      </c>
      <c r="C101" s="253"/>
      <c r="D101" s="253"/>
      <c r="E101" s="253"/>
      <c r="F101" s="253"/>
      <c r="G101" s="254"/>
      <c r="H101" s="252" t="s">
        <v>122</v>
      </c>
      <c r="I101" s="253"/>
      <c r="J101" s="253"/>
      <c r="K101" s="253"/>
      <c r="L101" s="253"/>
      <c r="M101" s="254"/>
      <c r="N101" s="247"/>
    </row>
    <row r="102" spans="1:24" ht="30.75" customHeight="1">
      <c r="A102" s="8"/>
      <c r="B102" s="252" t="s">
        <v>123</v>
      </c>
      <c r="C102" s="253"/>
      <c r="D102" s="253"/>
      <c r="E102" s="253"/>
      <c r="F102" s="253"/>
      <c r="G102" s="254"/>
      <c r="H102" s="252" t="s">
        <v>124</v>
      </c>
      <c r="I102" s="253"/>
      <c r="J102" s="253"/>
      <c r="K102" s="253"/>
      <c r="L102" s="253"/>
      <c r="M102" s="254"/>
      <c r="N102" s="247"/>
      <c r="O102" s="256" t="s">
        <v>125</v>
      </c>
      <c r="P102" s="257"/>
      <c r="Q102" s="257"/>
      <c r="R102" s="257"/>
      <c r="S102" s="257"/>
      <c r="T102" s="257"/>
      <c r="U102" s="257"/>
      <c r="V102" s="14" t="str">
        <f>'[1]13神原'!$V$119</f>
        <v>R5.4.1</v>
      </c>
      <c r="W102" s="14"/>
      <c r="X102" s="15" t="s">
        <v>3</v>
      </c>
    </row>
    <row r="103" spans="1:24" ht="30.75" customHeight="1">
      <c r="A103" s="8"/>
      <c r="B103" s="252" t="s">
        <v>126</v>
      </c>
      <c r="C103" s="253"/>
      <c r="D103" s="253"/>
      <c r="E103" s="253"/>
      <c r="F103" s="253"/>
      <c r="G103" s="254"/>
      <c r="H103" s="267" t="s">
        <v>127</v>
      </c>
      <c r="I103" s="268"/>
      <c r="J103" s="268"/>
      <c r="K103" s="268"/>
      <c r="L103" s="268"/>
      <c r="M103" s="269"/>
      <c r="N103" s="247"/>
      <c r="O103" s="239" t="s">
        <v>91</v>
      </c>
      <c r="P103" s="239"/>
      <c r="Q103" s="239"/>
      <c r="R103" s="239"/>
      <c r="S103" s="239"/>
      <c r="T103" s="239" t="s">
        <v>104</v>
      </c>
      <c r="U103" s="239"/>
      <c r="V103" s="239"/>
      <c r="W103" s="239"/>
      <c r="X103" s="239"/>
    </row>
    <row r="104" spans="1:24" ht="30.75" customHeight="1">
      <c r="A104" s="8"/>
      <c r="B104" s="252" t="s">
        <v>128</v>
      </c>
      <c r="C104" s="253"/>
      <c r="D104" s="253"/>
      <c r="E104" s="253"/>
      <c r="F104" s="253"/>
      <c r="G104" s="254"/>
      <c r="H104" s="252" t="s">
        <v>129</v>
      </c>
      <c r="I104" s="253"/>
      <c r="J104" s="253"/>
      <c r="K104" s="253"/>
      <c r="L104" s="253"/>
      <c r="M104" s="254"/>
      <c r="N104" s="247"/>
      <c r="O104" s="266" t="s">
        <v>119</v>
      </c>
      <c r="P104" s="266"/>
      <c r="Q104" s="266"/>
      <c r="R104" s="266"/>
      <c r="S104" s="266"/>
      <c r="T104" s="266" t="s">
        <v>130</v>
      </c>
      <c r="U104" s="266"/>
      <c r="V104" s="266"/>
      <c r="W104" s="266"/>
      <c r="X104" s="266"/>
    </row>
    <row r="105" spans="1:24" ht="30.75" customHeight="1">
      <c r="A105" s="8"/>
      <c r="B105" s="252" t="s">
        <v>131</v>
      </c>
      <c r="C105" s="253"/>
      <c r="D105" s="253"/>
      <c r="E105" s="253"/>
      <c r="F105" s="253"/>
      <c r="G105" s="254"/>
      <c r="H105" s="252" t="s">
        <v>132</v>
      </c>
      <c r="I105" s="253"/>
      <c r="J105" s="253"/>
      <c r="K105" s="253"/>
      <c r="L105" s="253"/>
      <c r="M105" s="254"/>
      <c r="N105" s="247"/>
    </row>
    <row r="106" spans="1:24" ht="30.75" customHeight="1">
      <c r="A106" s="8"/>
      <c r="B106" s="252" t="s">
        <v>133</v>
      </c>
      <c r="C106" s="253"/>
      <c r="D106" s="253"/>
      <c r="E106" s="253"/>
      <c r="F106" s="253"/>
      <c r="G106" s="254"/>
      <c r="H106" s="252" t="s">
        <v>134</v>
      </c>
      <c r="I106" s="253"/>
      <c r="J106" s="253"/>
      <c r="K106" s="253"/>
      <c r="L106" s="253"/>
      <c r="M106" s="254"/>
      <c r="N106" s="247"/>
      <c r="O106" s="270" t="s">
        <v>135</v>
      </c>
      <c r="P106" s="270"/>
      <c r="Q106" s="270"/>
      <c r="R106" s="270"/>
      <c r="S106" s="271" t="str">
        <f>'[1]13神原'!$S$86</f>
        <v>R2.9.14</v>
      </c>
      <c r="T106" s="271"/>
      <c r="U106" s="272" t="s">
        <v>136</v>
      </c>
    </row>
    <row r="107" spans="1:24" ht="30.75" customHeight="1">
      <c r="A107" s="8"/>
      <c r="B107" s="273" t="s">
        <v>137</v>
      </c>
      <c r="C107" s="274"/>
      <c r="D107" s="274"/>
      <c r="E107" s="274"/>
      <c r="F107" s="274"/>
      <c r="G107" s="275"/>
      <c r="H107" s="252" t="s">
        <v>138</v>
      </c>
      <c r="I107" s="253"/>
      <c r="J107" s="253"/>
      <c r="K107" s="253"/>
      <c r="L107" s="253"/>
      <c r="M107" s="254"/>
      <c r="N107" s="247"/>
      <c r="O107" s="276" t="s">
        <v>139</v>
      </c>
      <c r="P107" s="277"/>
      <c r="Q107" s="277"/>
      <c r="R107" s="277"/>
      <c r="S107" s="277"/>
      <c r="T107" s="277"/>
      <c r="U107" s="278"/>
    </row>
    <row r="108" spans="1:24" ht="30.75" customHeight="1">
      <c r="A108" s="8"/>
      <c r="B108" s="252" t="s">
        <v>140</v>
      </c>
      <c r="C108" s="253"/>
      <c r="D108" s="253"/>
      <c r="E108" s="253"/>
      <c r="F108" s="253"/>
      <c r="G108" s="254"/>
      <c r="H108" s="267" t="s">
        <v>141</v>
      </c>
      <c r="I108" s="268"/>
      <c r="J108" s="268"/>
      <c r="K108" s="268"/>
      <c r="L108" s="268"/>
      <c r="M108" s="269"/>
      <c r="N108" s="247"/>
      <c r="O108" s="279" t="s">
        <v>86</v>
      </c>
      <c r="P108" s="280"/>
      <c r="Q108" s="280"/>
      <c r="R108" s="280"/>
      <c r="S108" s="280"/>
      <c r="T108" s="280"/>
      <c r="U108" s="281"/>
    </row>
    <row r="109" spans="1:24" ht="30.75" customHeight="1">
      <c r="A109" s="8"/>
      <c r="B109" s="252" t="s">
        <v>142</v>
      </c>
      <c r="C109" s="253"/>
      <c r="D109" s="253"/>
      <c r="E109" s="253"/>
      <c r="F109" s="253"/>
      <c r="G109" s="254"/>
      <c r="H109" s="282" t="s">
        <v>141</v>
      </c>
      <c r="I109" s="268"/>
      <c r="J109" s="268"/>
      <c r="K109" s="268"/>
      <c r="L109" s="268"/>
      <c r="M109" s="269"/>
      <c r="N109" s="247"/>
      <c r="O109" s="283" t="s">
        <v>78</v>
      </c>
      <c r="P109" s="284"/>
      <c r="Q109" s="284"/>
      <c r="R109" s="284"/>
      <c r="S109" s="284"/>
      <c r="T109" s="284"/>
      <c r="U109" s="285"/>
    </row>
    <row r="110" spans="1:24" ht="30.75" customHeight="1">
      <c r="A110" s="8"/>
      <c r="B110" s="252" t="s">
        <v>143</v>
      </c>
      <c r="C110" s="253"/>
      <c r="D110" s="253"/>
      <c r="E110" s="253"/>
      <c r="F110" s="253"/>
      <c r="G110" s="254"/>
      <c r="H110" s="252" t="s">
        <v>144</v>
      </c>
      <c r="I110" s="253"/>
      <c r="J110" s="253"/>
      <c r="K110" s="253"/>
      <c r="L110" s="253"/>
      <c r="M110" s="254"/>
      <c r="N110" s="247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</row>
    <row r="111" spans="1:24" ht="30.75" customHeight="1">
      <c r="A111" s="8"/>
      <c r="B111" s="252" t="s">
        <v>145</v>
      </c>
      <c r="C111" s="253"/>
      <c r="D111" s="253"/>
      <c r="E111" s="253"/>
      <c r="F111" s="253"/>
      <c r="G111" s="254"/>
      <c r="H111" s="252" t="s">
        <v>146</v>
      </c>
      <c r="I111" s="253"/>
      <c r="J111" s="253"/>
      <c r="K111" s="253"/>
      <c r="L111" s="253"/>
      <c r="M111" s="254"/>
      <c r="N111" s="247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</row>
    <row r="112" spans="1:24" ht="30.75" customHeight="1">
      <c r="A112" s="8"/>
      <c r="B112" s="252" t="s">
        <v>147</v>
      </c>
      <c r="C112" s="253"/>
      <c r="D112" s="253"/>
      <c r="E112" s="253"/>
      <c r="F112" s="253"/>
      <c r="G112" s="254"/>
      <c r="H112" s="252" t="s">
        <v>129</v>
      </c>
      <c r="I112" s="253"/>
      <c r="J112" s="253"/>
      <c r="K112" s="253"/>
      <c r="L112" s="253"/>
      <c r="M112" s="254"/>
      <c r="N112" s="247"/>
      <c r="O112" s="248"/>
      <c r="P112" s="286"/>
      <c r="Q112" s="248"/>
      <c r="R112" s="248"/>
      <c r="S112" s="248"/>
      <c r="T112" s="248"/>
      <c r="U112" s="248"/>
      <c r="V112" s="248"/>
      <c r="W112" s="248"/>
      <c r="X112" s="248"/>
    </row>
    <row r="113" spans="1:29" ht="30.75" customHeight="1">
      <c r="A113" s="8"/>
      <c r="B113" s="252" t="s">
        <v>148</v>
      </c>
      <c r="C113" s="253"/>
      <c r="D113" s="253"/>
      <c r="E113" s="253"/>
      <c r="F113" s="253"/>
      <c r="G113" s="254"/>
      <c r="H113" s="252" t="s">
        <v>129</v>
      </c>
      <c r="I113" s="253"/>
      <c r="J113" s="253"/>
      <c r="K113" s="253"/>
      <c r="L113" s="253"/>
      <c r="M113" s="254"/>
      <c r="N113" s="247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</row>
    <row r="114" spans="1:29" ht="30.75" customHeight="1">
      <c r="A114" s="8"/>
      <c r="B114" s="267" t="s">
        <v>149</v>
      </c>
      <c r="C114" s="268"/>
      <c r="D114" s="268"/>
      <c r="E114" s="268"/>
      <c r="F114" s="268"/>
      <c r="G114" s="269"/>
      <c r="H114" s="252" t="s">
        <v>134</v>
      </c>
      <c r="I114" s="253"/>
      <c r="J114" s="253"/>
      <c r="K114" s="253"/>
      <c r="L114" s="253"/>
      <c r="M114" s="254"/>
      <c r="N114" s="247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</row>
    <row r="115" spans="1:29" ht="30.75" customHeight="1">
      <c r="A115" s="8"/>
      <c r="B115" s="287" t="s">
        <v>150</v>
      </c>
      <c r="C115" s="288"/>
      <c r="D115" s="288"/>
      <c r="E115" s="288"/>
      <c r="F115" s="288"/>
      <c r="G115" s="289"/>
      <c r="H115" s="252" t="s">
        <v>129</v>
      </c>
      <c r="I115" s="253"/>
      <c r="J115" s="253"/>
      <c r="K115" s="253"/>
      <c r="L115" s="253"/>
      <c r="M115" s="254"/>
      <c r="N115" s="247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</row>
    <row r="116" spans="1:29" ht="30.75" customHeight="1">
      <c r="A116" s="8"/>
      <c r="B116" s="233"/>
      <c r="C116" s="233"/>
      <c r="D116" s="233"/>
      <c r="E116" s="233"/>
      <c r="F116" s="233"/>
      <c r="G116" s="233"/>
      <c r="H116" s="233"/>
      <c r="I116" s="233"/>
      <c r="L116" s="34"/>
      <c r="P116" s="235"/>
      <c r="Q116" s="235"/>
    </row>
    <row r="117" spans="1:29" ht="28.5" customHeight="1">
      <c r="A117" s="41">
        <v>4</v>
      </c>
      <c r="B117" s="42" t="s">
        <v>151</v>
      </c>
      <c r="C117" s="43"/>
      <c r="D117" s="43"/>
      <c r="E117" s="136"/>
      <c r="F117" s="136"/>
      <c r="G117" s="290"/>
      <c r="H117" s="290"/>
      <c r="I117" s="290"/>
      <c r="J117" s="290"/>
      <c r="K117" s="291"/>
      <c r="L117" s="291"/>
      <c r="M117" s="138"/>
      <c r="N117" s="138"/>
      <c r="O117" s="138"/>
      <c r="P117" s="138"/>
      <c r="Q117" s="138"/>
      <c r="R117" s="139"/>
      <c r="S117" s="140"/>
      <c r="T117" s="139"/>
      <c r="U117" s="140"/>
      <c r="V117" s="140"/>
      <c r="W117" s="49"/>
      <c r="X117" s="49"/>
      <c r="Y117" s="292"/>
      <c r="Z117" s="292"/>
      <c r="AA117" s="292"/>
      <c r="AB117" s="292"/>
      <c r="AC117" s="292"/>
    </row>
    <row r="118" spans="1:29" ht="6" customHeight="1">
      <c r="A118" s="293"/>
      <c r="B118" s="294"/>
      <c r="C118" s="295"/>
      <c r="D118" s="295"/>
      <c r="E118" s="296"/>
      <c r="F118" s="296"/>
      <c r="G118" s="297"/>
      <c r="H118" s="297"/>
      <c r="I118" s="297"/>
      <c r="J118" s="297"/>
      <c r="K118" s="298"/>
      <c r="L118" s="298"/>
      <c r="M118" s="10"/>
      <c r="N118" s="10"/>
      <c r="O118" s="10"/>
      <c r="P118" s="10"/>
      <c r="Q118" s="10"/>
      <c r="R118" s="11"/>
      <c r="S118" s="12"/>
      <c r="T118" s="11"/>
      <c r="U118" s="12"/>
      <c r="V118" s="12"/>
      <c r="Y118" s="292"/>
      <c r="Z118" s="292"/>
      <c r="AA118" s="292"/>
      <c r="AB118" s="292"/>
      <c r="AC118" s="292"/>
    </row>
    <row r="119" spans="1:29" ht="28.5" customHeight="1">
      <c r="B119" s="13" t="s">
        <v>152</v>
      </c>
      <c r="C119" s="208"/>
      <c r="D119" s="208"/>
      <c r="E119" s="208"/>
      <c r="F119" s="14" t="str">
        <f>'[1]13神原'!$F$125</f>
        <v>R5.1.16</v>
      </c>
      <c r="G119" s="14"/>
      <c r="H119" s="15" t="s">
        <v>3</v>
      </c>
      <c r="I119" s="299"/>
      <c r="J119" s="299"/>
      <c r="K119" s="299"/>
      <c r="L119" s="299"/>
      <c r="M119" s="300"/>
      <c r="N119" s="300"/>
      <c r="Y119" s="292"/>
      <c r="Z119" s="292"/>
      <c r="AA119" s="292"/>
      <c r="AB119" s="292"/>
      <c r="AC119" s="292"/>
    </row>
    <row r="120" spans="1:29" ht="21.75" customHeight="1">
      <c r="B120" s="214" t="s">
        <v>153</v>
      </c>
      <c r="C120" s="214" t="s">
        <v>154</v>
      </c>
      <c r="D120" s="214"/>
      <c r="E120" s="214"/>
      <c r="F120" s="214"/>
      <c r="G120" s="214" t="s">
        <v>155</v>
      </c>
      <c r="H120" s="214"/>
      <c r="I120" s="214"/>
      <c r="J120" s="214"/>
      <c r="K120" s="214" t="s">
        <v>156</v>
      </c>
      <c r="L120" s="214"/>
      <c r="M120" s="214"/>
      <c r="N120" s="214"/>
      <c r="O120" s="214"/>
      <c r="P120" s="214"/>
      <c r="Q120" s="214"/>
      <c r="R120" s="214"/>
      <c r="S120" s="301" t="s">
        <v>157</v>
      </c>
      <c r="T120" s="301"/>
      <c r="U120" s="301"/>
      <c r="V120" s="301"/>
      <c r="W120" s="292"/>
      <c r="X120" s="292"/>
    </row>
    <row r="121" spans="1:29" ht="36" customHeight="1">
      <c r="B121" s="238"/>
      <c r="C121" s="214"/>
      <c r="D121" s="214"/>
      <c r="E121" s="214"/>
      <c r="F121" s="214"/>
      <c r="G121" s="214"/>
      <c r="H121" s="214"/>
      <c r="I121" s="214"/>
      <c r="J121" s="214"/>
      <c r="K121" s="214" t="s">
        <v>158</v>
      </c>
      <c r="L121" s="214"/>
      <c r="M121" s="214"/>
      <c r="N121" s="214"/>
      <c r="O121" s="214" t="s">
        <v>159</v>
      </c>
      <c r="P121" s="214" t="s">
        <v>160</v>
      </c>
      <c r="Q121" s="214" t="s">
        <v>161</v>
      </c>
      <c r="R121" s="214" t="s">
        <v>162</v>
      </c>
      <c r="S121" s="301"/>
      <c r="T121" s="301"/>
      <c r="U121" s="301"/>
      <c r="V121" s="301"/>
      <c r="W121" s="292"/>
      <c r="X121" s="292"/>
    </row>
    <row r="122" spans="1:29" ht="23.25" customHeight="1">
      <c r="B122" s="238"/>
      <c r="C122" s="214"/>
      <c r="D122" s="214"/>
      <c r="E122" s="214"/>
      <c r="F122" s="214"/>
      <c r="G122" s="214"/>
      <c r="H122" s="214"/>
      <c r="I122" s="214"/>
      <c r="J122" s="214"/>
      <c r="K122" s="302" t="s">
        <v>163</v>
      </c>
      <c r="L122" s="214"/>
      <c r="M122" s="214" t="s">
        <v>164</v>
      </c>
      <c r="N122" s="214"/>
      <c r="O122" s="214"/>
      <c r="P122" s="214"/>
      <c r="Q122" s="214"/>
      <c r="R122" s="214"/>
      <c r="S122" s="301"/>
      <c r="T122" s="301"/>
      <c r="U122" s="301"/>
      <c r="V122" s="301"/>
      <c r="W122" s="292"/>
      <c r="X122" s="292"/>
    </row>
    <row r="123" spans="1:29" ht="36" customHeight="1">
      <c r="B123" s="303" t="s">
        <v>165</v>
      </c>
      <c r="C123" s="220" t="s">
        <v>44</v>
      </c>
      <c r="D123" s="220"/>
      <c r="E123" s="220"/>
      <c r="F123" s="220"/>
      <c r="G123" s="220" t="s">
        <v>68</v>
      </c>
      <c r="H123" s="220"/>
      <c r="I123" s="220"/>
      <c r="J123" s="220"/>
      <c r="K123" s="244" t="s">
        <v>166</v>
      </c>
      <c r="L123" s="244"/>
      <c r="M123" s="244" t="s">
        <v>166</v>
      </c>
      <c r="N123" s="244"/>
      <c r="O123" s="304" t="s">
        <v>167</v>
      </c>
      <c r="P123" s="304" t="s">
        <v>168</v>
      </c>
      <c r="Q123" s="304" t="s">
        <v>169</v>
      </c>
      <c r="R123" s="304" t="s">
        <v>170</v>
      </c>
      <c r="S123" s="305" t="s">
        <v>171</v>
      </c>
      <c r="T123" s="306"/>
      <c r="U123" s="306"/>
      <c r="V123" s="306"/>
      <c r="W123" s="292"/>
      <c r="X123" s="292"/>
    </row>
    <row r="124" spans="1:29" ht="23.25" customHeight="1">
      <c r="B124" s="249"/>
      <c r="C124" s="249"/>
      <c r="D124" s="249"/>
      <c r="E124" s="249"/>
      <c r="F124" s="249"/>
      <c r="G124" s="249"/>
      <c r="H124" s="249"/>
      <c r="I124" s="12"/>
      <c r="J124" s="12"/>
      <c r="K124" s="12"/>
      <c r="L124" s="12"/>
      <c r="M124" s="307"/>
      <c r="N124" s="249"/>
      <c r="O124" s="249"/>
      <c r="P124" s="249"/>
      <c r="Q124" s="249"/>
      <c r="R124" s="249"/>
      <c r="S124" s="249"/>
      <c r="T124" s="249"/>
      <c r="U124" s="12"/>
      <c r="V124" s="12"/>
      <c r="W124" s="12"/>
      <c r="X124" s="12"/>
    </row>
    <row r="125" spans="1:29" ht="28.5" customHeight="1">
      <c r="B125" s="236" t="s">
        <v>172</v>
      </c>
      <c r="C125" s="237"/>
      <c r="D125" s="237"/>
      <c r="E125" s="237"/>
      <c r="F125" s="237"/>
      <c r="G125" s="14" t="str">
        <f>'[1]13神原'!$G$133</f>
        <v>R5.1.16</v>
      </c>
      <c r="H125" s="14"/>
      <c r="I125" s="15" t="s">
        <v>3</v>
      </c>
      <c r="J125" s="12"/>
      <c r="K125" s="308"/>
      <c r="L125" s="308"/>
      <c r="M125" s="308"/>
      <c r="N125" s="308"/>
      <c r="O125" s="309"/>
      <c r="P125" s="309"/>
      <c r="Q125" s="309"/>
      <c r="R125" s="309"/>
      <c r="S125" s="309"/>
      <c r="T125" s="309"/>
      <c r="U125" s="309"/>
      <c r="V125" s="309"/>
      <c r="X125" s="12"/>
    </row>
    <row r="126" spans="1:29" ht="23.25" customHeight="1">
      <c r="B126" s="214" t="s">
        <v>91</v>
      </c>
      <c r="C126" s="214"/>
      <c r="D126" s="214"/>
      <c r="E126" s="214"/>
      <c r="F126" s="214"/>
      <c r="G126" s="214"/>
      <c r="H126" s="214"/>
      <c r="I126" s="214"/>
      <c r="J126" s="12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X126" s="12"/>
    </row>
    <row r="127" spans="1:29" ht="23.25" customHeight="1">
      <c r="B127" s="220" t="s">
        <v>173</v>
      </c>
      <c r="C127" s="220"/>
      <c r="D127" s="220"/>
      <c r="E127" s="220"/>
      <c r="F127" s="220"/>
      <c r="G127" s="220"/>
      <c r="H127" s="220"/>
      <c r="I127" s="220"/>
      <c r="J127" s="12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</row>
    <row r="128" spans="1:29" ht="23.25" customHeight="1">
      <c r="B128" s="220" t="s">
        <v>174</v>
      </c>
      <c r="C128" s="220"/>
      <c r="D128" s="220"/>
      <c r="E128" s="220"/>
      <c r="F128" s="220"/>
      <c r="G128" s="220"/>
      <c r="H128" s="220"/>
      <c r="I128" s="220"/>
      <c r="J128" s="12"/>
      <c r="S128" s="249"/>
      <c r="T128" s="249"/>
      <c r="U128" s="12"/>
      <c r="V128" s="12"/>
      <c r="W128" s="12"/>
      <c r="X128" s="12"/>
    </row>
    <row r="129" spans="1:24" ht="23.25" customHeight="1">
      <c r="B129" s="220" t="s">
        <v>175</v>
      </c>
      <c r="C129" s="220"/>
      <c r="D129" s="220"/>
      <c r="E129" s="220"/>
      <c r="F129" s="220"/>
      <c r="G129" s="220"/>
      <c r="H129" s="220"/>
      <c r="I129" s="220"/>
      <c r="J129" s="12"/>
      <c r="S129" s="249"/>
      <c r="T129" s="249"/>
      <c r="U129" s="12"/>
      <c r="V129" s="12"/>
      <c r="W129" s="12"/>
      <c r="X129" s="12"/>
    </row>
    <row r="130" spans="1:24" ht="23.25" customHeight="1">
      <c r="B130" s="220" t="s">
        <v>176</v>
      </c>
      <c r="C130" s="220"/>
      <c r="D130" s="220"/>
      <c r="E130" s="220"/>
      <c r="F130" s="220"/>
      <c r="G130" s="220"/>
      <c r="H130" s="220"/>
      <c r="I130" s="220"/>
      <c r="J130" s="12"/>
      <c r="S130" s="249"/>
      <c r="T130" s="249"/>
      <c r="U130" s="12"/>
      <c r="V130" s="12"/>
      <c r="W130" s="12"/>
      <c r="X130" s="12"/>
    </row>
    <row r="131" spans="1:24" ht="21.75" customHeight="1"/>
    <row r="132" spans="1:24" ht="28.5" customHeight="1">
      <c r="A132" s="41">
        <v>5</v>
      </c>
      <c r="B132" s="42" t="s">
        <v>177</v>
      </c>
      <c r="C132" s="43"/>
      <c r="D132" s="43"/>
      <c r="E132" s="136"/>
      <c r="F132" s="136"/>
      <c r="G132" s="290"/>
      <c r="H132" s="290"/>
      <c r="I132" s="290"/>
      <c r="J132" s="290"/>
      <c r="K132" s="291"/>
      <c r="L132" s="291"/>
      <c r="M132" s="138"/>
      <c r="N132" s="138"/>
      <c r="O132" s="138"/>
      <c r="P132" s="138"/>
      <c r="Q132" s="138"/>
      <c r="R132" s="139"/>
      <c r="S132" s="140"/>
      <c r="T132" s="139"/>
      <c r="U132" s="140"/>
      <c r="V132" s="140"/>
      <c r="W132" s="49"/>
      <c r="X132" s="49"/>
    </row>
    <row r="133" spans="1:24" ht="6" customHeight="1">
      <c r="A133" s="293"/>
      <c r="B133" s="294"/>
      <c r="C133" s="295"/>
      <c r="D133" s="295"/>
      <c r="E133" s="296"/>
      <c r="F133" s="296"/>
      <c r="G133" s="297"/>
      <c r="H133" s="297"/>
      <c r="I133" s="297"/>
      <c r="J133" s="297"/>
      <c r="K133" s="298"/>
      <c r="L133" s="298"/>
      <c r="M133" s="10"/>
      <c r="N133" s="10"/>
      <c r="O133" s="10"/>
      <c r="P133" s="10"/>
      <c r="Q133" s="10"/>
      <c r="R133" s="11"/>
      <c r="S133" s="12"/>
      <c r="T133" s="11"/>
      <c r="U133" s="12"/>
      <c r="V133" s="12"/>
    </row>
    <row r="134" spans="1:24" ht="34.5" customHeight="1">
      <c r="B134" s="311" t="s">
        <v>178</v>
      </c>
      <c r="C134" s="200"/>
      <c r="D134" s="200"/>
      <c r="E134" s="200"/>
      <c r="F134" s="14" t="str">
        <f>'[1]13神原'!$F$143</f>
        <v>R5.1.11</v>
      </c>
      <c r="G134" s="14"/>
      <c r="H134" s="15" t="s">
        <v>3</v>
      </c>
      <c r="I134" s="312"/>
      <c r="J134" s="52"/>
      <c r="K134" s="313"/>
      <c r="L134" s="309"/>
    </row>
    <row r="135" spans="1:24" ht="27" customHeight="1">
      <c r="B135" s="214" t="s">
        <v>179</v>
      </c>
      <c r="C135" s="238"/>
      <c r="D135" s="238"/>
      <c r="E135" s="238"/>
      <c r="F135" s="238" t="s">
        <v>65</v>
      </c>
      <c r="G135" s="238"/>
      <c r="H135" s="238"/>
      <c r="I135" s="238"/>
      <c r="J135" s="238"/>
      <c r="K135" s="238"/>
      <c r="L135" s="314"/>
      <c r="X135" s="315"/>
    </row>
    <row r="136" spans="1:24" ht="27" customHeight="1">
      <c r="B136" s="316" t="s">
        <v>180</v>
      </c>
      <c r="C136" s="316"/>
      <c r="D136" s="316"/>
      <c r="E136" s="316"/>
      <c r="F136" s="316" t="s">
        <v>181</v>
      </c>
      <c r="G136" s="316"/>
      <c r="H136" s="316"/>
      <c r="I136" s="316"/>
      <c r="J136" s="316"/>
      <c r="K136" s="316"/>
      <c r="L136" s="317"/>
      <c r="X136" s="315"/>
    </row>
    <row r="137" spans="1:24" ht="27" customHeight="1">
      <c r="B137" s="316" t="s">
        <v>182</v>
      </c>
      <c r="C137" s="316"/>
      <c r="D137" s="316"/>
      <c r="E137" s="316"/>
      <c r="F137" s="316" t="s">
        <v>183</v>
      </c>
      <c r="G137" s="316"/>
      <c r="H137" s="316"/>
      <c r="I137" s="316"/>
      <c r="J137" s="316"/>
      <c r="K137" s="316"/>
      <c r="L137" s="317"/>
      <c r="X137" s="315"/>
    </row>
    <row r="138" spans="1:24" ht="27" customHeight="1">
      <c r="B138" s="315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8"/>
      <c r="N138" s="318"/>
      <c r="O138" s="318"/>
      <c r="P138" s="318"/>
      <c r="Q138" s="318"/>
      <c r="R138" s="318"/>
      <c r="S138" s="318"/>
    </row>
    <row r="139" spans="1:24" ht="27" customHeight="1">
      <c r="B139" s="236" t="s">
        <v>184</v>
      </c>
      <c r="C139" s="237"/>
      <c r="D139" s="237"/>
      <c r="E139" s="237"/>
      <c r="F139" s="237"/>
      <c r="G139" s="14" t="str">
        <f>'[1]13神原'!$G$148</f>
        <v>R5.2.13</v>
      </c>
      <c r="H139" s="14"/>
      <c r="I139" s="15" t="s">
        <v>3</v>
      </c>
      <c r="J139" s="315"/>
      <c r="K139" s="315"/>
      <c r="L139" s="315"/>
    </row>
    <row r="140" spans="1:24" ht="27" customHeight="1">
      <c r="B140" s="214" t="s">
        <v>185</v>
      </c>
      <c r="C140" s="214"/>
      <c r="D140" s="214"/>
      <c r="E140" s="214"/>
      <c r="F140" s="214" t="s">
        <v>186</v>
      </c>
      <c r="G140" s="214"/>
      <c r="H140" s="214"/>
      <c r="I140" s="214" t="s">
        <v>187</v>
      </c>
      <c r="J140" s="214"/>
      <c r="K140" s="214"/>
      <c r="L140" s="214"/>
      <c r="M140" s="238" t="s">
        <v>188</v>
      </c>
      <c r="N140" s="238"/>
      <c r="O140" s="238"/>
      <c r="P140" s="238"/>
    </row>
    <row r="141" spans="1:24" ht="27" customHeight="1">
      <c r="B141" s="319" t="s">
        <v>189</v>
      </c>
      <c r="C141" s="320"/>
      <c r="D141" s="320"/>
      <c r="E141" s="321"/>
      <c r="F141" s="322" t="s">
        <v>190</v>
      </c>
      <c r="G141" s="323"/>
      <c r="H141" s="324"/>
      <c r="I141" s="325" t="s">
        <v>191</v>
      </c>
      <c r="J141" s="326"/>
      <c r="K141" s="326"/>
      <c r="L141" s="327"/>
      <c r="M141" s="328" t="s">
        <v>192</v>
      </c>
      <c r="N141" s="329"/>
      <c r="O141" s="329"/>
      <c r="P141" s="330"/>
    </row>
    <row r="142" spans="1:24" ht="27" customHeight="1">
      <c r="B142" s="331" t="s">
        <v>193</v>
      </c>
      <c r="C142" s="331"/>
      <c r="D142" s="331"/>
      <c r="E142" s="331"/>
      <c r="F142" s="332" t="s">
        <v>194</v>
      </c>
      <c r="G142" s="332"/>
      <c r="H142" s="332"/>
      <c r="I142" s="333"/>
      <c r="J142" s="334"/>
      <c r="K142" s="334"/>
      <c r="L142" s="335"/>
      <c r="M142" s="336"/>
      <c r="N142" s="337"/>
      <c r="O142" s="337"/>
      <c r="P142" s="338"/>
    </row>
    <row r="143" spans="1:24" ht="27" customHeight="1">
      <c r="B143" s="331" t="s">
        <v>195</v>
      </c>
      <c r="C143" s="331"/>
      <c r="D143" s="331"/>
      <c r="E143" s="331"/>
      <c r="F143" s="332" t="s">
        <v>196</v>
      </c>
      <c r="G143" s="332"/>
      <c r="H143" s="332"/>
      <c r="I143" s="333"/>
      <c r="J143" s="334"/>
      <c r="K143" s="334"/>
      <c r="L143" s="335"/>
      <c r="M143" s="336"/>
      <c r="N143" s="337"/>
      <c r="O143" s="337"/>
      <c r="P143" s="338"/>
    </row>
    <row r="144" spans="1:24" ht="27" customHeight="1">
      <c r="B144" s="331" t="s">
        <v>197</v>
      </c>
      <c r="C144" s="331"/>
      <c r="D144" s="331"/>
      <c r="E144" s="331"/>
      <c r="F144" s="332" t="s">
        <v>198</v>
      </c>
      <c r="G144" s="332"/>
      <c r="H144" s="332"/>
      <c r="I144" s="339"/>
      <c r="J144" s="340"/>
      <c r="K144" s="340"/>
      <c r="L144" s="341"/>
      <c r="M144" s="342"/>
      <c r="N144" s="343"/>
      <c r="O144" s="343"/>
      <c r="P144" s="344"/>
    </row>
    <row r="145" spans="1:35" ht="27" customHeight="1">
      <c r="B145" s="331" t="s">
        <v>199</v>
      </c>
      <c r="C145" s="331"/>
      <c r="D145" s="331"/>
      <c r="E145" s="331"/>
      <c r="F145" s="332" t="s">
        <v>190</v>
      </c>
      <c r="G145" s="332"/>
      <c r="H145" s="332"/>
      <c r="I145" s="332" t="s">
        <v>200</v>
      </c>
      <c r="J145" s="332"/>
      <c r="K145" s="332"/>
      <c r="L145" s="332"/>
      <c r="M145" s="345" t="s">
        <v>97</v>
      </c>
      <c r="N145" s="346"/>
      <c r="O145" s="346"/>
      <c r="P145" s="347"/>
    </row>
    <row r="146" spans="1:35" ht="27" customHeight="1">
      <c r="B146" s="331" t="s">
        <v>201</v>
      </c>
      <c r="C146" s="331"/>
      <c r="D146" s="331"/>
      <c r="E146" s="331"/>
      <c r="F146" s="332" t="s">
        <v>202</v>
      </c>
      <c r="G146" s="332"/>
      <c r="H146" s="332"/>
      <c r="I146" s="332" t="s">
        <v>203</v>
      </c>
      <c r="J146" s="332"/>
      <c r="K146" s="332"/>
      <c r="L146" s="332"/>
      <c r="M146" s="348"/>
      <c r="N146" s="349"/>
      <c r="O146" s="349"/>
      <c r="P146" s="350"/>
    </row>
    <row r="147" spans="1:35" ht="27" customHeight="1">
      <c r="B147" s="331" t="s">
        <v>204</v>
      </c>
      <c r="C147" s="331"/>
      <c r="D147" s="331"/>
      <c r="E147" s="331"/>
      <c r="F147" s="332" t="s">
        <v>205</v>
      </c>
      <c r="G147" s="332"/>
      <c r="H147" s="332"/>
      <c r="I147" s="332" t="s">
        <v>206</v>
      </c>
      <c r="J147" s="332"/>
      <c r="K147" s="332"/>
      <c r="L147" s="332"/>
      <c r="M147" s="351"/>
      <c r="N147" s="352"/>
      <c r="O147" s="352"/>
      <c r="P147" s="353"/>
    </row>
    <row r="148" spans="1:35" ht="34.5" customHeight="1">
      <c r="B148" s="331" t="s">
        <v>207</v>
      </c>
      <c r="C148" s="331"/>
      <c r="D148" s="331"/>
      <c r="E148" s="331"/>
      <c r="F148" s="332" t="s">
        <v>208</v>
      </c>
      <c r="G148" s="332"/>
      <c r="H148" s="332"/>
      <c r="I148" s="354" t="s">
        <v>209</v>
      </c>
      <c r="J148" s="331"/>
      <c r="K148" s="331"/>
      <c r="L148" s="331"/>
      <c r="M148" s="355" t="s">
        <v>210</v>
      </c>
      <c r="N148" s="355"/>
      <c r="O148" s="355"/>
      <c r="P148" s="355"/>
    </row>
    <row r="149" spans="1:35" ht="20.100000000000001" customHeight="1">
      <c r="B149" s="356"/>
      <c r="C149" s="356"/>
      <c r="D149" s="356"/>
      <c r="E149" s="356"/>
      <c r="F149" s="356"/>
      <c r="G149" s="356"/>
      <c r="H149" s="356"/>
      <c r="I149" s="356"/>
      <c r="J149" s="356"/>
      <c r="K149" s="356"/>
      <c r="L149" s="318"/>
      <c r="M149" s="318"/>
      <c r="N149" s="318"/>
      <c r="O149" s="318"/>
      <c r="P149" s="318"/>
      <c r="Q149" s="318"/>
      <c r="R149" s="318"/>
      <c r="S149" s="318"/>
    </row>
    <row r="150" spans="1:35" ht="28.5" customHeight="1">
      <c r="A150" s="41">
        <v>6</v>
      </c>
      <c r="B150" s="357" t="s">
        <v>211</v>
      </c>
      <c r="C150" s="357"/>
      <c r="D150" s="357"/>
      <c r="E150" s="357"/>
      <c r="F150" s="357"/>
      <c r="G150" s="357"/>
      <c r="H150" s="357"/>
      <c r="I150" s="357"/>
      <c r="J150" s="357"/>
      <c r="K150" s="357"/>
      <c r="L150" s="357"/>
      <c r="M150" s="138"/>
      <c r="N150" s="138"/>
      <c r="O150" s="138"/>
      <c r="P150" s="138"/>
      <c r="Q150" s="138"/>
      <c r="R150" s="139"/>
      <c r="S150" s="140"/>
      <c r="T150" s="139"/>
      <c r="U150" s="140"/>
      <c r="V150" s="140"/>
      <c r="W150" s="49"/>
      <c r="X150" s="49"/>
      <c r="AE150" s="81"/>
      <c r="AF150" s="81"/>
    </row>
    <row r="151" spans="1:35" s="361" customFormat="1" ht="28.5" customHeight="1">
      <c r="A151" s="141"/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358"/>
      <c r="N151" s="358"/>
      <c r="O151" s="358"/>
      <c r="P151" s="358"/>
      <c r="Q151" s="358"/>
      <c r="R151" s="359"/>
      <c r="S151" s="360"/>
      <c r="T151" s="359"/>
      <c r="U151" s="360"/>
      <c r="V151" s="360"/>
      <c r="AE151" s="362"/>
      <c r="AF151" s="362"/>
    </row>
    <row r="152" spans="1:35" s="361" customFormat="1" ht="30.75" customHeight="1">
      <c r="A152" s="141"/>
      <c r="B152" s="363" t="s">
        <v>212</v>
      </c>
      <c r="C152" s="363"/>
      <c r="D152" s="363"/>
      <c r="E152" s="363"/>
      <c r="F152" s="363"/>
      <c r="G152" s="363"/>
      <c r="H152" s="14" t="str">
        <f>'[1]13神原'!$H$163</f>
        <v>R5.1.18</v>
      </c>
      <c r="I152" s="14"/>
      <c r="J152" s="15" t="s">
        <v>3</v>
      </c>
      <c r="K152" s="364"/>
      <c r="L152" s="364"/>
      <c r="M152" s="358"/>
      <c r="N152" s="358"/>
      <c r="O152" s="358"/>
      <c r="P152" s="358"/>
      <c r="Q152" s="358"/>
      <c r="R152" s="359"/>
      <c r="S152" s="360"/>
      <c r="T152" s="359"/>
      <c r="U152" s="360"/>
      <c r="V152" s="360"/>
      <c r="Y152"/>
      <c r="Z152"/>
      <c r="AA152"/>
      <c r="AB152"/>
      <c r="AC152"/>
      <c r="AD152"/>
      <c r="AE152" s="365"/>
      <c r="AF152" s="365"/>
      <c r="AG152" s="365"/>
      <c r="AH152" s="365"/>
      <c r="AI152" s="365"/>
    </row>
    <row r="153" spans="1:35" s="361" customFormat="1" ht="30.75" customHeight="1">
      <c r="A153" s="141"/>
      <c r="B153" s="366" t="s">
        <v>213</v>
      </c>
      <c r="C153" s="366"/>
      <c r="D153" s="366"/>
      <c r="E153" s="366"/>
      <c r="F153" s="366"/>
      <c r="G153" s="366"/>
      <c r="H153" s="366" t="s">
        <v>214</v>
      </c>
      <c r="I153" s="366"/>
      <c r="J153" s="366"/>
      <c r="K153" s="366"/>
      <c r="L153" s="366"/>
      <c r="M153" s="366"/>
      <c r="N153" s="366"/>
      <c r="O153" s="367" t="s">
        <v>65</v>
      </c>
      <c r="P153" s="367"/>
      <c r="Q153" s="367"/>
      <c r="R153" s="367"/>
      <c r="S153" s="367"/>
      <c r="T153" s="367"/>
      <c r="U153" s="214" t="s">
        <v>215</v>
      </c>
      <c r="V153" s="214"/>
      <c r="W153" s="214"/>
      <c r="X153" s="214"/>
      <c r="Y153"/>
      <c r="Z153"/>
      <c r="AA153"/>
      <c r="AB153"/>
      <c r="AC153"/>
      <c r="AD153"/>
      <c r="AE153" s="365"/>
      <c r="AF153" s="365"/>
      <c r="AG153" s="365"/>
      <c r="AH153" s="365"/>
      <c r="AI153" s="365"/>
    </row>
    <row r="154" spans="1:35" s="361" customFormat="1" ht="30.75" customHeight="1">
      <c r="A154" s="141"/>
      <c r="B154" s="368" t="s">
        <v>216</v>
      </c>
      <c r="C154" s="369"/>
      <c r="D154" s="369"/>
      <c r="E154" s="369"/>
      <c r="F154" s="369"/>
      <c r="G154" s="370"/>
      <c r="H154" s="371" t="s">
        <v>217</v>
      </c>
      <c r="I154" s="371"/>
      <c r="J154" s="371"/>
      <c r="K154" s="371"/>
      <c r="L154" s="371"/>
      <c r="M154" s="371"/>
      <c r="N154" s="371"/>
      <c r="O154" s="372" t="s">
        <v>218</v>
      </c>
      <c r="P154" s="372"/>
      <c r="Q154" s="372"/>
      <c r="R154" s="372"/>
      <c r="S154" s="372"/>
      <c r="T154" s="372"/>
      <c r="U154" s="373" t="s">
        <v>219</v>
      </c>
      <c r="V154" s="373"/>
      <c r="W154" s="373"/>
      <c r="X154" s="373"/>
      <c r="Y154"/>
      <c r="Z154"/>
      <c r="AA154"/>
      <c r="AB154"/>
      <c r="AC154"/>
      <c r="AD154"/>
      <c r="AE154" s="365"/>
      <c r="AF154" s="365"/>
      <c r="AG154" s="365"/>
      <c r="AH154" s="365"/>
      <c r="AI154" s="365"/>
    </row>
    <row r="155" spans="1:35" s="361" customFormat="1" ht="30.75" customHeight="1">
      <c r="A155" s="141"/>
      <c r="B155" s="374" t="s">
        <v>220</v>
      </c>
      <c r="C155" s="375"/>
      <c r="D155" s="375"/>
      <c r="E155" s="375"/>
      <c r="F155" s="375"/>
      <c r="G155" s="376"/>
      <c r="H155" s="371"/>
      <c r="I155" s="371"/>
      <c r="J155" s="371"/>
      <c r="K155" s="371"/>
      <c r="L155" s="371"/>
      <c r="M155" s="371"/>
      <c r="N155" s="371"/>
      <c r="O155" s="372"/>
      <c r="P155" s="372"/>
      <c r="Q155" s="372"/>
      <c r="R155" s="372"/>
      <c r="S155" s="372"/>
      <c r="T155" s="372"/>
      <c r="U155" s="373"/>
      <c r="V155" s="373"/>
      <c r="W155" s="373"/>
      <c r="X155" s="373"/>
      <c r="Y155"/>
      <c r="Z155"/>
      <c r="AA155"/>
      <c r="AB155"/>
      <c r="AC155"/>
      <c r="AD155"/>
      <c r="AE155" s="365"/>
      <c r="AF155" s="365"/>
      <c r="AG155" s="365"/>
      <c r="AH155" s="365"/>
      <c r="AI155" s="365"/>
    </row>
    <row r="156" spans="1:35" ht="20.100000000000001" customHeight="1">
      <c r="B156" s="377"/>
      <c r="C156" s="378"/>
      <c r="D156" s="378"/>
      <c r="E156" s="37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</row>
    <row r="157" spans="1:35" s="380" customFormat="1" ht="30.75" customHeight="1">
      <c r="A157" s="141"/>
      <c r="B157" s="363" t="s">
        <v>221</v>
      </c>
      <c r="C157" s="363"/>
      <c r="D157" s="363"/>
      <c r="E157" s="363"/>
      <c r="F157" s="363"/>
      <c r="G157" s="363"/>
      <c r="H157" s="14" t="str">
        <f>'[1]13神原'!$H$168</f>
        <v>R5.1.23</v>
      </c>
      <c r="I157" s="14"/>
      <c r="J157" s="15" t="s">
        <v>3</v>
      </c>
      <c r="K157" s="364"/>
      <c r="L157" s="364"/>
      <c r="M157" s="358"/>
      <c r="N157" s="358"/>
      <c r="O157" s="358"/>
      <c r="P157" s="358"/>
      <c r="Q157" s="358"/>
      <c r="R157" s="359"/>
      <c r="S157" s="379"/>
      <c r="T157" s="359"/>
      <c r="U157" s="379"/>
      <c r="V157" s="379"/>
      <c r="Y157"/>
      <c r="Z157"/>
      <c r="AA157"/>
      <c r="AB157"/>
      <c r="AC157"/>
      <c r="AD157"/>
      <c r="AE157" s="381"/>
      <c r="AF157" s="381"/>
      <c r="AG157" s="381"/>
      <c r="AH157" s="381"/>
      <c r="AI157" s="381"/>
    </row>
    <row r="158" spans="1:35" s="380" customFormat="1" ht="30.75" customHeight="1">
      <c r="A158" s="141"/>
      <c r="B158" s="366" t="s">
        <v>222</v>
      </c>
      <c r="C158" s="366"/>
      <c r="D158" s="366"/>
      <c r="E158" s="366"/>
      <c r="F158" s="366"/>
      <c r="G158" s="366"/>
      <c r="H158" s="366" t="s">
        <v>223</v>
      </c>
      <c r="I158" s="366"/>
      <c r="J158" s="366"/>
      <c r="K158" s="366"/>
      <c r="L158" s="366" t="s">
        <v>224</v>
      </c>
      <c r="M158" s="366"/>
      <c r="N158" s="366"/>
      <c r="O158" s="366"/>
      <c r="P158" s="367" t="s">
        <v>225</v>
      </c>
      <c r="Q158" s="367"/>
      <c r="R158" s="367"/>
      <c r="S158" s="367"/>
      <c r="T158" s="367"/>
      <c r="U158" s="367"/>
      <c r="V158" s="367"/>
      <c r="W158" s="367"/>
      <c r="X158" s="367"/>
      <c r="Y158"/>
      <c r="Z158"/>
      <c r="AA158"/>
      <c r="AB158"/>
      <c r="AC158"/>
      <c r="AD158"/>
      <c r="AE158" s="381"/>
      <c r="AF158" s="381"/>
      <c r="AG158" s="381"/>
      <c r="AH158" s="381"/>
      <c r="AI158" s="381"/>
    </row>
    <row r="159" spans="1:35" s="380" customFormat="1" ht="30.75" customHeight="1">
      <c r="A159" s="141"/>
      <c r="B159" s="382" t="s">
        <v>226</v>
      </c>
      <c r="C159" s="382"/>
      <c r="D159" s="382"/>
      <c r="E159" s="382"/>
      <c r="F159" s="382"/>
      <c r="G159" s="382"/>
      <c r="H159" s="383" t="s">
        <v>227</v>
      </c>
      <c r="I159" s="383"/>
      <c r="J159" s="383"/>
      <c r="K159" s="383"/>
      <c r="L159" s="383" t="s">
        <v>228</v>
      </c>
      <c r="M159" s="383"/>
      <c r="N159" s="383"/>
      <c r="O159" s="383"/>
      <c r="P159" s="382" t="s">
        <v>229</v>
      </c>
      <c r="Q159" s="382"/>
      <c r="R159" s="382"/>
      <c r="S159" s="382"/>
      <c r="T159" s="382"/>
      <c r="U159" s="382"/>
      <c r="V159" s="382"/>
      <c r="W159" s="382"/>
      <c r="X159" s="382"/>
      <c r="Y159"/>
      <c r="Z159"/>
      <c r="AA159"/>
      <c r="AB159"/>
      <c r="AC159"/>
      <c r="AD159"/>
      <c r="AE159" s="381"/>
      <c r="AF159" s="381"/>
      <c r="AG159" s="381"/>
      <c r="AH159" s="381"/>
      <c r="AI159" s="381"/>
    </row>
    <row r="160" spans="1:35" s="380" customFormat="1" ht="30.75" customHeight="1">
      <c r="A160" s="141"/>
      <c r="B160" s="382" t="s">
        <v>230</v>
      </c>
      <c r="C160" s="382"/>
      <c r="D160" s="382"/>
      <c r="E160" s="382"/>
      <c r="F160" s="382"/>
      <c r="G160" s="382"/>
      <c r="H160" s="383" t="s">
        <v>231</v>
      </c>
      <c r="I160" s="383"/>
      <c r="J160" s="383"/>
      <c r="K160" s="383"/>
      <c r="L160" s="383" t="s">
        <v>228</v>
      </c>
      <c r="M160" s="383"/>
      <c r="N160" s="383"/>
      <c r="O160" s="383"/>
      <c r="P160" s="382" t="s">
        <v>232</v>
      </c>
      <c r="Q160" s="382"/>
      <c r="R160" s="382"/>
      <c r="S160" s="382"/>
      <c r="T160" s="382"/>
      <c r="U160" s="382"/>
      <c r="V160" s="382"/>
      <c r="W160" s="382"/>
      <c r="X160" s="382"/>
      <c r="Y160"/>
      <c r="Z160"/>
      <c r="AA160"/>
      <c r="AB160"/>
      <c r="AC160"/>
      <c r="AD160"/>
      <c r="AE160" s="381"/>
      <c r="AF160" s="381"/>
      <c r="AG160" s="381"/>
      <c r="AH160" s="381"/>
      <c r="AI160" s="381"/>
    </row>
    <row r="161" spans="1:35" s="380" customFormat="1" ht="30.75" customHeight="1">
      <c r="A161" s="141"/>
      <c r="B161" s="382" t="s">
        <v>233</v>
      </c>
      <c r="C161" s="382"/>
      <c r="D161" s="382"/>
      <c r="E161" s="382"/>
      <c r="F161" s="382"/>
      <c r="G161" s="382"/>
      <c r="H161" s="383" t="s">
        <v>234</v>
      </c>
      <c r="I161" s="383"/>
      <c r="J161" s="383"/>
      <c r="K161" s="383"/>
      <c r="L161" s="383" t="s">
        <v>228</v>
      </c>
      <c r="M161" s="383"/>
      <c r="N161" s="383"/>
      <c r="O161" s="383"/>
      <c r="P161" s="382" t="s">
        <v>235</v>
      </c>
      <c r="Q161" s="382"/>
      <c r="R161" s="382"/>
      <c r="S161" s="382"/>
      <c r="T161" s="382"/>
      <c r="U161" s="382"/>
      <c r="V161" s="382"/>
      <c r="W161" s="382"/>
      <c r="X161" s="382"/>
      <c r="Y161"/>
      <c r="Z161"/>
      <c r="AA161"/>
      <c r="AB161"/>
      <c r="AC161"/>
      <c r="AD161"/>
      <c r="AE161" s="381"/>
      <c r="AF161" s="381"/>
      <c r="AG161" s="381"/>
      <c r="AH161" s="381"/>
      <c r="AI161" s="381"/>
    </row>
    <row r="162" spans="1:35" s="380" customFormat="1" ht="30.75" customHeight="1">
      <c r="A162" s="141"/>
      <c r="B162" s="384" t="s">
        <v>236</v>
      </c>
      <c r="C162" s="384"/>
      <c r="D162" s="384"/>
      <c r="E162" s="384"/>
      <c r="F162" s="384"/>
      <c r="G162" s="384"/>
      <c r="H162" s="383" t="s">
        <v>237</v>
      </c>
      <c r="I162" s="383"/>
      <c r="J162" s="383"/>
      <c r="K162" s="383"/>
      <c r="L162" s="383" t="s">
        <v>238</v>
      </c>
      <c r="M162" s="383"/>
      <c r="N162" s="383"/>
      <c r="O162" s="383"/>
      <c r="P162" s="382" t="s">
        <v>239</v>
      </c>
      <c r="Q162" s="382"/>
      <c r="R162" s="382"/>
      <c r="S162" s="382"/>
      <c r="T162" s="382"/>
      <c r="U162" s="382"/>
      <c r="V162" s="382"/>
      <c r="W162" s="382"/>
      <c r="X162" s="382"/>
      <c r="Y162"/>
      <c r="Z162"/>
      <c r="AA162"/>
      <c r="AB162"/>
      <c r="AC162"/>
      <c r="AD162"/>
      <c r="AE162" s="381"/>
      <c r="AF162" s="381"/>
      <c r="AG162" s="381"/>
      <c r="AH162" s="381"/>
      <c r="AI162" s="381"/>
    </row>
    <row r="163" spans="1:35" ht="20.100000000000001" customHeight="1">
      <c r="B163" s="377"/>
      <c r="C163" s="378"/>
      <c r="D163" s="378"/>
      <c r="E163" s="378"/>
      <c r="F163" s="318"/>
      <c r="G163" s="318"/>
      <c r="H163" s="318"/>
      <c r="I163" s="318"/>
      <c r="J163" s="318"/>
      <c r="K163" s="318"/>
      <c r="L163" s="318"/>
      <c r="P163" s="318"/>
      <c r="Q163" s="318"/>
      <c r="R163" s="318"/>
      <c r="S163" s="318"/>
    </row>
    <row r="164" spans="1:35" ht="29.25" customHeight="1">
      <c r="B164" s="385" t="s">
        <v>240</v>
      </c>
      <c r="C164" s="386"/>
      <c r="D164" s="386"/>
      <c r="E164" s="386"/>
      <c r="F164" s="387" t="s">
        <v>241</v>
      </c>
      <c r="G164" s="387"/>
      <c r="H164" s="387"/>
      <c r="I164" s="387"/>
      <c r="J164" s="387"/>
      <c r="K164" s="387"/>
      <c r="M164" s="14" t="str">
        <f>'[1]13神原'!$M$177</f>
        <v>R4.4.1</v>
      </c>
      <c r="N164" s="14"/>
      <c r="O164" s="15" t="s">
        <v>3</v>
      </c>
      <c r="P164" s="388"/>
      <c r="Q164" s="389"/>
      <c r="R164" s="389"/>
      <c r="S164" s="389"/>
      <c r="T164" s="389"/>
      <c r="U164" s="389"/>
      <c r="V164" s="389"/>
    </row>
    <row r="165" spans="1:35" ht="24.75" customHeight="1">
      <c r="B165" s="390" t="s">
        <v>154</v>
      </c>
      <c r="C165" s="390"/>
      <c r="D165" s="390"/>
      <c r="E165" s="390"/>
      <c r="F165" s="390"/>
      <c r="G165" s="390"/>
      <c r="H165" s="391" t="s">
        <v>242</v>
      </c>
      <c r="I165" s="392"/>
      <c r="J165" s="392"/>
      <c r="K165" s="392"/>
      <c r="L165" s="392"/>
      <c r="M165" s="392"/>
      <c r="N165" s="392"/>
      <c r="O165" s="393" t="s">
        <v>65</v>
      </c>
      <c r="P165" s="393"/>
      <c r="Q165" s="393"/>
      <c r="R165" s="393"/>
      <c r="S165" s="393"/>
      <c r="T165" s="393"/>
      <c r="U165" s="392" t="s">
        <v>215</v>
      </c>
      <c r="V165" s="392"/>
      <c r="W165" s="392"/>
      <c r="X165" s="394"/>
    </row>
    <row r="166" spans="1:35" ht="24.75" customHeight="1">
      <c r="B166" s="220" t="s">
        <v>243</v>
      </c>
      <c r="C166" s="220"/>
      <c r="D166" s="220"/>
      <c r="E166" s="220"/>
      <c r="F166" s="220"/>
      <c r="G166" s="220"/>
      <c r="H166" s="395" t="s">
        <v>244</v>
      </c>
      <c r="I166" s="395"/>
      <c r="J166" s="395"/>
      <c r="K166" s="395"/>
      <c r="L166" s="395"/>
      <c r="M166" s="395"/>
      <c r="N166" s="395"/>
      <c r="O166" s="220" t="s">
        <v>245</v>
      </c>
      <c r="P166" s="220"/>
      <c r="Q166" s="220"/>
      <c r="R166" s="220"/>
      <c r="S166" s="220"/>
      <c r="T166" s="220"/>
      <c r="U166" s="244" t="s">
        <v>246</v>
      </c>
      <c r="V166" s="244"/>
      <c r="W166" s="244"/>
      <c r="X166" s="244"/>
    </row>
    <row r="167" spans="1:35" ht="24.75" customHeight="1">
      <c r="B167" s="220" t="s">
        <v>247</v>
      </c>
      <c r="C167" s="220"/>
      <c r="D167" s="220"/>
      <c r="E167" s="220"/>
      <c r="F167" s="220"/>
      <c r="G167" s="220"/>
      <c r="H167" s="395" t="s">
        <v>248</v>
      </c>
      <c r="I167" s="395"/>
      <c r="J167" s="395"/>
      <c r="K167" s="395"/>
      <c r="L167" s="395"/>
      <c r="M167" s="395"/>
      <c r="N167" s="395"/>
      <c r="O167" s="220" t="s">
        <v>249</v>
      </c>
      <c r="P167" s="220"/>
      <c r="Q167" s="220"/>
      <c r="R167" s="220"/>
      <c r="S167" s="220"/>
      <c r="T167" s="220"/>
      <c r="U167" s="244" t="s">
        <v>250</v>
      </c>
      <c r="V167" s="244"/>
      <c r="W167" s="244"/>
      <c r="X167" s="244"/>
    </row>
    <row r="168" spans="1:35" ht="63" customHeight="1">
      <c r="B168" s="220" t="s">
        <v>251</v>
      </c>
      <c r="C168" s="220"/>
      <c r="D168" s="220"/>
      <c r="E168" s="220"/>
      <c r="F168" s="220"/>
      <c r="G168" s="220"/>
      <c r="H168" s="396" t="s">
        <v>252</v>
      </c>
      <c r="I168" s="397"/>
      <c r="J168" s="397"/>
      <c r="K168" s="397"/>
      <c r="L168" s="397"/>
      <c r="M168" s="397"/>
      <c r="N168" s="397"/>
      <c r="O168" s="220" t="s">
        <v>253</v>
      </c>
      <c r="P168" s="220"/>
      <c r="Q168" s="220"/>
      <c r="R168" s="220"/>
      <c r="S168" s="220"/>
      <c r="T168" s="220"/>
      <c r="U168" s="244" t="s">
        <v>254</v>
      </c>
      <c r="V168" s="244"/>
      <c r="W168" s="244"/>
      <c r="X168" s="244"/>
    </row>
    <row r="169" spans="1:35" ht="39" customHeight="1">
      <c r="B169" s="220" t="s">
        <v>255</v>
      </c>
      <c r="C169" s="220"/>
      <c r="D169" s="220"/>
      <c r="E169" s="220"/>
      <c r="F169" s="220"/>
      <c r="G169" s="220"/>
      <c r="H169" s="398" t="s">
        <v>256</v>
      </c>
      <c r="I169" s="316"/>
      <c r="J169" s="316"/>
      <c r="K169" s="316"/>
      <c r="L169" s="316"/>
      <c r="M169" s="316"/>
      <c r="N169" s="316"/>
      <c r="O169" s="220" t="s">
        <v>257</v>
      </c>
      <c r="P169" s="220"/>
      <c r="Q169" s="220"/>
      <c r="R169" s="220"/>
      <c r="S169" s="220"/>
      <c r="T169" s="220"/>
      <c r="U169" s="244" t="s">
        <v>258</v>
      </c>
      <c r="V169" s="244"/>
      <c r="W169" s="244"/>
      <c r="X169" s="244"/>
    </row>
    <row r="170" spans="1:35" ht="24.75" customHeight="1">
      <c r="B170" s="220" t="s">
        <v>259</v>
      </c>
      <c r="C170" s="220"/>
      <c r="D170" s="220"/>
      <c r="E170" s="220"/>
      <c r="F170" s="220"/>
      <c r="G170" s="220"/>
      <c r="H170" s="395" t="s">
        <v>260</v>
      </c>
      <c r="I170" s="395"/>
      <c r="J170" s="395"/>
      <c r="K170" s="395"/>
      <c r="L170" s="395"/>
      <c r="M170" s="395"/>
      <c r="N170" s="395"/>
      <c r="O170" s="399" t="s">
        <v>261</v>
      </c>
      <c r="P170" s="400"/>
      <c r="Q170" s="400"/>
      <c r="R170" s="400"/>
      <c r="S170" s="400"/>
      <c r="T170" s="400"/>
      <c r="U170" s="244" t="s">
        <v>262</v>
      </c>
      <c r="V170" s="244"/>
      <c r="W170" s="244"/>
      <c r="X170" s="244"/>
    </row>
    <row r="171" spans="1:35" ht="24.75" customHeight="1">
      <c r="B171" s="220" t="s">
        <v>263</v>
      </c>
      <c r="C171" s="220"/>
      <c r="D171" s="220"/>
      <c r="E171" s="220"/>
      <c r="F171" s="220"/>
      <c r="G171" s="220"/>
      <c r="H171" s="395" t="s">
        <v>244</v>
      </c>
      <c r="I171" s="395"/>
      <c r="J171" s="395"/>
      <c r="K171" s="395"/>
      <c r="L171" s="395"/>
      <c r="M171" s="395"/>
      <c r="N171" s="395"/>
      <c r="O171" s="220" t="s">
        <v>264</v>
      </c>
      <c r="P171" s="220"/>
      <c r="Q171" s="220"/>
      <c r="R171" s="220"/>
      <c r="S171" s="220"/>
      <c r="T171" s="220"/>
      <c r="U171" s="244" t="s">
        <v>265</v>
      </c>
      <c r="V171" s="244"/>
      <c r="W171" s="244"/>
      <c r="X171" s="244"/>
    </row>
    <row r="172" spans="1:35" ht="9" customHeight="1"/>
    <row r="173" spans="1:35" ht="23.25" customHeight="1"/>
    <row r="174" spans="1:35" ht="23.25" customHeight="1"/>
    <row r="175" spans="1:35" ht="23.25" customHeight="1"/>
    <row r="176" spans="1:35" ht="23.25" customHeight="1"/>
  </sheetData>
  <mergeCells count="436">
    <mergeCell ref="B171:G171"/>
    <mergeCell ref="H171:N171"/>
    <mergeCell ref="O171:T171"/>
    <mergeCell ref="U171:X171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2:G162"/>
    <mergeCell ref="H162:K162"/>
    <mergeCell ref="L162:O162"/>
    <mergeCell ref="P162:X162"/>
    <mergeCell ref="B164:E164"/>
    <mergeCell ref="M164:N164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4:G154"/>
    <mergeCell ref="H154:N155"/>
    <mergeCell ref="O154:T155"/>
    <mergeCell ref="U154:X155"/>
    <mergeCell ref="B155:G155"/>
    <mergeCell ref="B157:G157"/>
    <mergeCell ref="H157:I157"/>
    <mergeCell ref="B152:G152"/>
    <mergeCell ref="H152:I152"/>
    <mergeCell ref="B153:G153"/>
    <mergeCell ref="H153:N153"/>
    <mergeCell ref="O153:T153"/>
    <mergeCell ref="U153:X153"/>
    <mergeCell ref="I147:L147"/>
    <mergeCell ref="B148:E148"/>
    <mergeCell ref="F148:H148"/>
    <mergeCell ref="I148:L148"/>
    <mergeCell ref="M148:P148"/>
    <mergeCell ref="B150:L150"/>
    <mergeCell ref="F144:H144"/>
    <mergeCell ref="B145:E145"/>
    <mergeCell ref="F145:H145"/>
    <mergeCell ref="I145:L145"/>
    <mergeCell ref="M145:P147"/>
    <mergeCell ref="B146:E146"/>
    <mergeCell ref="F146:H146"/>
    <mergeCell ref="I146:L146"/>
    <mergeCell ref="B147:E147"/>
    <mergeCell ref="F147:H147"/>
    <mergeCell ref="M140:P140"/>
    <mergeCell ref="B141:E141"/>
    <mergeCell ref="F141:H141"/>
    <mergeCell ref="I141:L144"/>
    <mergeCell ref="M141:P144"/>
    <mergeCell ref="B142:E142"/>
    <mergeCell ref="F142:H142"/>
    <mergeCell ref="B143:E143"/>
    <mergeCell ref="F143:H143"/>
    <mergeCell ref="B144:E144"/>
    <mergeCell ref="B137:E137"/>
    <mergeCell ref="F137:K137"/>
    <mergeCell ref="B139:F139"/>
    <mergeCell ref="G139:H139"/>
    <mergeCell ref="B140:E140"/>
    <mergeCell ref="F140:H140"/>
    <mergeCell ref="I140:L140"/>
    <mergeCell ref="B134:E134"/>
    <mergeCell ref="F134:G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0:I130"/>
    <mergeCell ref="B132:L132"/>
    <mergeCell ref="C123:F123"/>
    <mergeCell ref="G123:J123"/>
    <mergeCell ref="K123:L123"/>
    <mergeCell ref="M123:N123"/>
    <mergeCell ref="S123:V123"/>
    <mergeCell ref="B125:F125"/>
    <mergeCell ref="G125:H125"/>
    <mergeCell ref="S120:V122"/>
    <mergeCell ref="K121:N121"/>
    <mergeCell ref="O121:O122"/>
    <mergeCell ref="P121:P122"/>
    <mergeCell ref="Q121:Q122"/>
    <mergeCell ref="R121:R122"/>
    <mergeCell ref="K122:L122"/>
    <mergeCell ref="M122:N122"/>
    <mergeCell ref="B115:G115"/>
    <mergeCell ref="H115:M115"/>
    <mergeCell ref="B117:L117"/>
    <mergeCell ref="B119:E119"/>
    <mergeCell ref="F119:G119"/>
    <mergeCell ref="B120:B122"/>
    <mergeCell ref="C120:F122"/>
    <mergeCell ref="G120:J122"/>
    <mergeCell ref="K120:R120"/>
    <mergeCell ref="B112:G112"/>
    <mergeCell ref="H112:M112"/>
    <mergeCell ref="B113:G113"/>
    <mergeCell ref="H113:M113"/>
    <mergeCell ref="B114:G114"/>
    <mergeCell ref="H114:M114"/>
    <mergeCell ref="B109:G109"/>
    <mergeCell ref="H109:M109"/>
    <mergeCell ref="O109:U109"/>
    <mergeCell ref="B110:G110"/>
    <mergeCell ref="H110:M110"/>
    <mergeCell ref="B111:G111"/>
    <mergeCell ref="H111:M111"/>
    <mergeCell ref="B107:G107"/>
    <mergeCell ref="H107:M107"/>
    <mergeCell ref="O107:U107"/>
    <mergeCell ref="B108:G108"/>
    <mergeCell ref="H108:M108"/>
    <mergeCell ref="O108:U108"/>
    <mergeCell ref="B105:G105"/>
    <mergeCell ref="H105:M105"/>
    <mergeCell ref="B106:G106"/>
    <mergeCell ref="H106:M106"/>
    <mergeCell ref="O106:R106"/>
    <mergeCell ref="S106:T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B102:G102"/>
    <mergeCell ref="H102:M102"/>
    <mergeCell ref="O102:U102"/>
    <mergeCell ref="V102:W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B91:I91"/>
    <mergeCell ref="B92:I92"/>
    <mergeCell ref="B94:F94"/>
    <mergeCell ref="G94:H94"/>
    <mergeCell ref="O94:U94"/>
    <mergeCell ref="T86:V86"/>
    <mergeCell ref="B87:I87"/>
    <mergeCell ref="J87:N87"/>
    <mergeCell ref="O87:S87"/>
    <mergeCell ref="T87:V87"/>
    <mergeCell ref="B89:I89"/>
    <mergeCell ref="J89:K89"/>
    <mergeCell ref="B83:I83"/>
    <mergeCell ref="J83:O83"/>
    <mergeCell ref="P83:Q83"/>
    <mergeCell ref="B85:G85"/>
    <mergeCell ref="H85:I85"/>
    <mergeCell ref="B86:I86"/>
    <mergeCell ref="J86:N86"/>
    <mergeCell ref="O86:S86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0:E70"/>
    <mergeCell ref="F70:L70"/>
    <mergeCell ref="M70:O70"/>
    <mergeCell ref="P70:Q70"/>
    <mergeCell ref="B72:F72"/>
    <mergeCell ref="B74:E74"/>
    <mergeCell ref="F74:O74"/>
    <mergeCell ref="P74:Q74"/>
    <mergeCell ref="O66:P66"/>
    <mergeCell ref="Q66:R66"/>
    <mergeCell ref="B68:G68"/>
    <mergeCell ref="H68:I68"/>
    <mergeCell ref="B69:E69"/>
    <mergeCell ref="F69:L69"/>
    <mergeCell ref="M69:O69"/>
    <mergeCell ref="P69:Q69"/>
    <mergeCell ref="C66:D66"/>
    <mergeCell ref="E66:F66"/>
    <mergeCell ref="G66:H66"/>
    <mergeCell ref="I66:J66"/>
    <mergeCell ref="K66:L66"/>
    <mergeCell ref="M66:N66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R57:S57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B54:F54"/>
    <mergeCell ref="B56:D56"/>
    <mergeCell ref="B57:C57"/>
    <mergeCell ref="D57:I57"/>
    <mergeCell ref="J57:K57"/>
    <mergeCell ref="L57:Q57"/>
    <mergeCell ref="N46:O46"/>
    <mergeCell ref="P46:Q46"/>
    <mergeCell ref="R46:S46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J35:K35"/>
    <mergeCell ref="L35:M35"/>
    <mergeCell ref="B36:C36"/>
    <mergeCell ref="D36:E36"/>
    <mergeCell ref="F36:G36"/>
    <mergeCell ref="H36:I36"/>
    <mergeCell ref="J36:K36"/>
    <mergeCell ref="L36:M36"/>
    <mergeCell ref="B32:F32"/>
    <mergeCell ref="B34:G34"/>
    <mergeCell ref="H34:I34"/>
    <mergeCell ref="B35:C35"/>
    <mergeCell ref="D35:E35"/>
    <mergeCell ref="F35:G35"/>
    <mergeCell ref="H35:I35"/>
    <mergeCell ref="T7:X7"/>
    <mergeCell ref="D8:I8"/>
    <mergeCell ref="J8:K8"/>
    <mergeCell ref="L8:Q8"/>
    <mergeCell ref="R8:S8"/>
    <mergeCell ref="T8:X8"/>
    <mergeCell ref="B6:C6"/>
    <mergeCell ref="D6:I6"/>
    <mergeCell ref="J6:K6"/>
    <mergeCell ref="L6:Q6"/>
    <mergeCell ref="R6:S7"/>
    <mergeCell ref="T6:X6"/>
    <mergeCell ref="B7:C8"/>
    <mergeCell ref="D7:I7"/>
    <mergeCell ref="J7:K7"/>
    <mergeCell ref="L7:Q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50:AC150" location="目次!A1" display="目次に戻る"/>
    <hyperlink ref="Z150:AD150" location="目次!A1" display="目次に戻る"/>
    <hyperlink ref="Y157:AC162" location="目次!A1" display="目次に戻る"/>
    <hyperlink ref="Z157:AD162" location="目次!A1" display="目次に戻る"/>
    <hyperlink ref="Y152:AC155" location="目次!A1" display="目次に戻る"/>
    <hyperlink ref="Z152:AD15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31" max="23" man="1"/>
    <brk id="53" max="23" man="1"/>
    <brk id="84" max="23" man="1"/>
    <brk id="116" max="23" man="1"/>
    <brk id="14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14真和志</vt:lpstr>
      <vt:lpstr>'14真和志'!Print_Area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2024-01-25T07:46:08Z</dcterms:created>
  <dcterms:modified xsi:type="dcterms:W3CDTF">2024-01-25T07:46:23Z</dcterms:modified>
</cp:coreProperties>
</file>