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0" yWindow="-15" windowWidth="5985" windowHeight="6060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'第２８表（軽自動車）その１～４'!$A$1:$CL$36</definedName>
    <definedName name="_xlnm.Print_Area" localSheetId="1">'第２９表（入湯税）'!$A$1:$G$36</definedName>
    <definedName name="_xlnm.Print_Titles" localSheetId="0">'第２８表（軽自動車）その１～４'!$A:$B</definedName>
  </definedNames>
  <calcPr calcId="162913"/>
</workbook>
</file>

<file path=xl/calcChain.xml><?xml version="1.0" encoding="utf-8"?>
<calcChain xmlns="http://schemas.openxmlformats.org/spreadsheetml/2006/main">
  <c r="C39" i="5" l="1"/>
  <c r="AK35" i="4" l="1"/>
  <c r="AL35" i="4"/>
  <c r="Q39" i="4" l="1"/>
  <c r="R39" i="4"/>
  <c r="U39" i="4"/>
  <c r="V39" i="4"/>
  <c r="W39" i="4"/>
  <c r="X39" i="4"/>
  <c r="Y39" i="4"/>
  <c r="Z39" i="4"/>
  <c r="BA39" i="4"/>
  <c r="BB39" i="4"/>
  <c r="BE39" i="4"/>
  <c r="BF39" i="4"/>
  <c r="BM39" i="4"/>
  <c r="BN39" i="4"/>
  <c r="BO39" i="4"/>
  <c r="BP39" i="4"/>
  <c r="D35" i="5" l="1"/>
  <c r="D23" i="5"/>
  <c r="C35" i="5"/>
  <c r="C23" i="5"/>
  <c r="D35" i="4"/>
  <c r="E35" i="4"/>
  <c r="F35" i="4"/>
  <c r="F36" i="4" s="1"/>
  <c r="F39" i="4" s="1"/>
  <c r="G35" i="4"/>
  <c r="H35" i="4"/>
  <c r="I35" i="4"/>
  <c r="J35" i="4"/>
  <c r="J36" i="4" s="1"/>
  <c r="J39" i="4" s="1"/>
  <c r="K35" i="4"/>
  <c r="L35" i="4"/>
  <c r="M35" i="4"/>
  <c r="N35" i="4"/>
  <c r="O35" i="4"/>
  <c r="P35" i="4"/>
  <c r="Q35" i="4"/>
  <c r="R35" i="4"/>
  <c r="R36" i="4" s="1"/>
  <c r="S35" i="4"/>
  <c r="T35" i="4"/>
  <c r="U35" i="4"/>
  <c r="V35" i="4"/>
  <c r="W35" i="4"/>
  <c r="X35" i="4"/>
  <c r="Y35" i="4"/>
  <c r="Z35" i="4"/>
  <c r="Z36" i="4" s="1"/>
  <c r="AA35" i="4"/>
  <c r="AB35" i="4"/>
  <c r="AC35" i="4"/>
  <c r="AD35" i="4"/>
  <c r="AE35" i="4"/>
  <c r="AF35" i="4"/>
  <c r="AG35" i="4"/>
  <c r="AH35" i="4"/>
  <c r="AH36" i="4" s="1"/>
  <c r="AH39" i="4" s="1"/>
  <c r="AI35" i="4"/>
  <c r="AJ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B36" i="4" s="1"/>
  <c r="BC35" i="4"/>
  <c r="BD35" i="4"/>
  <c r="BE35" i="4"/>
  <c r="BF35" i="4"/>
  <c r="BF36" i="4" s="1"/>
  <c r="BG35" i="4"/>
  <c r="BH35" i="4"/>
  <c r="BI35" i="4"/>
  <c r="BJ35" i="4"/>
  <c r="BK35" i="4"/>
  <c r="BL35" i="4"/>
  <c r="BM35" i="4"/>
  <c r="BN35" i="4"/>
  <c r="BN36" i="4" s="1"/>
  <c r="BO35" i="4"/>
  <c r="BP35" i="4"/>
  <c r="BQ35" i="4"/>
  <c r="BR35" i="4"/>
  <c r="BR36" i="4" s="1"/>
  <c r="BR39" i="4" s="1"/>
  <c r="BS35" i="4"/>
  <c r="BT35" i="4"/>
  <c r="BU35" i="4"/>
  <c r="BV35" i="4"/>
  <c r="BV36" i="4" s="1"/>
  <c r="BV39" i="4" s="1"/>
  <c r="BW35" i="4"/>
  <c r="BX35" i="4"/>
  <c r="BY35" i="4"/>
  <c r="BZ35" i="4"/>
  <c r="BZ36" i="4" s="1"/>
  <c r="BZ39" i="4" s="1"/>
  <c r="CA35" i="4"/>
  <c r="CB35" i="4"/>
  <c r="CC35" i="4"/>
  <c r="CD35" i="4"/>
  <c r="CD36" i="4" s="1"/>
  <c r="CD39" i="4" s="1"/>
  <c r="CE35" i="4"/>
  <c r="CF35" i="4"/>
  <c r="CG35" i="4"/>
  <c r="CH35" i="4"/>
  <c r="CI35" i="4"/>
  <c r="CJ35" i="4"/>
  <c r="CK35" i="4"/>
  <c r="CL35" i="4"/>
  <c r="H36" i="4"/>
  <c r="H39" i="4" s="1"/>
  <c r="BL36" i="4"/>
  <c r="BL39" i="4" s="1"/>
  <c r="D23" i="4"/>
  <c r="D36" i="4" s="1"/>
  <c r="D39" i="4" s="1"/>
  <c r="E23" i="4"/>
  <c r="F23" i="4"/>
  <c r="G23" i="4"/>
  <c r="H23" i="4"/>
  <c r="I23" i="4"/>
  <c r="J23" i="4"/>
  <c r="K23" i="4"/>
  <c r="L23" i="4"/>
  <c r="L36" i="4" s="1"/>
  <c r="L39" i="4" s="1"/>
  <c r="M23" i="4"/>
  <c r="N23" i="4"/>
  <c r="O23" i="4"/>
  <c r="P23" i="4"/>
  <c r="Q23" i="4"/>
  <c r="R23" i="4"/>
  <c r="S23" i="4"/>
  <c r="T23" i="4"/>
  <c r="U23" i="4"/>
  <c r="V23" i="4"/>
  <c r="W23" i="4"/>
  <c r="X23" i="4"/>
  <c r="X36" i="4" s="1"/>
  <c r="Y23" i="4"/>
  <c r="Z23" i="4"/>
  <c r="AA23" i="4"/>
  <c r="AB23" i="4"/>
  <c r="AC23" i="4"/>
  <c r="AD23" i="4"/>
  <c r="AE23" i="4"/>
  <c r="AF23" i="4"/>
  <c r="AF36" i="4" s="1"/>
  <c r="AF39" i="4" s="1"/>
  <c r="AG23" i="4"/>
  <c r="AH23" i="4"/>
  <c r="AI23" i="4"/>
  <c r="AJ23" i="4"/>
  <c r="AJ36" i="4" s="1"/>
  <c r="AJ39" i="4" s="1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AZ36" i="4" s="1"/>
  <c r="AZ39" i="4" s="1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P36" i="4" s="1"/>
  <c r="BQ23" i="4"/>
  <c r="BR23" i="4"/>
  <c r="BS23" i="4"/>
  <c r="BT23" i="4"/>
  <c r="BU23" i="4"/>
  <c r="BV23" i="4"/>
  <c r="BW23" i="4"/>
  <c r="BX23" i="4"/>
  <c r="BY23" i="4"/>
  <c r="BZ23" i="4"/>
  <c r="CA23" i="4"/>
  <c r="CB23" i="4"/>
  <c r="CB36" i="4" s="1"/>
  <c r="CB39" i="4" s="1"/>
  <c r="CC23" i="4"/>
  <c r="CD23" i="4"/>
  <c r="CE23" i="4"/>
  <c r="CF23" i="4"/>
  <c r="CG23" i="4"/>
  <c r="CH23" i="4"/>
  <c r="CI23" i="4"/>
  <c r="CJ23" i="4"/>
  <c r="CK23" i="4"/>
  <c r="CL23" i="4"/>
  <c r="C35" i="4"/>
  <c r="C23" i="4"/>
  <c r="CF36" i="4" l="1"/>
  <c r="CF39" i="4" s="1"/>
  <c r="BX36" i="4"/>
  <c r="BX39" i="4" s="1"/>
  <c r="BT36" i="4"/>
  <c r="BT39" i="4" s="1"/>
  <c r="BH36" i="4"/>
  <c r="BH39" i="4" s="1"/>
  <c r="BD36" i="4"/>
  <c r="BD39" i="4" s="1"/>
  <c r="AV36" i="4"/>
  <c r="AV39" i="4" s="1"/>
  <c r="AR36" i="4"/>
  <c r="AR39" i="4" s="1"/>
  <c r="T36" i="4"/>
  <c r="T39" i="4" s="1"/>
  <c r="P36" i="4"/>
  <c r="P39" i="4" s="1"/>
  <c r="C36" i="4"/>
  <c r="C39" i="4" s="1"/>
  <c r="BE36" i="4"/>
  <c r="BA36" i="4"/>
  <c r="AS36" i="4"/>
  <c r="AS39" i="4" s="1"/>
  <c r="AK36" i="4"/>
  <c r="AK39" i="4" s="1"/>
  <c r="Y36" i="4"/>
  <c r="Q36" i="4"/>
  <c r="I36" i="4"/>
  <c r="I39" i="4" s="1"/>
  <c r="CL36" i="4"/>
  <c r="CL39" i="4" s="1"/>
  <c r="CH36" i="4"/>
  <c r="CH39" i="4" s="1"/>
  <c r="BJ36" i="4"/>
  <c r="BJ39" i="4" s="1"/>
  <c r="AX36" i="4"/>
  <c r="AX39" i="4" s="1"/>
  <c r="AP36" i="4"/>
  <c r="AP39" i="4" s="1"/>
  <c r="AL36" i="4"/>
  <c r="AL39" i="4" s="1"/>
  <c r="AD36" i="4"/>
  <c r="AD39" i="4" s="1"/>
  <c r="CI36" i="4"/>
  <c r="CI39" i="4" s="1"/>
  <c r="CE36" i="4"/>
  <c r="CE39" i="4" s="1"/>
  <c r="CA36" i="4"/>
  <c r="CA39" i="4" s="1"/>
  <c r="BW36" i="4"/>
  <c r="BW39" i="4" s="1"/>
  <c r="BS36" i="4"/>
  <c r="BS39" i="4" s="1"/>
  <c r="BO36" i="4"/>
  <c r="BG36" i="4"/>
  <c r="BG39" i="4" s="1"/>
  <c r="BC36" i="4"/>
  <c r="BC39" i="4" s="1"/>
  <c r="AU36" i="4"/>
  <c r="AU39" i="4" s="1"/>
  <c r="AM36" i="4"/>
  <c r="AM39" i="4" s="1"/>
  <c r="AA36" i="4"/>
  <c r="AA39" i="4" s="1"/>
  <c r="W36" i="4"/>
  <c r="S36" i="4"/>
  <c r="S39" i="4" s="1"/>
  <c r="O36" i="4"/>
  <c r="O39" i="4" s="1"/>
  <c r="C36" i="5"/>
  <c r="D36" i="5"/>
  <c r="D39" i="5" s="1"/>
  <c r="CK36" i="4"/>
  <c r="CK39" i="4" s="1"/>
  <c r="CJ36" i="4"/>
  <c r="CJ39" i="4" s="1"/>
  <c r="CG36" i="4"/>
  <c r="CG39" i="4" s="1"/>
  <c r="CC36" i="4"/>
  <c r="CC39" i="4" s="1"/>
  <c r="BY36" i="4"/>
  <c r="BY39" i="4" s="1"/>
  <c r="BU36" i="4"/>
  <c r="BU39" i="4" s="1"/>
  <c r="BQ36" i="4"/>
  <c r="BQ39" i="4" s="1"/>
  <c r="BM36" i="4"/>
  <c r="BK36" i="4"/>
  <c r="BK39" i="4" s="1"/>
  <c r="BI36" i="4"/>
  <c r="BI39" i="4" s="1"/>
  <c r="AY36" i="4"/>
  <c r="AY39" i="4" s="1"/>
  <c r="AW36" i="4"/>
  <c r="AW39" i="4" s="1"/>
  <c r="AT36" i="4"/>
  <c r="AT39" i="4" s="1"/>
  <c r="AQ36" i="4"/>
  <c r="AQ39" i="4" s="1"/>
  <c r="AO36" i="4"/>
  <c r="AO39" i="4" s="1"/>
  <c r="AN36" i="4"/>
  <c r="AN39" i="4" s="1"/>
  <c r="AI36" i="4"/>
  <c r="AI39" i="4" s="1"/>
  <c r="AG36" i="4"/>
  <c r="AG39" i="4" s="1"/>
  <c r="AE36" i="4"/>
  <c r="AE39" i="4" s="1"/>
  <c r="AC36" i="4"/>
  <c r="AC39" i="4" s="1"/>
  <c r="AB36" i="4"/>
  <c r="AB39" i="4" s="1"/>
  <c r="V36" i="4"/>
  <c r="U36" i="4"/>
  <c r="N36" i="4"/>
  <c r="N39" i="4" s="1"/>
  <c r="M36" i="4"/>
  <c r="M39" i="4" s="1"/>
  <c r="K36" i="4"/>
  <c r="K39" i="4" s="1"/>
  <c r="G36" i="4"/>
  <c r="G39" i="4" s="1"/>
  <c r="E36" i="4"/>
  <c r="E39" i="4" s="1"/>
  <c r="U2" i="4"/>
  <c r="AS2" i="4" s="1"/>
  <c r="CI2" i="4" s="1"/>
  <c r="M2" i="4" l="1"/>
  <c r="AK2" i="4" s="1"/>
  <c r="CA2" i="4" s="1"/>
  <c r="AC2" i="4" l="1"/>
  <c r="BI2" i="4" s="1"/>
  <c r="BQ2" i="4" l="1"/>
  <c r="BA2" i="4"/>
</calcChain>
</file>

<file path=xl/sharedStrings.xml><?xml version="1.0" encoding="utf-8"?>
<sst xmlns="http://schemas.openxmlformats.org/spreadsheetml/2006/main" count="324" uniqueCount="181">
  <si>
    <t>（その１）</t>
  </si>
  <si>
    <t>（単位：台、千円）</t>
  </si>
  <si>
    <t>（その２）</t>
  </si>
  <si>
    <t>原動機付自転車</t>
  </si>
  <si>
    <t>軽自動車及び小型特殊自動車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</si>
  <si>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</si>
  <si>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</si>
  <si>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</si>
  <si>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</si>
  <si>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</si>
  <si>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</si>
  <si>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</si>
  <si>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</si>
  <si>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</si>
  <si>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</si>
  <si>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</si>
  <si>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</si>
  <si>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</si>
  <si>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</si>
  <si>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</si>
  <si>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</si>
  <si>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</si>
  <si>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</si>
  <si>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</si>
  <si>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</si>
  <si>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</si>
  <si>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</si>
  <si>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</si>
  <si>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</si>
  <si>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</si>
  <si>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</si>
  <si>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</si>
  <si>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</si>
  <si>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</si>
  <si>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</si>
  <si>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</si>
  <si>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</si>
  <si>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</si>
  <si>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</si>
  <si>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</si>
  <si>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</si>
  <si>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</si>
  <si>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</si>
  <si>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</si>
  <si>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</si>
  <si>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</si>
  <si>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</si>
  <si>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</si>
  <si>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</si>
  <si>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</si>
  <si>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</si>
  <si>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</si>
  <si>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</si>
  <si>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</si>
  <si>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</si>
  <si>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</si>
  <si>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</si>
  <si>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</si>
  <si>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</si>
  <si>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</si>
  <si>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</si>
  <si>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</si>
  <si>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入　湯　客　数</t>
  </si>
  <si>
    <t>特別徴収義務者数</t>
  </si>
  <si>
    <t>35-01-01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</si>
  <si>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</si>
  <si>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</si>
  <si>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</si>
  <si>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</si>
  <si>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</si>
  <si>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</si>
  <si>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</si>
  <si>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</si>
  <si>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</si>
  <si>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</si>
  <si>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</si>
  <si>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</si>
  <si>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</si>
  <si>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</si>
  <si>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</si>
  <si>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</si>
  <si>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</si>
  <si>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</si>
  <si>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</si>
  <si>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（単位：台、千円）</t>
    <phoneticPr fontId="4"/>
  </si>
  <si>
    <t>（その３）</t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</si>
  <si>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</si>
  <si>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</si>
  <si>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</si>
  <si>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</si>
  <si>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三輪車（重課適用分）</t>
    <rPh sb="4" eb="6">
      <t>ジュウカ</t>
    </rPh>
    <rPh sb="6" eb="8">
      <t>テキヨウ</t>
    </rPh>
    <rPh sb="8" eb="9">
      <t>ブン</t>
    </rPh>
    <phoneticPr fontId="4"/>
  </si>
  <si>
    <t>三輪車（75％軽課適用分）</t>
    <rPh sb="7" eb="9">
      <t>ケイカ</t>
    </rPh>
    <rPh sb="9" eb="11">
      <t>テキヨウ</t>
    </rPh>
    <rPh sb="11" eb="12">
      <t>ブン</t>
    </rPh>
    <phoneticPr fontId="4"/>
  </si>
  <si>
    <t>三輪車（50％軽課適用分）</t>
    <rPh sb="7" eb="9">
      <t>ケイカ</t>
    </rPh>
    <rPh sb="9" eb="11">
      <t>テキヨウ</t>
    </rPh>
    <rPh sb="11" eb="12">
      <t>ブン</t>
    </rPh>
    <phoneticPr fontId="4"/>
  </si>
  <si>
    <t>33-11-12</t>
    <phoneticPr fontId="4"/>
  </si>
  <si>
    <t>33-11-14</t>
    <phoneticPr fontId="4"/>
  </si>
  <si>
    <t>三輪車（25％軽課適用分）</t>
    <rPh sb="7" eb="9">
      <t>ケイカ</t>
    </rPh>
    <rPh sb="9" eb="11">
      <t>テキヨウ</t>
    </rPh>
    <rPh sb="11" eb="12">
      <t>ブン</t>
    </rPh>
    <phoneticPr fontId="4"/>
  </si>
  <si>
    <t>33-12-12</t>
    <phoneticPr fontId="4"/>
  </si>
  <si>
    <t>33-12-14</t>
    <phoneticPr fontId="4"/>
  </si>
  <si>
    <t>三輪車計</t>
    <rPh sb="3" eb="4">
      <t>ケイ</t>
    </rPh>
    <phoneticPr fontId="4"/>
  </si>
  <si>
    <t>33-13-12</t>
    <phoneticPr fontId="4"/>
  </si>
  <si>
    <t>33-13-14</t>
    <phoneticPr fontId="4"/>
  </si>
  <si>
    <t>33-14-12</t>
    <phoneticPr fontId="4"/>
  </si>
  <si>
    <t>33-14-14</t>
    <phoneticPr fontId="4"/>
  </si>
  <si>
    <t>33-15-12</t>
    <phoneticPr fontId="4"/>
  </si>
  <si>
    <t>33-15-14</t>
    <phoneticPr fontId="4"/>
  </si>
  <si>
    <t>33-16-12</t>
    <phoneticPr fontId="4"/>
  </si>
  <si>
    <t>33-16-14</t>
    <phoneticPr fontId="4"/>
  </si>
  <si>
    <t>33-17-12</t>
    <phoneticPr fontId="4"/>
  </si>
  <si>
    <t>33-17-14</t>
    <phoneticPr fontId="4"/>
  </si>
  <si>
    <t>四輪車（重課適用分）</t>
    <rPh sb="4" eb="6">
      <t>ジュウカ</t>
    </rPh>
    <phoneticPr fontId="4"/>
  </si>
  <si>
    <t>四輪車（75％軽課適用分）</t>
    <rPh sb="7" eb="8">
      <t>ケイ</t>
    </rPh>
    <rPh sb="8" eb="9">
      <t>カ</t>
    </rPh>
    <phoneticPr fontId="4"/>
  </si>
  <si>
    <t>四輪車（50％軽課適用分）</t>
    <rPh sb="7" eb="8">
      <t>ケイ</t>
    </rPh>
    <rPh sb="8" eb="9">
      <t>カ</t>
    </rPh>
    <phoneticPr fontId="4"/>
  </si>
  <si>
    <t>四輪車（２５％軽課適用分）</t>
    <rPh sb="7" eb="8">
      <t>ケイ</t>
    </rPh>
    <rPh sb="8" eb="9">
      <t>カ</t>
    </rPh>
    <phoneticPr fontId="4"/>
  </si>
  <si>
    <t>33-19-12</t>
    <phoneticPr fontId="4"/>
  </si>
  <si>
    <t>33-19-14</t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</si>
  <si>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</si>
  <si>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</si>
  <si>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</si>
  <si>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</si>
  <si>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</si>
  <si>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</si>
  <si>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33-24-12</t>
    <phoneticPr fontId="4"/>
  </si>
  <si>
    <t>33-24-14</t>
    <phoneticPr fontId="4"/>
  </si>
  <si>
    <t>33-25-12</t>
    <phoneticPr fontId="4"/>
  </si>
  <si>
    <t>33-25-14</t>
    <phoneticPr fontId="4"/>
  </si>
  <si>
    <t>33-26-12</t>
    <phoneticPr fontId="4"/>
  </si>
  <si>
    <t>33-26-14</t>
    <phoneticPr fontId="4"/>
  </si>
  <si>
    <t>33-27-12</t>
    <phoneticPr fontId="4"/>
  </si>
  <si>
    <t>33-27-14</t>
    <phoneticPr fontId="4"/>
  </si>
  <si>
    <t>33-29-12</t>
    <phoneticPr fontId="4"/>
  </si>
  <si>
    <t>33-29-14</t>
    <phoneticPr fontId="4"/>
  </si>
  <si>
    <t>33-30-12</t>
    <phoneticPr fontId="4"/>
  </si>
  <si>
    <t>33-30-14</t>
    <phoneticPr fontId="4"/>
  </si>
  <si>
    <t>33-31-12</t>
    <phoneticPr fontId="4"/>
  </si>
  <si>
    <t>33-31-14</t>
    <phoneticPr fontId="4"/>
  </si>
  <si>
    <t>33-32-12</t>
    <phoneticPr fontId="4"/>
  </si>
  <si>
    <t>33-32-14</t>
    <phoneticPr fontId="4"/>
  </si>
  <si>
    <t>33-34-12</t>
    <phoneticPr fontId="4"/>
  </si>
  <si>
    <t>33-34-14</t>
    <phoneticPr fontId="4"/>
  </si>
  <si>
    <t>33-35-12</t>
    <phoneticPr fontId="4"/>
  </si>
  <si>
    <t>33-35-14</t>
    <phoneticPr fontId="4"/>
  </si>
  <si>
    <t>33-36-12</t>
    <phoneticPr fontId="4"/>
  </si>
  <si>
    <t>33-36-14</t>
    <phoneticPr fontId="4"/>
  </si>
  <si>
    <t>33-37-12</t>
    <phoneticPr fontId="4"/>
  </si>
  <si>
    <t>33-37-14</t>
    <phoneticPr fontId="4"/>
  </si>
  <si>
    <t>33-39-12</t>
    <phoneticPr fontId="4"/>
  </si>
  <si>
    <t>33-39-14</t>
    <phoneticPr fontId="4"/>
  </si>
  <si>
    <t>33-40-12</t>
    <phoneticPr fontId="4"/>
  </si>
  <si>
    <t>33-40-14</t>
    <phoneticPr fontId="4"/>
  </si>
  <si>
    <t>33-41-12</t>
    <phoneticPr fontId="4"/>
  </si>
  <si>
    <t>33-41-14</t>
    <phoneticPr fontId="4"/>
  </si>
  <si>
    <t>33-42-12</t>
    <phoneticPr fontId="4"/>
  </si>
  <si>
    <t>33-45-12</t>
    <phoneticPr fontId="4"/>
  </si>
  <si>
    <t>33-45-14</t>
    <phoneticPr fontId="4"/>
  </si>
  <si>
    <t>33-46-12</t>
    <phoneticPr fontId="4"/>
  </si>
  <si>
    <t>33-46-14</t>
    <phoneticPr fontId="4"/>
  </si>
  <si>
    <t>33-47-12</t>
    <phoneticPr fontId="4"/>
  </si>
  <si>
    <t>33-47-14</t>
    <phoneticPr fontId="4"/>
  </si>
  <si>
    <t>33-48-12</t>
    <phoneticPr fontId="4"/>
  </si>
  <si>
    <t>33-48-14</t>
    <phoneticPr fontId="4"/>
  </si>
  <si>
    <t>33-49-12</t>
    <phoneticPr fontId="4"/>
  </si>
  <si>
    <t>33-49-14</t>
    <phoneticPr fontId="4"/>
  </si>
  <si>
    <t>33-51-12</t>
    <phoneticPr fontId="4"/>
  </si>
  <si>
    <t>33-51-14</t>
    <phoneticPr fontId="4"/>
  </si>
  <si>
    <t>（その４）</t>
    <phoneticPr fontId="4"/>
  </si>
  <si>
    <t>（その５）</t>
    <phoneticPr fontId="4"/>
  </si>
  <si>
    <t>（その６）</t>
    <phoneticPr fontId="4"/>
  </si>
  <si>
    <t>（その７）</t>
    <phoneticPr fontId="4"/>
  </si>
  <si>
    <t>（その８）</t>
    <phoneticPr fontId="4"/>
  </si>
  <si>
    <t>（その９）</t>
    <phoneticPr fontId="4"/>
  </si>
  <si>
    <t>軽自動車及び小型特殊自動車</t>
    <phoneticPr fontId="4"/>
  </si>
  <si>
    <t>（その10）</t>
    <phoneticPr fontId="4"/>
  </si>
  <si>
    <t>（その11）</t>
    <phoneticPr fontId="4"/>
  </si>
  <si>
    <t>33-42-14</t>
  </si>
  <si>
    <t>33-44-14</t>
    <phoneticPr fontId="4"/>
  </si>
  <si>
    <t>四輪車計</t>
    <rPh sb="0" eb="2">
      <t>ヨンリン</t>
    </rPh>
    <rPh sb="2" eb="3">
      <t>シャ</t>
    </rPh>
    <rPh sb="3" eb="4">
      <t>ケイ</t>
    </rPh>
    <phoneticPr fontId="4"/>
  </si>
  <si>
    <t>33-44-12</t>
    <phoneticPr fontId="4"/>
  </si>
  <si>
    <t>35-01-02</t>
    <phoneticPr fontId="2"/>
  </si>
  <si>
    <t>第２８表  令和元（2019）年度軽自動車税の課税台数、調定額</t>
    <rPh sb="6" eb="8">
      <t>レイワ</t>
    </rPh>
    <rPh sb="8" eb="9">
      <t>モト</t>
    </rPh>
    <phoneticPr fontId="4"/>
  </si>
  <si>
    <t>第２９表  平成30（2018）年度入湯税の入湯客数、特別徴収義務者数</t>
    <phoneticPr fontId="2"/>
  </si>
  <si>
    <t>第５　諸　税　（令和元年度市町村課税状況等の調、平成３１年度固定資産の価格等の概要調書等報告書）</t>
    <rPh sb="8" eb="10">
      <t>レイワ</t>
    </rPh>
    <rPh sb="10" eb="11">
      <t>モト</t>
    </rPh>
    <rPh sb="24" eb="26">
      <t>ヘイセイ</t>
    </rPh>
    <rPh sb="28" eb="30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</si>
</sst>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_ 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202">
    <xf numFmtId="0" fontId="0" fillId="0" borderId="0" xfId="0"/>
    <xf numFmtId="176" fontId="3" fillId="0" borderId="0" xfId="2" applyFont="1"/>
    <xf numFmtId="37" fontId="3" fillId="0" borderId="0" xfId="2" applyNumberFormat="1" applyFont="1" applyProtection="1"/>
    <xf numFmtId="176" fontId="6" fillId="0" borderId="0" xfId="2" applyFont="1"/>
    <xf numFmtId="37" fontId="6" fillId="0" borderId="0" xfId="2" applyNumberFormat="1" applyFont="1" applyProtection="1"/>
    <xf numFmtId="176" fontId="7" fillId="0" borderId="0" xfId="2" applyFont="1"/>
    <xf numFmtId="176" fontId="5" fillId="0" borderId="0" xfId="2" applyFont="1"/>
    <xf numFmtId="37" fontId="5" fillId="0" borderId="0" xfId="2" applyNumberFormat="1" applyFont="1" applyProtection="1"/>
    <xf numFmtId="176" fontId="7" fillId="0" borderId="1" xfId="2" applyFont="1" applyBorder="1"/>
    <xf numFmtId="176" fontId="7" fillId="0" borderId="2" xfId="2" applyFont="1" applyBorder="1"/>
    <xf numFmtId="176" fontId="7" fillId="0" borderId="3" xfId="2" applyFont="1" applyBorder="1"/>
    <xf numFmtId="176" fontId="7" fillId="0" borderId="4" xfId="2" applyFont="1" applyBorder="1"/>
    <xf numFmtId="176" fontId="7" fillId="0" borderId="5" xfId="2" applyFont="1" applyBorder="1"/>
    <xf numFmtId="176" fontId="7" fillId="0" borderId="6" xfId="2" applyFont="1" applyBorder="1"/>
    <xf numFmtId="176" fontId="7" fillId="0" borderId="7" xfId="2" applyFont="1" applyFill="1" applyBorder="1"/>
    <xf numFmtId="176" fontId="7" fillId="0" borderId="8" xfId="2" applyFont="1" applyFill="1" applyBorder="1"/>
    <xf numFmtId="176" fontId="7" fillId="0" borderId="9" xfId="2" applyFont="1" applyFill="1" applyBorder="1"/>
    <xf numFmtId="176" fontId="7" fillId="0" borderId="10" xfId="2" applyFont="1" applyFill="1" applyBorder="1"/>
    <xf numFmtId="176" fontId="7" fillId="0" borderId="1" xfId="2" applyFont="1" applyFill="1" applyBorder="1"/>
    <xf numFmtId="38" fontId="7" fillId="0" borderId="11" xfId="1" applyFont="1" applyFill="1" applyBorder="1" applyAlignment="1">
      <alignment horizontal="right" wrapText="1"/>
    </xf>
    <xf numFmtId="38" fontId="7" fillId="0" borderId="12" xfId="1" applyFont="1" applyFill="1" applyBorder="1" applyAlignment="1">
      <alignment horizontal="right" wrapText="1"/>
    </xf>
    <xf numFmtId="38" fontId="7" fillId="0" borderId="13" xfId="1" applyFont="1" applyFill="1" applyBorder="1" applyAlignment="1">
      <alignment horizontal="right" wrapText="1"/>
    </xf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17" xfId="2" applyFont="1" applyFill="1" applyBorder="1"/>
    <xf numFmtId="37" fontId="7" fillId="0" borderId="19" xfId="2" applyNumberFormat="1" applyFont="1" applyFill="1" applyBorder="1" applyAlignment="1" applyProtection="1">
      <alignment horizontal="centerContinuous" vertical="center"/>
    </xf>
    <xf numFmtId="176" fontId="7" fillId="0" borderId="19" xfId="2" applyFont="1" applyFill="1" applyBorder="1" applyAlignment="1">
      <alignment horizontal="centerContinuous" vertical="center"/>
    </xf>
    <xf numFmtId="176" fontId="7" fillId="0" borderId="20" xfId="2" applyFont="1" applyFill="1" applyBorder="1" applyAlignment="1">
      <alignment horizontal="centerContinuous" vertical="center"/>
    </xf>
    <xf numFmtId="37" fontId="7" fillId="0" borderId="18" xfId="2" applyNumberFormat="1" applyFont="1" applyFill="1" applyBorder="1" applyAlignment="1" applyProtection="1">
      <alignment horizontal="centerContinuous" vertical="center"/>
    </xf>
    <xf numFmtId="37" fontId="7" fillId="0" borderId="21" xfId="2" applyNumberFormat="1" applyFont="1" applyFill="1" applyBorder="1" applyAlignment="1" applyProtection="1">
      <alignment horizontal="centerContinuous" vertical="center"/>
    </xf>
    <xf numFmtId="176" fontId="7" fillId="0" borderId="22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23" xfId="2" applyFont="1" applyFill="1" applyBorder="1"/>
    <xf numFmtId="176" fontId="7" fillId="0" borderId="25" xfId="2" applyFont="1" applyFill="1" applyBorder="1" applyAlignment="1">
      <alignment horizontal="centerContinuous" vertical="center"/>
    </xf>
    <xf numFmtId="37" fontId="7" fillId="0" borderId="26" xfId="2" applyNumberFormat="1" applyFont="1" applyFill="1" applyBorder="1" applyAlignment="1" applyProtection="1">
      <alignment horizontal="centerContinuous" vertical="center"/>
    </xf>
    <xf numFmtId="37" fontId="7" fillId="0" borderId="27" xfId="2" applyNumberFormat="1" applyFont="1" applyFill="1" applyBorder="1" applyAlignment="1" applyProtection="1">
      <alignment horizontal="centerContinuous" vertical="center"/>
    </xf>
    <xf numFmtId="37" fontId="7" fillId="0" borderId="28" xfId="2" applyNumberFormat="1" applyFont="1" applyFill="1" applyBorder="1" applyAlignment="1" applyProtection="1">
      <alignment horizontal="centerContinuous" vertical="center"/>
    </xf>
    <xf numFmtId="37" fontId="7" fillId="0" borderId="25" xfId="2" applyNumberFormat="1" applyFont="1" applyFill="1" applyBorder="1" applyAlignment="1" applyProtection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30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176" fontId="7" fillId="0" borderId="32" xfId="2" applyFont="1" applyFill="1" applyBorder="1" applyAlignment="1">
      <alignment horizontal="centerContinuous" vertical="center"/>
    </xf>
    <xf numFmtId="176" fontId="7" fillId="0" borderId="24" xfId="2" applyFont="1" applyFill="1" applyBorder="1" applyAlignment="1">
      <alignment horizontal="centerContinuous" vertical="center"/>
    </xf>
    <xf numFmtId="176" fontId="7" fillId="0" borderId="33" xfId="2" applyFont="1" applyFill="1" applyBorder="1" applyAlignment="1">
      <alignment horizontal="centerContinuous" vertical="center"/>
    </xf>
    <xf numFmtId="176" fontId="7" fillId="0" borderId="23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horizontal="center"/>
    </xf>
    <xf numFmtId="176" fontId="7" fillId="0" borderId="35" xfId="2" applyFont="1" applyFill="1" applyBorder="1" applyAlignment="1">
      <alignment horizontal="center"/>
    </xf>
    <xf numFmtId="176" fontId="7" fillId="0" borderId="36" xfId="2" applyFont="1" applyFill="1" applyBorder="1" applyAlignment="1">
      <alignment horizontal="center"/>
    </xf>
    <xf numFmtId="176" fontId="7" fillId="0" borderId="37" xfId="2" applyFont="1" applyFill="1" applyBorder="1" applyAlignment="1">
      <alignment horizontal="center"/>
    </xf>
    <xf numFmtId="176" fontId="7" fillId="0" borderId="31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vertical="center"/>
    </xf>
    <xf numFmtId="176" fontId="7" fillId="0" borderId="35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vertical="center"/>
    </xf>
    <xf numFmtId="176" fontId="7" fillId="0" borderId="38" xfId="2" applyFont="1" applyFill="1" applyBorder="1" applyAlignment="1">
      <alignment horizontal="center"/>
    </xf>
    <xf numFmtId="37" fontId="7" fillId="0" borderId="38" xfId="2" applyNumberFormat="1" applyFont="1" applyFill="1" applyBorder="1" applyAlignment="1" applyProtection="1">
      <alignment horizontal="center"/>
    </xf>
    <xf numFmtId="37" fontId="7" fillId="0" borderId="39" xfId="2" applyNumberFormat="1" applyFont="1" applyFill="1" applyBorder="1" applyAlignment="1" applyProtection="1">
      <alignment horizontal="center"/>
    </xf>
    <xf numFmtId="176" fontId="7" fillId="0" borderId="24" xfId="2" applyFont="1" applyFill="1" applyBorder="1" applyAlignment="1">
      <alignment horizontal="center" vertical="center"/>
    </xf>
    <xf numFmtId="37" fontId="7" fillId="0" borderId="38" xfId="2" applyNumberFormat="1" applyFont="1" applyFill="1" applyBorder="1" applyAlignment="1" applyProtection="1">
      <alignment horizontal="center" vertical="center"/>
    </xf>
    <xf numFmtId="176" fontId="7" fillId="0" borderId="38" xfId="2" applyFont="1" applyFill="1" applyBorder="1" applyAlignment="1">
      <alignment horizontal="center" vertical="center"/>
    </xf>
    <xf numFmtId="176" fontId="7" fillId="0" borderId="40" xfId="2" applyFont="1" applyFill="1" applyBorder="1" applyAlignment="1">
      <alignment horizontal="center" vertical="center"/>
    </xf>
    <xf numFmtId="176" fontId="7" fillId="0" borderId="41" xfId="2" applyFont="1" applyFill="1" applyBorder="1"/>
    <xf numFmtId="49" fontId="7" fillId="0" borderId="42" xfId="2" applyNumberFormat="1" applyFont="1" applyFill="1" applyBorder="1" applyAlignment="1" applyProtection="1">
      <alignment horizontal="center" vertical="center"/>
    </xf>
    <xf numFmtId="49" fontId="7" fillId="0" borderId="43" xfId="2" applyNumberFormat="1" applyFont="1" applyFill="1" applyBorder="1" applyAlignment="1" applyProtection="1">
      <alignment horizontal="center" vertical="center"/>
    </xf>
    <xf numFmtId="49" fontId="7" fillId="0" borderId="35" xfId="2" applyNumberFormat="1" applyFont="1" applyFill="1" applyBorder="1" applyAlignment="1" applyProtection="1">
      <alignment horizontal="center" vertical="center"/>
    </xf>
    <xf numFmtId="176" fontId="7" fillId="0" borderId="44" xfId="2" applyFont="1" applyFill="1" applyBorder="1"/>
    <xf numFmtId="176" fontId="7" fillId="0" borderId="48" xfId="2" applyFont="1" applyFill="1" applyBorder="1"/>
    <xf numFmtId="176" fontId="7" fillId="0" borderId="51" xfId="2" applyFont="1" applyFill="1" applyBorder="1"/>
    <xf numFmtId="176" fontId="7" fillId="0" borderId="55" xfId="2" applyFont="1" applyFill="1" applyBorder="1"/>
    <xf numFmtId="176" fontId="7" fillId="0" borderId="31" xfId="2" applyFont="1" applyFill="1" applyBorder="1"/>
    <xf numFmtId="176" fontId="7" fillId="0" borderId="29" xfId="2" applyFont="1" applyFill="1" applyBorder="1"/>
    <xf numFmtId="176" fontId="7" fillId="0" borderId="56" xfId="2" applyFont="1" applyFill="1" applyBorder="1"/>
    <xf numFmtId="176" fontId="7" fillId="0" borderId="61" xfId="2" applyFont="1" applyFill="1" applyBorder="1"/>
    <xf numFmtId="176" fontId="7" fillId="0" borderId="62" xfId="2" applyFont="1" applyFill="1" applyBorder="1"/>
    <xf numFmtId="176" fontId="6" fillId="0" borderId="63" xfId="2" applyFont="1" applyFill="1" applyBorder="1"/>
    <xf numFmtId="37" fontId="6" fillId="0" borderId="63" xfId="2" applyNumberFormat="1" applyFont="1" applyFill="1" applyBorder="1" applyProtection="1"/>
    <xf numFmtId="37" fontId="6" fillId="0" borderId="63" xfId="2" applyNumberFormat="1" applyFont="1" applyFill="1" applyBorder="1" applyAlignment="1" applyProtection="1">
      <alignment horizontal="right"/>
    </xf>
    <xf numFmtId="37" fontId="7" fillId="0" borderId="39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Protection="1"/>
    <xf numFmtId="37" fontId="7" fillId="0" borderId="64" xfId="2" applyNumberFormat="1" applyFont="1" applyFill="1" applyBorder="1" applyProtection="1"/>
    <xf numFmtId="37" fontId="7" fillId="0" borderId="65" xfId="2" applyNumberFormat="1" applyFont="1" applyFill="1" applyBorder="1" applyAlignment="1" applyProtection="1">
      <alignment horizontal="centerContinuous" vertical="center"/>
    </xf>
    <xf numFmtId="176" fontId="7" fillId="0" borderId="66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67" xfId="2" applyNumberFormat="1" applyFont="1" applyFill="1" applyBorder="1" applyAlignment="1" applyProtection="1">
      <alignment horizontal="centerContinuous" vertical="center"/>
    </xf>
    <xf numFmtId="176" fontId="7" fillId="0" borderId="69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67" xfId="2" applyFont="1" applyFill="1" applyBorder="1" applyAlignment="1">
      <alignment horizontal="center"/>
    </xf>
    <xf numFmtId="176" fontId="7" fillId="0" borderId="67" xfId="2" applyFont="1" applyFill="1" applyBorder="1" applyAlignment="1">
      <alignment horizontal="center" vertical="center"/>
    </xf>
    <xf numFmtId="176" fontId="7" fillId="0" borderId="69" xfId="2" applyFont="1" applyFill="1" applyBorder="1" applyAlignment="1">
      <alignment horizontal="center" vertical="center"/>
    </xf>
    <xf numFmtId="176" fontId="7" fillId="0" borderId="70" xfId="2" applyFont="1" applyFill="1" applyBorder="1"/>
    <xf numFmtId="37" fontId="7" fillId="0" borderId="68" xfId="2" applyNumberFormat="1" applyFont="1" applyFill="1" applyBorder="1" applyProtection="1"/>
    <xf numFmtId="49" fontId="7" fillId="0" borderId="71" xfId="2" applyNumberFormat="1" applyFont="1" applyFill="1" applyBorder="1" applyAlignment="1" applyProtection="1">
      <alignment horizontal="center" vertical="center"/>
    </xf>
    <xf numFmtId="49" fontId="7" fillId="0" borderId="72" xfId="2" applyNumberFormat="1" applyFont="1" applyFill="1" applyBorder="1" applyAlignment="1" applyProtection="1">
      <alignment horizontal="center" vertical="center"/>
    </xf>
    <xf numFmtId="176" fontId="7" fillId="0" borderId="73" xfId="2" applyFont="1" applyFill="1" applyBorder="1"/>
    <xf numFmtId="176" fontId="7" fillId="0" borderId="74" xfId="2" applyFont="1" applyFill="1" applyBorder="1"/>
    <xf numFmtId="176" fontId="7" fillId="0" borderId="75" xfId="2" applyFont="1" applyFill="1" applyBorder="1"/>
    <xf numFmtId="176" fontId="7" fillId="0" borderId="3" xfId="2" applyFont="1" applyFill="1" applyBorder="1"/>
    <xf numFmtId="176" fontId="7" fillId="0" borderId="77" xfId="2" applyFont="1" applyFill="1" applyBorder="1"/>
    <xf numFmtId="176" fontId="7" fillId="0" borderId="78" xfId="2" applyFont="1" applyFill="1" applyBorder="1"/>
    <xf numFmtId="176" fontId="7" fillId="0" borderId="79" xfId="2" applyFont="1" applyFill="1" applyBorder="1"/>
    <xf numFmtId="37" fontId="5" fillId="0" borderId="0" xfId="2" applyNumberFormat="1" applyFont="1" applyFill="1" applyBorder="1" applyProtection="1"/>
    <xf numFmtId="176" fontId="7" fillId="0" borderId="41" xfId="2" applyFont="1" applyFill="1" applyBorder="1" applyAlignment="1">
      <alignment vertical="center"/>
    </xf>
    <xf numFmtId="49" fontId="7" fillId="0" borderId="80" xfId="2" applyNumberFormat="1" applyFont="1" applyFill="1" applyBorder="1" applyAlignment="1" applyProtection="1">
      <alignment horizontal="center" vertical="center"/>
    </xf>
    <xf numFmtId="38" fontId="7" fillId="0" borderId="46" xfId="1" applyFont="1" applyFill="1" applyBorder="1"/>
    <xf numFmtId="38" fontId="7" fillId="0" borderId="47" xfId="1" applyFont="1" applyFill="1" applyBorder="1"/>
    <xf numFmtId="38" fontId="7" fillId="0" borderId="45" xfId="1" applyFont="1" applyFill="1" applyBorder="1"/>
    <xf numFmtId="38" fontId="7" fillId="0" borderId="13" xfId="1" applyFont="1" applyFill="1" applyBorder="1"/>
    <xf numFmtId="38" fontId="7" fillId="0" borderId="50" xfId="1" applyFont="1" applyFill="1" applyBorder="1"/>
    <xf numFmtId="38" fontId="7" fillId="0" borderId="49" xfId="1" applyFont="1" applyFill="1" applyBorder="1"/>
    <xf numFmtId="38" fontId="7" fillId="0" borderId="53" xfId="1" applyFont="1" applyFill="1" applyBorder="1"/>
    <xf numFmtId="38" fontId="7" fillId="0" borderId="54" xfId="1" applyFont="1" applyFill="1" applyBorder="1"/>
    <xf numFmtId="38" fontId="7" fillId="0" borderId="52" xfId="1" applyFont="1" applyFill="1" applyBorder="1"/>
    <xf numFmtId="38" fontId="7" fillId="0" borderId="11" xfId="1" applyFont="1" applyFill="1" applyBorder="1"/>
    <xf numFmtId="38" fontId="7" fillId="0" borderId="58" xfId="1" applyFont="1" applyFill="1" applyBorder="1"/>
    <xf numFmtId="38" fontId="7" fillId="0" borderId="57" xfId="1" applyFont="1" applyFill="1" applyBorder="1"/>
    <xf numFmtId="38" fontId="7" fillId="0" borderId="15" xfId="1" applyFont="1" applyFill="1" applyBorder="1"/>
    <xf numFmtId="38" fontId="7" fillId="0" borderId="60" xfId="1" applyFont="1" applyFill="1" applyBorder="1"/>
    <xf numFmtId="38" fontId="7" fillId="0" borderId="59" xfId="1" applyFont="1" applyFill="1" applyBorder="1"/>
    <xf numFmtId="176" fontId="7" fillId="0" borderId="37" xfId="2" applyFont="1" applyFill="1" applyBorder="1" applyAlignment="1">
      <alignment vertical="center"/>
    </xf>
    <xf numFmtId="176" fontId="7" fillId="0" borderId="35" xfId="2" applyFont="1" applyFill="1" applyBorder="1" applyAlignment="1">
      <alignment vertical="center"/>
    </xf>
    <xf numFmtId="176" fontId="7" fillId="0" borderId="86" xfId="2" applyFont="1" applyFill="1" applyBorder="1" applyAlignment="1">
      <alignment horizontal="center" vertical="center"/>
    </xf>
    <xf numFmtId="49" fontId="7" fillId="0" borderId="34" xfId="2" applyNumberFormat="1" applyFont="1" applyFill="1" applyBorder="1" applyAlignment="1" applyProtection="1">
      <alignment horizontal="center" vertical="center"/>
    </xf>
    <xf numFmtId="37" fontId="7" fillId="0" borderId="32" xfId="2" applyNumberFormat="1" applyFont="1" applyFill="1" applyBorder="1" applyAlignment="1" applyProtection="1">
      <alignment horizontal="center" vertical="center"/>
    </xf>
    <xf numFmtId="37" fontId="7" fillId="0" borderId="86" xfId="2" applyNumberFormat="1" applyFont="1" applyFill="1" applyBorder="1" applyAlignment="1" applyProtection="1">
      <alignment horizontal="center" vertical="center"/>
    </xf>
    <xf numFmtId="37" fontId="7" fillId="0" borderId="24" xfId="2" applyNumberFormat="1" applyFont="1" applyFill="1" applyBorder="1" applyAlignment="1" applyProtection="1">
      <alignment horizontal="center" vertical="center"/>
    </xf>
    <xf numFmtId="176" fontId="7" fillId="0" borderId="37" xfId="2" applyFont="1" applyFill="1" applyBorder="1" applyAlignment="1">
      <alignment horizontal="centerContinuous" vertical="center"/>
    </xf>
    <xf numFmtId="37" fontId="7" fillId="0" borderId="40" xfId="2" applyNumberFormat="1" applyFont="1" applyFill="1" applyBorder="1" applyAlignment="1" applyProtection="1">
      <alignment horizontal="center" vertical="center"/>
    </xf>
    <xf numFmtId="176" fontId="7" fillId="0" borderId="0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87" xfId="2" applyFont="1" applyFill="1" applyBorder="1" applyAlignment="1">
      <alignment horizontal="center" vertical="center"/>
    </xf>
    <xf numFmtId="176" fontId="7" fillId="0" borderId="81" xfId="2" applyFont="1" applyFill="1" applyBorder="1" applyAlignment="1">
      <alignment horizontal="centerContinuous" vertical="center"/>
    </xf>
    <xf numFmtId="37" fontId="7" fillId="0" borderId="17" xfId="2" applyNumberFormat="1" applyFont="1" applyFill="1" applyBorder="1" applyAlignment="1" applyProtection="1">
      <alignment vertical="center"/>
    </xf>
    <xf numFmtId="38" fontId="7" fillId="0" borderId="88" xfId="1" applyFont="1" applyFill="1" applyBorder="1"/>
    <xf numFmtId="38" fontId="7" fillId="0" borderId="89" xfId="1" applyFont="1" applyFill="1" applyBorder="1"/>
    <xf numFmtId="38" fontId="7" fillId="0" borderId="90" xfId="1" applyFont="1" applyFill="1" applyBorder="1"/>
    <xf numFmtId="38" fontId="7" fillId="0" borderId="91" xfId="1" applyFont="1" applyFill="1" applyBorder="1"/>
    <xf numFmtId="38" fontId="7" fillId="0" borderId="92" xfId="1" applyFont="1" applyFill="1" applyBorder="1"/>
    <xf numFmtId="176" fontId="7" fillId="0" borderId="28" xfId="2" applyFont="1" applyFill="1" applyBorder="1" applyAlignment="1">
      <alignment horizontal="centerContinuous" vertical="center"/>
    </xf>
    <xf numFmtId="37" fontId="7" fillId="0" borderId="93" xfId="2" applyNumberFormat="1" applyFont="1" applyFill="1" applyBorder="1" applyAlignment="1" applyProtection="1">
      <alignment horizontal="centerContinuous" vertical="center"/>
    </xf>
    <xf numFmtId="176" fontId="7" fillId="0" borderId="24" xfId="2" applyFont="1" applyFill="1" applyBorder="1" applyAlignment="1">
      <alignment horizontal="center"/>
    </xf>
    <xf numFmtId="37" fontId="7" fillId="0" borderId="22" xfId="2" applyNumberFormat="1" applyFont="1" applyFill="1" applyBorder="1" applyProtection="1"/>
    <xf numFmtId="37" fontId="7" fillId="0" borderId="33" xfId="2" applyNumberFormat="1" applyFont="1" applyFill="1" applyBorder="1" applyProtection="1"/>
    <xf numFmtId="37" fontId="7" fillId="0" borderId="33" xfId="2" applyNumberFormat="1" applyFont="1" applyFill="1" applyBorder="1" applyAlignment="1" applyProtection="1">
      <alignment horizontal="centerContinuous" vertical="center"/>
    </xf>
    <xf numFmtId="176" fontId="7" fillId="0" borderId="33" xfId="2" applyFont="1" applyFill="1" applyBorder="1"/>
    <xf numFmtId="37" fontId="7" fillId="0" borderId="36" xfId="2" applyNumberFormat="1" applyFont="1" applyFill="1" applyBorder="1" applyProtection="1"/>
    <xf numFmtId="176" fontId="7" fillId="0" borderId="12" xfId="2" applyFont="1" applyFill="1" applyBorder="1"/>
    <xf numFmtId="176" fontId="7" fillId="0" borderId="14" xfId="2" applyFont="1" applyFill="1" applyBorder="1"/>
    <xf numFmtId="176" fontId="7" fillId="0" borderId="94" xfId="2" applyFont="1" applyFill="1" applyBorder="1"/>
    <xf numFmtId="176" fontId="7" fillId="0" borderId="16" xfId="2" applyFont="1" applyFill="1" applyBorder="1"/>
    <xf numFmtId="176" fontId="7" fillId="0" borderId="95" xfId="2" applyFont="1" applyFill="1" applyBorder="1"/>
    <xf numFmtId="176" fontId="7" fillId="0" borderId="96" xfId="2" applyFont="1" applyFill="1" applyBorder="1" applyAlignment="1">
      <alignment horizontal="centerContinuous" vertical="center"/>
    </xf>
    <xf numFmtId="176" fontId="7" fillId="0" borderId="41" xfId="2" applyFont="1" applyFill="1" applyBorder="1" applyAlignment="1">
      <alignment horizontal="centerContinuous" vertical="center"/>
    </xf>
    <xf numFmtId="176" fontId="7" fillId="0" borderId="30" xfId="2" applyFont="1" applyFill="1" applyBorder="1"/>
    <xf numFmtId="176" fontId="7" fillId="0" borderId="97" xfId="2" applyFont="1" applyFill="1" applyBorder="1"/>
    <xf numFmtId="176" fontId="7" fillId="0" borderId="81" xfId="2" applyFont="1" applyFill="1" applyBorder="1"/>
    <xf numFmtId="38" fontId="7" fillId="0" borderId="98" xfId="1" applyFont="1" applyFill="1" applyBorder="1"/>
    <xf numFmtId="38" fontId="7" fillId="0" borderId="99" xfId="1" applyFont="1" applyFill="1" applyBorder="1"/>
    <xf numFmtId="38" fontId="7" fillId="0" borderId="100" xfId="1" applyFont="1" applyFill="1" applyBorder="1"/>
    <xf numFmtId="176" fontId="7" fillId="0" borderId="101" xfId="2" applyFont="1" applyFill="1" applyBorder="1"/>
    <xf numFmtId="38" fontId="7" fillId="0" borderId="102" xfId="1" applyFont="1" applyFill="1" applyBorder="1"/>
    <xf numFmtId="176" fontId="7" fillId="0" borderId="30" xfId="2" applyFont="1" applyBorder="1"/>
    <xf numFmtId="176" fontId="7" fillId="0" borderId="103" xfId="2" applyFont="1" applyBorder="1"/>
    <xf numFmtId="177" fontId="3" fillId="0" borderId="0" xfId="2" applyNumberFormat="1" applyFont="1" applyFill="1" applyBorder="1"/>
    <xf numFmtId="177" fontId="3" fillId="0" borderId="0" xfId="2" applyNumberFormat="1" applyFont="1"/>
    <xf numFmtId="176" fontId="7" fillId="0" borderId="25" xfId="2" applyFont="1" applyFill="1" applyBorder="1" applyAlignment="1">
      <alignment horizontal="center"/>
    </xf>
    <xf numFmtId="176" fontId="7" fillId="0" borderId="28" xfId="2" applyFont="1" applyFill="1" applyBorder="1" applyAlignment="1">
      <alignment horizontal="center"/>
    </xf>
    <xf numFmtId="37" fontId="7" fillId="0" borderId="83" xfId="2" applyNumberFormat="1" applyFont="1" applyFill="1" applyBorder="1" applyAlignment="1" applyProtection="1">
      <alignment horizontal="center" vertical="center"/>
    </xf>
    <xf numFmtId="37" fontId="7" fillId="0" borderId="84" xfId="2" applyNumberFormat="1" applyFont="1" applyFill="1" applyBorder="1" applyAlignment="1" applyProtection="1">
      <alignment horizontal="center" vertical="center"/>
    </xf>
    <xf numFmtId="37" fontId="7" fillId="0" borderId="85" xfId="2" applyNumberFormat="1" applyFont="1" applyFill="1" applyBorder="1" applyAlignment="1" applyProtection="1">
      <alignment horizontal="center" vertical="center"/>
    </xf>
    <xf numFmtId="37" fontId="7" fillId="0" borderId="55" xfId="2" applyNumberFormat="1" applyFont="1" applyFill="1" applyBorder="1" applyAlignment="1" applyProtection="1">
      <alignment horizontal="center" vertical="center"/>
    </xf>
    <xf numFmtId="37" fontId="7" fillId="0" borderId="76" xfId="2" applyNumberFormat="1" applyFont="1" applyFill="1" applyBorder="1" applyAlignment="1" applyProtection="1">
      <alignment horizontal="center" vertical="center"/>
    </xf>
    <xf numFmtId="37" fontId="7" fillId="0" borderId="86" xfId="2" applyNumberFormat="1" applyFont="1" applyFill="1" applyBorder="1" applyAlignment="1" applyProtection="1">
      <alignment horizontal="center" vertical="center"/>
    </xf>
    <xf numFmtId="37" fontId="7" fillId="0" borderId="40" xfId="2" applyNumberFormat="1" applyFont="1" applyFill="1" applyBorder="1" applyAlignment="1" applyProtection="1">
      <alignment horizontal="center" vertical="center"/>
    </xf>
    <xf numFmtId="176" fontId="7" fillId="0" borderId="55" xfId="2" applyFont="1" applyFill="1" applyBorder="1" applyAlignment="1">
      <alignment horizontal="center" vertical="center"/>
    </xf>
    <xf numFmtId="176" fontId="7" fillId="0" borderId="76" xfId="2" applyFont="1" applyFill="1" applyBorder="1" applyAlignment="1">
      <alignment horizontal="center" vertical="center"/>
    </xf>
    <xf numFmtId="176" fontId="7" fillId="0" borderId="77" xfId="2" applyFont="1" applyFill="1" applyBorder="1" applyAlignment="1">
      <alignment horizontal="center" vertical="center"/>
    </xf>
    <xf numFmtId="37" fontId="7" fillId="0" borderId="77" xfId="2" applyNumberFormat="1" applyFont="1" applyFill="1" applyBorder="1" applyAlignment="1" applyProtection="1">
      <alignment horizontal="center" vertical="center"/>
    </xf>
    <xf numFmtId="176" fontId="7" fillId="0" borderId="82" xfId="2" applyFont="1" applyFill="1" applyBorder="1" applyAlignment="1">
      <alignment horizontal="center" vertical="center"/>
    </xf>
    <xf numFmtId="176" fontId="7" fillId="0" borderId="31" xfId="2" applyFont="1" applyFill="1" applyBorder="1" applyAlignment="1">
      <alignment horizontal="center" vertical="center"/>
    </xf>
    <xf numFmtId="176" fontId="7" fillId="0" borderId="34" xfId="2" applyFont="1" applyFill="1" applyBorder="1" applyAlignment="1">
      <alignment horizontal="center" vertical="center"/>
    </xf>
    <xf numFmtId="176" fontId="7" fillId="0" borderId="36" xfId="2" applyFont="1" applyFill="1" applyBorder="1" applyAlignment="1">
      <alignment horizontal="center" vertical="center"/>
    </xf>
    <xf numFmtId="37" fontId="7" fillId="0" borderId="25" xfId="2" applyNumberFormat="1" applyFont="1" applyFill="1" applyBorder="1" applyAlignment="1" applyProtection="1">
      <alignment horizontal="center" vertical="center"/>
    </xf>
    <xf numFmtId="37" fontId="7" fillId="0" borderId="26" xfId="2" applyNumberFormat="1" applyFont="1" applyFill="1" applyBorder="1" applyAlignment="1" applyProtection="1">
      <alignment horizontal="center" vertical="center"/>
    </xf>
    <xf numFmtId="37" fontId="7" fillId="0" borderId="27" xfId="2" applyNumberFormat="1" applyFont="1" applyFill="1" applyBorder="1" applyAlignment="1" applyProtection="1">
      <alignment horizontal="center" vertical="center"/>
    </xf>
    <xf numFmtId="37" fontId="7" fillId="0" borderId="28" xfId="2" applyNumberFormat="1" applyFont="1" applyFill="1" applyBorder="1" applyAlignment="1" applyProtection="1">
      <alignment horizontal="center" vertical="center"/>
    </xf>
    <xf numFmtId="176" fontId="7" fillId="0" borderId="29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M39"/>
  <sheetViews>
    <sheetView tabSelected="1" zoomScale="55" zoomScaleNormal="55" zoomScaleSheetLayoutView="98" workbookViewId="0">
      <pane xSplit="2" ySplit="8" topLeftCell="BZ9" activePane="bottomRight" state="frozen"/>
      <selection activeCell="C1" sqref="C1"/>
      <selection pane="topRight" activeCell="C1" sqref="C1"/>
      <selection pane="bottomLeft" activeCell="C1" sqref="C1"/>
      <selection pane="bottomRight" activeCell="G3" sqref="G3"/>
    </sheetView>
  </sheetViews>
  <sheetFormatPr defaultRowHeight="18" x14ac:dyDescent="0.2"/>
  <cols>
    <col min="1" max="1" width="4.375" style="25" customWidth="1"/>
    <col min="2" max="2" width="13.875" style="25" customWidth="1"/>
    <col min="3" max="90" width="20.875" style="25" customWidth="1"/>
    <col min="91" max="91" width="11" style="25" customWidth="1"/>
    <col min="92" max="16384" width="9" style="25"/>
  </cols>
  <sheetData>
    <row r="1" spans="1:91" ht="20.100000000000001" customHeight="1" x14ac:dyDescent="0.2">
      <c r="C1" s="26" t="s">
        <v>180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</row>
    <row r="2" spans="1:91" ht="20.100000000000001" customHeight="1" x14ac:dyDescent="0.2">
      <c r="B2" s="27"/>
      <c r="C2" s="28" t="s">
        <v>178</v>
      </c>
      <c r="D2" s="27"/>
      <c r="E2" s="27"/>
      <c r="F2" s="27"/>
      <c r="G2" s="27"/>
      <c r="H2" s="27"/>
      <c r="I2" s="27"/>
      <c r="J2" s="27"/>
      <c r="K2" s="27"/>
      <c r="L2" s="27"/>
      <c r="M2" s="28" t="str">
        <f>C2</f>
        <v>第２８表  令和元（2019）年度軽自動車税の課税台数、調定額</v>
      </c>
      <c r="N2" s="27"/>
      <c r="O2" s="27"/>
      <c r="P2" s="27"/>
      <c r="Q2" s="27"/>
      <c r="R2" s="27"/>
      <c r="S2" s="27"/>
      <c r="T2" s="27"/>
      <c r="U2" s="28" t="str">
        <f>C2</f>
        <v>第２８表  令和元（2019）年度軽自動車税の課税台数、調定額</v>
      </c>
      <c r="V2" s="27"/>
      <c r="X2" s="27"/>
      <c r="Y2" s="27"/>
      <c r="Z2" s="27"/>
      <c r="AA2" s="27"/>
      <c r="AB2" s="27"/>
      <c r="AC2" s="28" t="str">
        <f>M2</f>
        <v>第２８表  令和元（2019）年度軽自動車税の課税台数、調定額</v>
      </c>
      <c r="AD2" s="27"/>
      <c r="AE2" s="27"/>
      <c r="AF2" s="27"/>
      <c r="AH2" s="27"/>
      <c r="AI2" s="27"/>
      <c r="AJ2" s="27"/>
      <c r="AK2" s="116" t="str">
        <f>M2</f>
        <v>第２８表  令和元（2019）年度軽自動車税の課税台数、調定額</v>
      </c>
      <c r="AL2" s="27"/>
      <c r="AM2" s="27"/>
      <c r="AN2" s="27"/>
      <c r="AR2" s="27"/>
      <c r="AS2" s="116" t="str">
        <f>U2</f>
        <v>第２８表  令和元（2019）年度軽自動車税の課税台数、調定額</v>
      </c>
      <c r="AT2" s="27"/>
      <c r="AU2" s="27"/>
      <c r="AV2" s="27"/>
      <c r="AW2" s="27"/>
      <c r="AX2" s="27"/>
      <c r="AY2" s="27"/>
      <c r="AZ2" s="27"/>
      <c r="BA2" s="116" t="str">
        <f>AC2</f>
        <v>第２８表  令和元（2019）年度軽自動車税の課税台数、調定額</v>
      </c>
      <c r="BB2" s="27"/>
      <c r="BC2" s="27"/>
      <c r="BD2" s="27"/>
      <c r="BE2" s="27"/>
      <c r="BF2" s="27"/>
      <c r="BG2" s="27"/>
      <c r="BH2" s="27"/>
      <c r="BI2" s="116" t="str">
        <f>AC2</f>
        <v>第２８表  令和元（2019）年度軽自動車税の課税台数、調定額</v>
      </c>
      <c r="BL2" s="27"/>
      <c r="BM2" s="27"/>
      <c r="BN2" s="27"/>
      <c r="BO2" s="27"/>
      <c r="BP2" s="27"/>
      <c r="BQ2" s="28" t="str">
        <f>AC2</f>
        <v>第２８表  令和元（2019）年度軽自動車税の課税台数、調定額</v>
      </c>
      <c r="BV2" s="27"/>
      <c r="BW2" s="27"/>
      <c r="BX2" s="27"/>
      <c r="BY2" s="27"/>
      <c r="BZ2" s="27"/>
      <c r="CA2" s="28" t="str">
        <f>AK2</f>
        <v>第２８表  令和元（2019）年度軽自動車税の課税台数、調定額</v>
      </c>
      <c r="CB2" s="27"/>
      <c r="CC2" s="27"/>
      <c r="CD2" s="27"/>
      <c r="CH2" s="27"/>
      <c r="CI2" s="28" t="str">
        <f>AS2</f>
        <v>第２８表  令和元（2019）年度軽自動車税の課税台数、調定額</v>
      </c>
      <c r="CJ2" s="27"/>
      <c r="CK2" s="27"/>
      <c r="CL2" s="27"/>
      <c r="CM2" s="27"/>
    </row>
    <row r="3" spans="1:91" s="29" customFormat="1" ht="17.25" customHeight="1" thickBot="1" x14ac:dyDescent="0.25">
      <c r="B3" s="30"/>
      <c r="C3" s="29" t="s">
        <v>0</v>
      </c>
      <c r="D3" s="31"/>
      <c r="E3" s="31"/>
      <c r="F3" s="32"/>
      <c r="G3" s="32"/>
      <c r="H3" s="32"/>
      <c r="I3" s="32"/>
      <c r="J3" s="32"/>
      <c r="K3" s="32"/>
      <c r="L3" s="33" t="s">
        <v>1</v>
      </c>
      <c r="M3" s="29" t="s">
        <v>2</v>
      </c>
      <c r="N3" s="31"/>
      <c r="O3" s="31"/>
      <c r="P3" s="32"/>
      <c r="Q3" s="32"/>
      <c r="R3" s="32"/>
      <c r="S3" s="32"/>
      <c r="T3" s="33" t="s">
        <v>1</v>
      </c>
      <c r="U3" s="29" t="s">
        <v>85</v>
      </c>
      <c r="X3" s="32"/>
      <c r="Y3" s="32"/>
      <c r="Z3" s="32"/>
      <c r="AA3" s="32"/>
      <c r="AB3" s="33" t="s">
        <v>1</v>
      </c>
      <c r="AC3" s="29" t="s">
        <v>164</v>
      </c>
      <c r="AE3" s="32"/>
      <c r="AH3" s="31"/>
      <c r="AI3" s="31"/>
      <c r="AJ3" s="32" t="s">
        <v>84</v>
      </c>
      <c r="AK3" s="32" t="s">
        <v>165</v>
      </c>
      <c r="AL3" s="32"/>
      <c r="AM3" s="32"/>
      <c r="AR3" s="32" t="s">
        <v>1</v>
      </c>
      <c r="AS3" s="32" t="s">
        <v>166</v>
      </c>
      <c r="AT3" s="32"/>
      <c r="AU3" s="32"/>
      <c r="AV3" s="32"/>
      <c r="AW3" s="32"/>
      <c r="AX3" s="32"/>
      <c r="AY3" s="32"/>
      <c r="AZ3" s="32" t="s">
        <v>84</v>
      </c>
      <c r="BA3" s="32" t="s">
        <v>167</v>
      </c>
      <c r="BB3" s="32"/>
      <c r="BC3" s="32"/>
      <c r="BD3" s="32"/>
      <c r="BE3" s="32"/>
      <c r="BF3" s="32"/>
      <c r="BG3" s="32"/>
      <c r="BH3" s="32" t="s">
        <v>84</v>
      </c>
      <c r="BI3" s="32" t="s">
        <v>168</v>
      </c>
      <c r="BL3" s="32"/>
      <c r="BM3" s="32"/>
      <c r="BN3" s="32"/>
      <c r="BO3" s="32"/>
      <c r="BP3" s="33" t="s">
        <v>84</v>
      </c>
      <c r="BQ3" s="84" t="s">
        <v>169</v>
      </c>
      <c r="BV3" s="32"/>
      <c r="BW3" s="32"/>
      <c r="BX3" s="32"/>
      <c r="BY3" s="32"/>
      <c r="BZ3" s="33" t="s">
        <v>84</v>
      </c>
      <c r="CA3" s="84" t="s">
        <v>171</v>
      </c>
      <c r="CC3" s="32"/>
      <c r="CH3" s="33" t="s">
        <v>84</v>
      </c>
      <c r="CI3" s="84" t="s">
        <v>172</v>
      </c>
      <c r="CJ3" s="84"/>
      <c r="CK3" s="85"/>
      <c r="CL3" s="86" t="s">
        <v>1</v>
      </c>
      <c r="CM3" s="32"/>
    </row>
    <row r="4" spans="1:91" s="41" customFormat="1" ht="17.25" customHeight="1" x14ac:dyDescent="0.2">
      <c r="A4" s="34"/>
      <c r="B4" s="156"/>
      <c r="C4" s="154" t="s">
        <v>3</v>
      </c>
      <c r="D4" s="35"/>
      <c r="E4" s="35"/>
      <c r="F4" s="35"/>
      <c r="G4" s="35"/>
      <c r="H4" s="35"/>
      <c r="I4" s="35"/>
      <c r="J4" s="36"/>
      <c r="K4" s="36"/>
      <c r="L4" s="37"/>
      <c r="M4" s="182" t="s">
        <v>170</v>
      </c>
      <c r="N4" s="183"/>
      <c r="O4" s="183"/>
      <c r="P4" s="183"/>
      <c r="Q4" s="183"/>
      <c r="R4" s="183"/>
      <c r="S4" s="183"/>
      <c r="T4" s="184"/>
      <c r="U4" s="183" t="s">
        <v>4</v>
      </c>
      <c r="V4" s="183"/>
      <c r="W4" s="183"/>
      <c r="X4" s="183"/>
      <c r="Y4" s="183"/>
      <c r="Z4" s="183"/>
      <c r="AA4" s="183"/>
      <c r="AB4" s="184"/>
      <c r="AC4" s="183" t="s">
        <v>4</v>
      </c>
      <c r="AD4" s="183"/>
      <c r="AE4" s="183"/>
      <c r="AF4" s="183"/>
      <c r="AG4" s="183"/>
      <c r="AH4" s="183"/>
      <c r="AI4" s="183"/>
      <c r="AJ4" s="184"/>
      <c r="AK4" s="183" t="s">
        <v>4</v>
      </c>
      <c r="AL4" s="183"/>
      <c r="AM4" s="183"/>
      <c r="AN4" s="183"/>
      <c r="AO4" s="183"/>
      <c r="AP4" s="183"/>
      <c r="AQ4" s="183"/>
      <c r="AR4" s="184"/>
      <c r="AS4" s="183" t="s">
        <v>4</v>
      </c>
      <c r="AT4" s="183"/>
      <c r="AU4" s="183"/>
      <c r="AV4" s="183"/>
      <c r="AW4" s="183"/>
      <c r="AX4" s="183"/>
      <c r="AY4" s="183"/>
      <c r="AZ4" s="184"/>
      <c r="BA4" s="182" t="s">
        <v>4</v>
      </c>
      <c r="BB4" s="183"/>
      <c r="BC4" s="183"/>
      <c r="BD4" s="183"/>
      <c r="BE4" s="183"/>
      <c r="BF4" s="183"/>
      <c r="BG4" s="183"/>
      <c r="BH4" s="184"/>
      <c r="BI4" s="182" t="s">
        <v>4</v>
      </c>
      <c r="BJ4" s="183"/>
      <c r="BK4" s="183"/>
      <c r="BL4" s="183"/>
      <c r="BM4" s="183"/>
      <c r="BN4" s="183"/>
      <c r="BO4" s="183"/>
      <c r="BP4" s="184"/>
      <c r="BQ4" s="182" t="s">
        <v>170</v>
      </c>
      <c r="BR4" s="183"/>
      <c r="BS4" s="183"/>
      <c r="BT4" s="183"/>
      <c r="BU4" s="183"/>
      <c r="BV4" s="183"/>
      <c r="BW4" s="183"/>
      <c r="BX4" s="183"/>
      <c r="BY4" s="183"/>
      <c r="BZ4" s="184"/>
      <c r="CA4" s="182" t="s">
        <v>4</v>
      </c>
      <c r="CB4" s="183"/>
      <c r="CC4" s="183"/>
      <c r="CD4" s="183"/>
      <c r="CE4" s="183"/>
      <c r="CF4" s="183"/>
      <c r="CG4" s="183"/>
      <c r="CH4" s="184"/>
      <c r="CI4" s="147"/>
      <c r="CJ4" s="38"/>
      <c r="CK4" s="39"/>
      <c r="CL4" s="40"/>
    </row>
    <row r="5" spans="1:91" s="41" customFormat="1" ht="17.25" customHeight="1" x14ac:dyDescent="0.2">
      <c r="A5" s="42"/>
      <c r="B5" s="157"/>
      <c r="C5" s="153" t="s">
        <v>5</v>
      </c>
      <c r="D5" s="44"/>
      <c r="E5" s="43" t="s">
        <v>69</v>
      </c>
      <c r="F5" s="44"/>
      <c r="G5" s="43" t="s">
        <v>6</v>
      </c>
      <c r="H5" s="44"/>
      <c r="I5" s="43" t="s">
        <v>7</v>
      </c>
      <c r="J5" s="44"/>
      <c r="K5" s="43" t="s">
        <v>8</v>
      </c>
      <c r="L5" s="45"/>
      <c r="M5" s="46" t="s">
        <v>9</v>
      </c>
      <c r="N5" s="44"/>
      <c r="O5" s="47" t="s">
        <v>81</v>
      </c>
      <c r="P5" s="44"/>
      <c r="Q5" s="197" t="s">
        <v>82</v>
      </c>
      <c r="R5" s="198"/>
      <c r="S5" s="197" t="s">
        <v>90</v>
      </c>
      <c r="T5" s="199"/>
      <c r="U5" s="200" t="s">
        <v>91</v>
      </c>
      <c r="V5" s="198"/>
      <c r="W5" s="197" t="s">
        <v>92</v>
      </c>
      <c r="X5" s="198"/>
      <c r="Y5" s="197" t="s">
        <v>95</v>
      </c>
      <c r="Z5" s="198"/>
      <c r="AA5" s="197" t="s">
        <v>98</v>
      </c>
      <c r="AB5" s="199"/>
      <c r="AC5" s="189" t="s">
        <v>10</v>
      </c>
      <c r="AD5" s="190"/>
      <c r="AE5" s="190"/>
      <c r="AF5" s="190"/>
      <c r="AG5" s="190"/>
      <c r="AH5" s="190"/>
      <c r="AI5" s="190"/>
      <c r="AJ5" s="191"/>
      <c r="AK5" s="185" t="s">
        <v>83</v>
      </c>
      <c r="AL5" s="186"/>
      <c r="AM5" s="186"/>
      <c r="AN5" s="186"/>
      <c r="AO5" s="186"/>
      <c r="AP5" s="186"/>
      <c r="AQ5" s="186"/>
      <c r="AR5" s="192"/>
      <c r="AS5" s="186" t="s">
        <v>109</v>
      </c>
      <c r="AT5" s="186"/>
      <c r="AU5" s="186"/>
      <c r="AV5" s="186"/>
      <c r="AW5" s="186"/>
      <c r="AX5" s="186"/>
      <c r="AY5" s="186"/>
      <c r="AZ5" s="192"/>
      <c r="BA5" s="185" t="s">
        <v>110</v>
      </c>
      <c r="BB5" s="186"/>
      <c r="BC5" s="186"/>
      <c r="BD5" s="186"/>
      <c r="BE5" s="186"/>
      <c r="BF5" s="186"/>
      <c r="BG5" s="186"/>
      <c r="BH5" s="192"/>
      <c r="BI5" s="185" t="s">
        <v>111</v>
      </c>
      <c r="BJ5" s="186"/>
      <c r="BK5" s="186"/>
      <c r="BL5" s="186"/>
      <c r="BM5" s="186"/>
      <c r="BN5" s="186"/>
      <c r="BO5" s="186"/>
      <c r="BP5" s="192"/>
      <c r="BQ5" s="185" t="s">
        <v>112</v>
      </c>
      <c r="BR5" s="186"/>
      <c r="BS5" s="186"/>
      <c r="BT5" s="186"/>
      <c r="BU5" s="186"/>
      <c r="BV5" s="186"/>
      <c r="BW5" s="186"/>
      <c r="BX5" s="186"/>
      <c r="BY5" s="187" t="s">
        <v>175</v>
      </c>
      <c r="BZ5" s="188"/>
      <c r="CA5" s="166" t="s">
        <v>12</v>
      </c>
      <c r="CB5" s="50"/>
      <c r="CC5" s="180" t="s">
        <v>70</v>
      </c>
      <c r="CD5" s="181"/>
      <c r="CE5" s="43" t="s">
        <v>11</v>
      </c>
      <c r="CF5" s="44"/>
      <c r="CG5" s="47" t="s">
        <v>13</v>
      </c>
      <c r="CH5" s="45"/>
      <c r="CI5" s="143" t="s">
        <v>14</v>
      </c>
      <c r="CJ5" s="52"/>
      <c r="CK5" s="51" t="s">
        <v>15</v>
      </c>
      <c r="CL5" s="53"/>
    </row>
    <row r="6" spans="1:91" s="41" customFormat="1" ht="17.25" customHeight="1" x14ac:dyDescent="0.2">
      <c r="A6" s="54" t="s">
        <v>78</v>
      </c>
      <c r="B6" s="158"/>
      <c r="C6" s="58"/>
      <c r="D6" s="56"/>
      <c r="E6" s="55"/>
      <c r="F6" s="56"/>
      <c r="G6" s="55"/>
      <c r="H6" s="56"/>
      <c r="I6" s="55"/>
      <c r="J6" s="56"/>
      <c r="K6" s="55"/>
      <c r="L6" s="57"/>
      <c r="M6" s="58"/>
      <c r="N6" s="56"/>
      <c r="O6" s="55"/>
      <c r="P6" s="56"/>
      <c r="Q6" s="58"/>
      <c r="R6" s="56"/>
      <c r="S6" s="55"/>
      <c r="T6" s="57"/>
      <c r="U6" s="58"/>
      <c r="V6" s="56"/>
      <c r="W6" s="55"/>
      <c r="X6" s="56"/>
      <c r="Y6" s="58"/>
      <c r="Z6" s="56"/>
      <c r="AA6" s="55"/>
      <c r="AB6" s="57"/>
      <c r="AC6" s="59" t="s">
        <v>16</v>
      </c>
      <c r="AD6" s="48"/>
      <c r="AE6" s="48" t="s">
        <v>17</v>
      </c>
      <c r="AF6" s="48"/>
      <c r="AG6" s="59" t="s">
        <v>18</v>
      </c>
      <c r="AH6" s="48"/>
      <c r="AI6" s="48" t="s">
        <v>19</v>
      </c>
      <c r="AJ6" s="49"/>
      <c r="AK6" s="141" t="s">
        <v>16</v>
      </c>
      <c r="AL6" s="60"/>
      <c r="AM6" s="60" t="s">
        <v>17</v>
      </c>
      <c r="AN6" s="48"/>
      <c r="AO6" s="141" t="s">
        <v>18</v>
      </c>
      <c r="AP6" s="60"/>
      <c r="AQ6" s="193" t="s">
        <v>19</v>
      </c>
      <c r="AR6" s="191"/>
      <c r="AS6" s="141" t="s">
        <v>16</v>
      </c>
      <c r="AT6" s="60"/>
      <c r="AU6" s="60" t="s">
        <v>17</v>
      </c>
      <c r="AV6" s="60"/>
      <c r="AW6" s="48" t="s">
        <v>18</v>
      </c>
      <c r="AX6" s="60"/>
      <c r="AY6" s="193" t="s">
        <v>19</v>
      </c>
      <c r="AZ6" s="191"/>
      <c r="BA6" s="167" t="s">
        <v>16</v>
      </c>
      <c r="BB6" s="60"/>
      <c r="BC6" s="60" t="s">
        <v>17</v>
      </c>
      <c r="BD6" s="60"/>
      <c r="BE6" s="48" t="s">
        <v>18</v>
      </c>
      <c r="BF6" s="60"/>
      <c r="BG6" s="193" t="s">
        <v>19</v>
      </c>
      <c r="BH6" s="191"/>
      <c r="BI6" s="146" t="s">
        <v>16</v>
      </c>
      <c r="BJ6" s="60"/>
      <c r="BK6" s="60" t="s">
        <v>17</v>
      </c>
      <c r="BL6" s="60"/>
      <c r="BM6" s="48" t="s">
        <v>18</v>
      </c>
      <c r="BN6" s="60"/>
      <c r="BO6" s="193" t="s">
        <v>19</v>
      </c>
      <c r="BP6" s="191"/>
      <c r="BQ6" s="194" t="s">
        <v>16</v>
      </c>
      <c r="BR6" s="201"/>
      <c r="BS6" s="201" t="s">
        <v>17</v>
      </c>
      <c r="BT6" s="201"/>
      <c r="BU6" s="201" t="s">
        <v>18</v>
      </c>
      <c r="BV6" s="201"/>
      <c r="BW6" s="193" t="s">
        <v>19</v>
      </c>
      <c r="BX6" s="194"/>
      <c r="BY6" s="195"/>
      <c r="BZ6" s="196"/>
      <c r="CA6" s="117"/>
      <c r="CB6" s="62"/>
      <c r="CC6" s="61"/>
      <c r="CD6" s="135"/>
      <c r="CE6" s="134"/>
      <c r="CF6" s="62"/>
      <c r="CG6" s="60"/>
      <c r="CH6" s="144"/>
      <c r="CI6" s="134"/>
      <c r="CJ6" s="62"/>
      <c r="CK6" s="61"/>
      <c r="CL6" s="63"/>
    </row>
    <row r="7" spans="1:91" s="41" customFormat="1" ht="17.25" customHeight="1" x14ac:dyDescent="0.2">
      <c r="A7" s="42"/>
      <c r="B7" s="159"/>
      <c r="C7" s="155" t="s">
        <v>20</v>
      </c>
      <c r="D7" s="65" t="s">
        <v>21</v>
      </c>
      <c r="E7" s="64" t="s">
        <v>20</v>
      </c>
      <c r="F7" s="65" t="s">
        <v>21</v>
      </c>
      <c r="G7" s="64" t="s">
        <v>20</v>
      </c>
      <c r="H7" s="65" t="s">
        <v>21</v>
      </c>
      <c r="I7" s="64" t="s">
        <v>20</v>
      </c>
      <c r="J7" s="65" t="s">
        <v>21</v>
      </c>
      <c r="K7" s="64" t="s">
        <v>20</v>
      </c>
      <c r="L7" s="66" t="s">
        <v>21</v>
      </c>
      <c r="M7" s="67" t="s">
        <v>20</v>
      </c>
      <c r="N7" s="68" t="s">
        <v>22</v>
      </c>
      <c r="O7" s="69" t="s">
        <v>20</v>
      </c>
      <c r="P7" s="68" t="s">
        <v>22</v>
      </c>
      <c r="Q7" s="68" t="s">
        <v>20</v>
      </c>
      <c r="R7" s="68" t="s">
        <v>22</v>
      </c>
      <c r="S7" s="68" t="s">
        <v>20</v>
      </c>
      <c r="T7" s="87" t="s">
        <v>22</v>
      </c>
      <c r="U7" s="140" t="s">
        <v>20</v>
      </c>
      <c r="V7" s="68" t="s">
        <v>22</v>
      </c>
      <c r="W7" s="68" t="s">
        <v>20</v>
      </c>
      <c r="X7" s="68" t="s">
        <v>22</v>
      </c>
      <c r="Y7" s="68" t="s">
        <v>20</v>
      </c>
      <c r="Z7" s="68" t="s">
        <v>22</v>
      </c>
      <c r="AA7" s="68" t="s">
        <v>20</v>
      </c>
      <c r="AB7" s="87" t="s">
        <v>22</v>
      </c>
      <c r="AC7" s="67" t="s">
        <v>20</v>
      </c>
      <c r="AD7" s="69" t="s">
        <v>22</v>
      </c>
      <c r="AE7" s="69" t="s">
        <v>20</v>
      </c>
      <c r="AF7" s="69" t="s">
        <v>22</v>
      </c>
      <c r="AG7" s="67" t="s">
        <v>20</v>
      </c>
      <c r="AH7" s="68" t="s">
        <v>22</v>
      </c>
      <c r="AI7" s="69" t="s">
        <v>20</v>
      </c>
      <c r="AJ7" s="87" t="s">
        <v>22</v>
      </c>
      <c r="AK7" s="67" t="s">
        <v>20</v>
      </c>
      <c r="AL7" s="68" t="s">
        <v>22</v>
      </c>
      <c r="AM7" s="68" t="s">
        <v>20</v>
      </c>
      <c r="AN7" s="68" t="s">
        <v>22</v>
      </c>
      <c r="AO7" s="140" t="s">
        <v>20</v>
      </c>
      <c r="AP7" s="68" t="s">
        <v>22</v>
      </c>
      <c r="AQ7" s="68" t="s">
        <v>20</v>
      </c>
      <c r="AR7" s="142" t="s">
        <v>22</v>
      </c>
      <c r="AS7" s="67" t="s">
        <v>20</v>
      </c>
      <c r="AT7" s="68" t="s">
        <v>22</v>
      </c>
      <c r="AU7" s="68" t="s">
        <v>20</v>
      </c>
      <c r="AV7" s="138" t="s">
        <v>22</v>
      </c>
      <c r="AW7" s="139" t="s">
        <v>20</v>
      </c>
      <c r="AX7" s="68" t="s">
        <v>22</v>
      </c>
      <c r="AY7" s="68" t="s">
        <v>20</v>
      </c>
      <c r="AZ7" s="87" t="s">
        <v>22</v>
      </c>
      <c r="BA7" s="67" t="s">
        <v>20</v>
      </c>
      <c r="BB7" s="68" t="s">
        <v>22</v>
      </c>
      <c r="BC7" s="68" t="s">
        <v>20</v>
      </c>
      <c r="BD7" s="139" t="s">
        <v>22</v>
      </c>
      <c r="BE7" s="140" t="s">
        <v>20</v>
      </c>
      <c r="BF7" s="68" t="s">
        <v>22</v>
      </c>
      <c r="BG7" s="68" t="s">
        <v>20</v>
      </c>
      <c r="BH7" s="142" t="s">
        <v>22</v>
      </c>
      <c r="BI7" s="67" t="s">
        <v>20</v>
      </c>
      <c r="BJ7" s="68" t="s">
        <v>22</v>
      </c>
      <c r="BK7" s="68" t="s">
        <v>20</v>
      </c>
      <c r="BL7" s="138" t="s">
        <v>22</v>
      </c>
      <c r="BM7" s="139" t="s">
        <v>20</v>
      </c>
      <c r="BN7" s="68" t="s">
        <v>22</v>
      </c>
      <c r="BO7" s="68" t="s">
        <v>20</v>
      </c>
      <c r="BP7" s="142" t="s">
        <v>22</v>
      </c>
      <c r="BQ7" s="140" t="s">
        <v>20</v>
      </c>
      <c r="BR7" s="68" t="s">
        <v>22</v>
      </c>
      <c r="BS7" s="68" t="s">
        <v>20</v>
      </c>
      <c r="BT7" s="68" t="s">
        <v>22</v>
      </c>
      <c r="BU7" s="68" t="s">
        <v>20</v>
      </c>
      <c r="BV7" s="68" t="s">
        <v>22</v>
      </c>
      <c r="BW7" s="68" t="s">
        <v>20</v>
      </c>
      <c r="BX7" s="138" t="s">
        <v>22</v>
      </c>
      <c r="BY7" s="138" t="s">
        <v>20</v>
      </c>
      <c r="BZ7" s="142" t="s">
        <v>22</v>
      </c>
      <c r="CA7" s="67" t="s">
        <v>20</v>
      </c>
      <c r="CB7" s="69" t="s">
        <v>22</v>
      </c>
      <c r="CC7" s="69" t="s">
        <v>20</v>
      </c>
      <c r="CD7" s="136" t="s">
        <v>22</v>
      </c>
      <c r="CE7" s="67" t="s">
        <v>20</v>
      </c>
      <c r="CF7" s="68" t="s">
        <v>22</v>
      </c>
      <c r="CG7" s="69" t="s">
        <v>20</v>
      </c>
      <c r="CH7" s="87" t="s">
        <v>22</v>
      </c>
      <c r="CI7" s="145" t="s">
        <v>20</v>
      </c>
      <c r="CJ7" s="69" t="s">
        <v>22</v>
      </c>
      <c r="CK7" s="69" t="s">
        <v>20</v>
      </c>
      <c r="CL7" s="70" t="s">
        <v>22</v>
      </c>
    </row>
    <row r="8" spans="1:91" s="41" customFormat="1" ht="17.25" customHeight="1" x14ac:dyDescent="0.2">
      <c r="A8" s="71"/>
      <c r="B8" s="160"/>
      <c r="C8" s="74" t="s">
        <v>23</v>
      </c>
      <c r="D8" s="72" t="s">
        <v>24</v>
      </c>
      <c r="E8" s="72" t="s">
        <v>25</v>
      </c>
      <c r="F8" s="72" t="s">
        <v>26</v>
      </c>
      <c r="G8" s="72" t="s">
        <v>27</v>
      </c>
      <c r="H8" s="72" t="s">
        <v>28</v>
      </c>
      <c r="I8" s="72" t="s">
        <v>29</v>
      </c>
      <c r="J8" s="72" t="s">
        <v>30</v>
      </c>
      <c r="K8" s="72" t="s">
        <v>31</v>
      </c>
      <c r="L8" s="73" t="s">
        <v>32</v>
      </c>
      <c r="M8" s="74" t="s">
        <v>33</v>
      </c>
      <c r="N8" s="72" t="s">
        <v>34</v>
      </c>
      <c r="O8" s="72" t="s">
        <v>35</v>
      </c>
      <c r="P8" s="72" t="s">
        <v>36</v>
      </c>
      <c r="Q8" s="72" t="s">
        <v>37</v>
      </c>
      <c r="R8" s="72" t="s">
        <v>38</v>
      </c>
      <c r="S8" s="72" t="s">
        <v>86</v>
      </c>
      <c r="T8" s="73" t="s">
        <v>87</v>
      </c>
      <c r="U8" s="74" t="s">
        <v>88</v>
      </c>
      <c r="V8" s="72" t="s">
        <v>89</v>
      </c>
      <c r="W8" s="72" t="s">
        <v>93</v>
      </c>
      <c r="X8" s="72" t="s">
        <v>94</v>
      </c>
      <c r="Y8" s="72" t="s">
        <v>96</v>
      </c>
      <c r="Z8" s="72" t="s">
        <v>97</v>
      </c>
      <c r="AA8" s="72" t="s">
        <v>99</v>
      </c>
      <c r="AB8" s="73" t="s">
        <v>100</v>
      </c>
      <c r="AC8" s="74" t="s">
        <v>101</v>
      </c>
      <c r="AD8" s="72" t="s">
        <v>102</v>
      </c>
      <c r="AE8" s="72" t="s">
        <v>103</v>
      </c>
      <c r="AF8" s="72" t="s">
        <v>104</v>
      </c>
      <c r="AG8" s="74" t="s">
        <v>105</v>
      </c>
      <c r="AH8" s="72" t="s">
        <v>106</v>
      </c>
      <c r="AI8" s="72" t="s">
        <v>107</v>
      </c>
      <c r="AJ8" s="73" t="s">
        <v>108</v>
      </c>
      <c r="AK8" s="74" t="s">
        <v>113</v>
      </c>
      <c r="AL8" s="72" t="s">
        <v>114</v>
      </c>
      <c r="AM8" s="72" t="s">
        <v>115</v>
      </c>
      <c r="AN8" s="72" t="s">
        <v>116</v>
      </c>
      <c r="AO8" s="74" t="s">
        <v>117</v>
      </c>
      <c r="AP8" s="72" t="s">
        <v>118</v>
      </c>
      <c r="AQ8" s="72" t="s">
        <v>119</v>
      </c>
      <c r="AR8" s="73" t="s">
        <v>120</v>
      </c>
      <c r="AS8" s="74" t="s">
        <v>121</v>
      </c>
      <c r="AT8" s="72" t="s">
        <v>122</v>
      </c>
      <c r="AU8" s="72" t="s">
        <v>123</v>
      </c>
      <c r="AV8" s="72" t="s">
        <v>124</v>
      </c>
      <c r="AW8" s="74" t="s">
        <v>125</v>
      </c>
      <c r="AX8" s="72" t="s">
        <v>126</v>
      </c>
      <c r="AY8" s="72" t="s">
        <v>127</v>
      </c>
      <c r="AZ8" s="73" t="s">
        <v>128</v>
      </c>
      <c r="BA8" s="74" t="s">
        <v>129</v>
      </c>
      <c r="BB8" s="72" t="s">
        <v>130</v>
      </c>
      <c r="BC8" s="72" t="s">
        <v>131</v>
      </c>
      <c r="BD8" s="72" t="s">
        <v>132</v>
      </c>
      <c r="BE8" s="74" t="s">
        <v>133</v>
      </c>
      <c r="BF8" s="72" t="s">
        <v>134</v>
      </c>
      <c r="BG8" s="72" t="s">
        <v>135</v>
      </c>
      <c r="BH8" s="73" t="s">
        <v>136</v>
      </c>
      <c r="BI8" s="74" t="s">
        <v>137</v>
      </c>
      <c r="BJ8" s="72" t="s">
        <v>138</v>
      </c>
      <c r="BK8" s="72" t="s">
        <v>139</v>
      </c>
      <c r="BL8" s="137" t="s">
        <v>140</v>
      </c>
      <c r="BM8" s="72" t="s">
        <v>141</v>
      </c>
      <c r="BN8" s="72" t="s">
        <v>142</v>
      </c>
      <c r="BO8" s="72" t="s">
        <v>143</v>
      </c>
      <c r="BP8" s="73" t="s">
        <v>144</v>
      </c>
      <c r="BQ8" s="74" t="s">
        <v>145</v>
      </c>
      <c r="BR8" s="72" t="s">
        <v>146</v>
      </c>
      <c r="BS8" s="72" t="s">
        <v>147</v>
      </c>
      <c r="BT8" s="72" t="s">
        <v>148</v>
      </c>
      <c r="BU8" s="72" t="s">
        <v>149</v>
      </c>
      <c r="BV8" s="72" t="s">
        <v>150</v>
      </c>
      <c r="BW8" s="72" t="s">
        <v>151</v>
      </c>
      <c r="BX8" s="137" t="s">
        <v>173</v>
      </c>
      <c r="BY8" s="137" t="s">
        <v>176</v>
      </c>
      <c r="BZ8" s="73" t="s">
        <v>174</v>
      </c>
      <c r="CA8" s="74" t="s">
        <v>152</v>
      </c>
      <c r="CB8" s="72" t="s">
        <v>153</v>
      </c>
      <c r="CC8" s="72" t="s">
        <v>154</v>
      </c>
      <c r="CD8" s="72" t="s">
        <v>155</v>
      </c>
      <c r="CE8" s="74" t="s">
        <v>156</v>
      </c>
      <c r="CF8" s="72" t="s">
        <v>157</v>
      </c>
      <c r="CG8" s="72" t="s">
        <v>158</v>
      </c>
      <c r="CH8" s="73" t="s">
        <v>159</v>
      </c>
      <c r="CI8" s="118" t="s">
        <v>160</v>
      </c>
      <c r="CJ8" s="72" t="s">
        <v>161</v>
      </c>
      <c r="CK8" s="72" t="s">
        <v>162</v>
      </c>
      <c r="CL8" s="73" t="s">
        <v>163</v>
      </c>
    </row>
    <row r="9" spans="1:91" s="41" customFormat="1" ht="24.75" customHeight="1" x14ac:dyDescent="0.2">
      <c r="A9" s="75">
        <v>1</v>
      </c>
      <c r="B9" s="161" t="s">
        <v>39</v>
      </c>
      <c r="C9" s="121">
        <v>12719</v>
      </c>
      <c r="D9" s="119">
        <v>25438</v>
      </c>
      <c r="E9" s="119">
        <v>1540</v>
      </c>
      <c r="F9" s="119">
        <v>3080</v>
      </c>
      <c r="G9" s="119">
        <v>4082</v>
      </c>
      <c r="H9" s="119">
        <v>9797</v>
      </c>
      <c r="I9" s="119">
        <v>268</v>
      </c>
      <c r="J9" s="119">
        <v>992</v>
      </c>
      <c r="K9" s="119">
        <v>18609</v>
      </c>
      <c r="L9" s="120">
        <v>39307</v>
      </c>
      <c r="M9" s="121">
        <v>6870</v>
      </c>
      <c r="N9" s="119">
        <v>24732</v>
      </c>
      <c r="O9" s="119">
        <v>0</v>
      </c>
      <c r="P9" s="119">
        <v>0</v>
      </c>
      <c r="Q9" s="119">
        <v>0</v>
      </c>
      <c r="R9" s="119">
        <v>0</v>
      </c>
      <c r="S9" s="119">
        <v>4</v>
      </c>
      <c r="T9" s="120">
        <v>18</v>
      </c>
      <c r="U9" s="121">
        <v>0</v>
      </c>
      <c r="V9" s="119">
        <v>0</v>
      </c>
      <c r="W9" s="119">
        <v>0</v>
      </c>
      <c r="X9" s="119">
        <v>0</v>
      </c>
      <c r="Y9" s="119">
        <v>0</v>
      </c>
      <c r="Z9" s="119">
        <v>0</v>
      </c>
      <c r="AA9" s="119">
        <v>4</v>
      </c>
      <c r="AB9" s="120">
        <v>18</v>
      </c>
      <c r="AC9" s="121">
        <v>4</v>
      </c>
      <c r="AD9" s="119">
        <v>22</v>
      </c>
      <c r="AE9" s="119">
        <v>51625</v>
      </c>
      <c r="AF9" s="119">
        <v>371700</v>
      </c>
      <c r="AG9" s="121">
        <v>436</v>
      </c>
      <c r="AH9" s="119">
        <v>1308</v>
      </c>
      <c r="AI9" s="119">
        <v>8648</v>
      </c>
      <c r="AJ9" s="120">
        <v>34592</v>
      </c>
      <c r="AK9" s="121">
        <v>3</v>
      </c>
      <c r="AL9" s="119">
        <v>21</v>
      </c>
      <c r="AM9" s="119">
        <v>19623</v>
      </c>
      <c r="AN9" s="119">
        <v>211928</v>
      </c>
      <c r="AO9" s="121">
        <v>219</v>
      </c>
      <c r="AP9" s="119">
        <v>832</v>
      </c>
      <c r="AQ9" s="119">
        <v>3714</v>
      </c>
      <c r="AR9" s="120">
        <v>18570</v>
      </c>
      <c r="AS9" s="121">
        <v>4</v>
      </c>
      <c r="AT9" s="119">
        <v>33</v>
      </c>
      <c r="AU9" s="119">
        <v>20806</v>
      </c>
      <c r="AV9" s="119">
        <v>268397</v>
      </c>
      <c r="AW9" s="119">
        <v>140</v>
      </c>
      <c r="AX9" s="119">
        <v>630</v>
      </c>
      <c r="AY9" s="119">
        <v>9220</v>
      </c>
      <c r="AZ9" s="129">
        <v>55320</v>
      </c>
      <c r="BA9" s="121">
        <v>0</v>
      </c>
      <c r="BB9" s="119">
        <v>0</v>
      </c>
      <c r="BC9" s="119">
        <v>0</v>
      </c>
      <c r="BD9" s="119">
        <v>0</v>
      </c>
      <c r="BE9" s="119">
        <v>0</v>
      </c>
      <c r="BF9" s="119">
        <v>0</v>
      </c>
      <c r="BG9" s="119">
        <v>0</v>
      </c>
      <c r="BH9" s="120">
        <v>0</v>
      </c>
      <c r="BI9" s="121">
        <v>0</v>
      </c>
      <c r="BJ9" s="119">
        <v>0</v>
      </c>
      <c r="BK9" s="119">
        <v>1168</v>
      </c>
      <c r="BL9" s="119">
        <v>6307</v>
      </c>
      <c r="BM9" s="119">
        <v>0</v>
      </c>
      <c r="BN9" s="119">
        <v>0</v>
      </c>
      <c r="BO9" s="119">
        <v>0</v>
      </c>
      <c r="BP9" s="129">
        <v>0</v>
      </c>
      <c r="BQ9" s="121">
        <v>0</v>
      </c>
      <c r="BR9" s="119">
        <v>0</v>
      </c>
      <c r="BS9" s="119">
        <v>2984</v>
      </c>
      <c r="BT9" s="119">
        <v>24170</v>
      </c>
      <c r="BU9" s="119">
        <v>68</v>
      </c>
      <c r="BV9" s="119">
        <v>197</v>
      </c>
      <c r="BW9" s="119">
        <v>364</v>
      </c>
      <c r="BX9" s="148">
        <v>1383</v>
      </c>
      <c r="BY9" s="148">
        <v>119026</v>
      </c>
      <c r="BZ9" s="129">
        <v>995410</v>
      </c>
      <c r="CA9" s="121">
        <v>0</v>
      </c>
      <c r="CB9" s="119">
        <v>0</v>
      </c>
      <c r="CC9" s="119">
        <v>4368</v>
      </c>
      <c r="CD9" s="119">
        <v>10483</v>
      </c>
      <c r="CE9" s="121">
        <v>925</v>
      </c>
      <c r="CF9" s="119">
        <v>5458</v>
      </c>
      <c r="CG9" s="119">
        <v>131193</v>
      </c>
      <c r="CH9" s="120">
        <v>1036101</v>
      </c>
      <c r="CI9" s="121">
        <v>9416</v>
      </c>
      <c r="CJ9" s="119">
        <v>56496</v>
      </c>
      <c r="CK9" s="119">
        <v>159218</v>
      </c>
      <c r="CL9" s="129">
        <v>1131904</v>
      </c>
    </row>
    <row r="10" spans="1:91" s="41" customFormat="1" ht="24.75" customHeight="1" x14ac:dyDescent="0.2">
      <c r="A10" s="76">
        <v>2</v>
      </c>
      <c r="B10" s="162" t="s">
        <v>40</v>
      </c>
      <c r="C10" s="124">
        <v>5429</v>
      </c>
      <c r="D10" s="122">
        <v>10858</v>
      </c>
      <c r="E10" s="122">
        <v>456</v>
      </c>
      <c r="F10" s="122">
        <v>912</v>
      </c>
      <c r="G10" s="122">
        <v>858</v>
      </c>
      <c r="H10" s="122">
        <v>2059</v>
      </c>
      <c r="I10" s="122">
        <v>119</v>
      </c>
      <c r="J10" s="122">
        <v>440</v>
      </c>
      <c r="K10" s="122">
        <v>6862</v>
      </c>
      <c r="L10" s="123">
        <v>14269</v>
      </c>
      <c r="M10" s="124">
        <v>1830</v>
      </c>
      <c r="N10" s="122">
        <v>6588</v>
      </c>
      <c r="O10" s="122">
        <v>0</v>
      </c>
      <c r="P10" s="122">
        <v>0</v>
      </c>
      <c r="Q10" s="122">
        <v>0</v>
      </c>
      <c r="R10" s="122">
        <v>0</v>
      </c>
      <c r="S10" s="122">
        <v>2</v>
      </c>
      <c r="T10" s="123">
        <v>9</v>
      </c>
      <c r="U10" s="124">
        <v>0</v>
      </c>
      <c r="V10" s="122">
        <v>0</v>
      </c>
      <c r="W10" s="122">
        <v>0</v>
      </c>
      <c r="X10" s="122">
        <v>0</v>
      </c>
      <c r="Y10" s="122">
        <v>0</v>
      </c>
      <c r="Z10" s="122">
        <v>0</v>
      </c>
      <c r="AA10" s="122">
        <v>2</v>
      </c>
      <c r="AB10" s="123">
        <v>9</v>
      </c>
      <c r="AC10" s="124">
        <v>3</v>
      </c>
      <c r="AD10" s="122">
        <v>17</v>
      </c>
      <c r="AE10" s="122">
        <v>20582</v>
      </c>
      <c r="AF10" s="122">
        <v>148190</v>
      </c>
      <c r="AG10" s="124">
        <v>113</v>
      </c>
      <c r="AH10" s="122">
        <v>339</v>
      </c>
      <c r="AI10" s="122">
        <v>3237</v>
      </c>
      <c r="AJ10" s="123">
        <v>12948</v>
      </c>
      <c r="AK10" s="124">
        <v>2</v>
      </c>
      <c r="AL10" s="122">
        <v>14</v>
      </c>
      <c r="AM10" s="122">
        <v>6960</v>
      </c>
      <c r="AN10" s="122">
        <v>75168</v>
      </c>
      <c r="AO10" s="124">
        <v>50</v>
      </c>
      <c r="AP10" s="122">
        <v>190</v>
      </c>
      <c r="AQ10" s="122">
        <v>1198</v>
      </c>
      <c r="AR10" s="123">
        <v>5990</v>
      </c>
      <c r="AS10" s="124">
        <v>1</v>
      </c>
      <c r="AT10" s="122">
        <v>8</v>
      </c>
      <c r="AU10" s="122">
        <v>7821</v>
      </c>
      <c r="AV10" s="122">
        <v>100891</v>
      </c>
      <c r="AW10" s="122">
        <v>35</v>
      </c>
      <c r="AX10" s="122">
        <v>158</v>
      </c>
      <c r="AY10" s="122">
        <v>3537</v>
      </c>
      <c r="AZ10" s="123">
        <v>21222</v>
      </c>
      <c r="BA10" s="124">
        <v>0</v>
      </c>
      <c r="BB10" s="122">
        <v>0</v>
      </c>
      <c r="BC10" s="122">
        <v>0</v>
      </c>
      <c r="BD10" s="122">
        <v>0</v>
      </c>
      <c r="BE10" s="122">
        <v>0</v>
      </c>
      <c r="BF10" s="122">
        <v>0</v>
      </c>
      <c r="BG10" s="122">
        <v>0</v>
      </c>
      <c r="BH10" s="123">
        <v>0</v>
      </c>
      <c r="BI10" s="124">
        <v>1</v>
      </c>
      <c r="BJ10" s="122">
        <v>4</v>
      </c>
      <c r="BK10" s="122">
        <v>565</v>
      </c>
      <c r="BL10" s="122">
        <v>3051</v>
      </c>
      <c r="BM10" s="122">
        <v>0</v>
      </c>
      <c r="BN10" s="122">
        <v>0</v>
      </c>
      <c r="BO10" s="122">
        <v>0</v>
      </c>
      <c r="BP10" s="123">
        <v>0</v>
      </c>
      <c r="BQ10" s="124">
        <v>1</v>
      </c>
      <c r="BR10" s="122">
        <v>5</v>
      </c>
      <c r="BS10" s="122">
        <v>1359</v>
      </c>
      <c r="BT10" s="122">
        <v>11008</v>
      </c>
      <c r="BU10" s="122">
        <v>9</v>
      </c>
      <c r="BV10" s="122">
        <v>26</v>
      </c>
      <c r="BW10" s="122">
        <v>73</v>
      </c>
      <c r="BX10" s="149">
        <v>277</v>
      </c>
      <c r="BY10" s="149">
        <v>45547</v>
      </c>
      <c r="BZ10" s="123">
        <v>379506</v>
      </c>
      <c r="CA10" s="124">
        <v>0</v>
      </c>
      <c r="CB10" s="122">
        <v>0</v>
      </c>
      <c r="CC10" s="122">
        <v>790</v>
      </c>
      <c r="CD10" s="122">
        <v>1896</v>
      </c>
      <c r="CE10" s="124">
        <v>376</v>
      </c>
      <c r="CF10" s="122">
        <v>2218</v>
      </c>
      <c r="CG10" s="122">
        <v>48545</v>
      </c>
      <c r="CH10" s="123">
        <v>390217</v>
      </c>
      <c r="CI10" s="124">
        <v>2337</v>
      </c>
      <c r="CJ10" s="122">
        <v>14022</v>
      </c>
      <c r="CK10" s="119">
        <v>57744</v>
      </c>
      <c r="CL10" s="120">
        <v>418508</v>
      </c>
    </row>
    <row r="11" spans="1:91" s="41" customFormat="1" ht="24.75" customHeight="1" x14ac:dyDescent="0.2">
      <c r="A11" s="76">
        <v>3</v>
      </c>
      <c r="B11" s="162" t="s">
        <v>41</v>
      </c>
      <c r="C11" s="124">
        <v>5327</v>
      </c>
      <c r="D11" s="122">
        <v>10654</v>
      </c>
      <c r="E11" s="122">
        <v>485</v>
      </c>
      <c r="F11" s="122">
        <v>970</v>
      </c>
      <c r="G11" s="122">
        <v>820</v>
      </c>
      <c r="H11" s="122">
        <v>1968</v>
      </c>
      <c r="I11" s="122">
        <v>120</v>
      </c>
      <c r="J11" s="122">
        <v>444</v>
      </c>
      <c r="K11" s="122">
        <v>6752</v>
      </c>
      <c r="L11" s="123">
        <v>14036</v>
      </c>
      <c r="M11" s="124">
        <v>2025</v>
      </c>
      <c r="N11" s="122">
        <v>7290</v>
      </c>
      <c r="O11" s="122">
        <v>0</v>
      </c>
      <c r="P11" s="122">
        <v>0</v>
      </c>
      <c r="Q11" s="122">
        <v>0</v>
      </c>
      <c r="R11" s="122">
        <v>0</v>
      </c>
      <c r="S11" s="122">
        <v>1</v>
      </c>
      <c r="T11" s="123">
        <v>5</v>
      </c>
      <c r="U11" s="124">
        <v>0</v>
      </c>
      <c r="V11" s="122">
        <v>0</v>
      </c>
      <c r="W11" s="122">
        <v>0</v>
      </c>
      <c r="X11" s="122">
        <v>0</v>
      </c>
      <c r="Y11" s="122">
        <v>0</v>
      </c>
      <c r="Z11" s="122">
        <v>0</v>
      </c>
      <c r="AA11" s="122">
        <v>1</v>
      </c>
      <c r="AB11" s="123">
        <v>5</v>
      </c>
      <c r="AC11" s="124">
        <v>5</v>
      </c>
      <c r="AD11" s="122">
        <v>28</v>
      </c>
      <c r="AE11" s="122">
        <v>19810</v>
      </c>
      <c r="AF11" s="122">
        <v>142632</v>
      </c>
      <c r="AG11" s="124">
        <v>80</v>
      </c>
      <c r="AH11" s="122">
        <v>240</v>
      </c>
      <c r="AI11" s="122">
        <v>4962</v>
      </c>
      <c r="AJ11" s="123">
        <v>19848</v>
      </c>
      <c r="AK11" s="124">
        <v>1</v>
      </c>
      <c r="AL11" s="122">
        <v>7</v>
      </c>
      <c r="AM11" s="122">
        <v>6805</v>
      </c>
      <c r="AN11" s="122">
        <v>73494</v>
      </c>
      <c r="AO11" s="124">
        <v>79</v>
      </c>
      <c r="AP11" s="122">
        <v>300</v>
      </c>
      <c r="AQ11" s="122">
        <v>1827</v>
      </c>
      <c r="AR11" s="123">
        <v>9135</v>
      </c>
      <c r="AS11" s="124">
        <v>2</v>
      </c>
      <c r="AT11" s="122">
        <v>16</v>
      </c>
      <c r="AU11" s="122">
        <v>7562</v>
      </c>
      <c r="AV11" s="122">
        <v>97550</v>
      </c>
      <c r="AW11" s="122">
        <v>34</v>
      </c>
      <c r="AX11" s="122">
        <v>153</v>
      </c>
      <c r="AY11" s="122">
        <v>5481</v>
      </c>
      <c r="AZ11" s="123">
        <v>32886</v>
      </c>
      <c r="BA11" s="124">
        <v>0</v>
      </c>
      <c r="BB11" s="122">
        <v>0</v>
      </c>
      <c r="BC11" s="122">
        <v>0</v>
      </c>
      <c r="BD11" s="122">
        <v>0</v>
      </c>
      <c r="BE11" s="122">
        <v>0</v>
      </c>
      <c r="BF11" s="122">
        <v>0</v>
      </c>
      <c r="BG11" s="122">
        <v>2</v>
      </c>
      <c r="BH11" s="123">
        <v>3</v>
      </c>
      <c r="BI11" s="124">
        <v>0</v>
      </c>
      <c r="BJ11" s="122">
        <v>0</v>
      </c>
      <c r="BK11" s="122">
        <v>392</v>
      </c>
      <c r="BL11" s="122">
        <v>2117</v>
      </c>
      <c r="BM11" s="122">
        <v>0</v>
      </c>
      <c r="BN11" s="122">
        <v>0</v>
      </c>
      <c r="BO11" s="122">
        <v>0</v>
      </c>
      <c r="BP11" s="123">
        <v>0</v>
      </c>
      <c r="BQ11" s="124">
        <v>0</v>
      </c>
      <c r="BR11" s="122">
        <v>0</v>
      </c>
      <c r="BS11" s="122">
        <v>1254</v>
      </c>
      <c r="BT11" s="122">
        <v>10157</v>
      </c>
      <c r="BU11" s="122">
        <v>11</v>
      </c>
      <c r="BV11" s="122">
        <v>32</v>
      </c>
      <c r="BW11" s="122">
        <v>84</v>
      </c>
      <c r="BX11" s="149">
        <v>319</v>
      </c>
      <c r="BY11" s="149">
        <v>48391</v>
      </c>
      <c r="BZ11" s="123">
        <v>388917</v>
      </c>
      <c r="CA11" s="124">
        <v>0</v>
      </c>
      <c r="CB11" s="122">
        <v>0</v>
      </c>
      <c r="CC11" s="122">
        <v>6740</v>
      </c>
      <c r="CD11" s="122">
        <v>16176</v>
      </c>
      <c r="CE11" s="124">
        <v>481</v>
      </c>
      <c r="CF11" s="122">
        <v>2838</v>
      </c>
      <c r="CG11" s="122">
        <v>57638</v>
      </c>
      <c r="CH11" s="123">
        <v>415226</v>
      </c>
      <c r="CI11" s="124">
        <v>2824</v>
      </c>
      <c r="CJ11" s="122">
        <v>16944</v>
      </c>
      <c r="CK11" s="119">
        <v>67214</v>
      </c>
      <c r="CL11" s="120">
        <v>446206</v>
      </c>
    </row>
    <row r="12" spans="1:91" s="41" customFormat="1" ht="24.75" customHeight="1" x14ac:dyDescent="0.2">
      <c r="A12" s="76">
        <v>4</v>
      </c>
      <c r="B12" s="162" t="s">
        <v>42</v>
      </c>
      <c r="C12" s="124">
        <v>3772</v>
      </c>
      <c r="D12" s="122">
        <v>7544</v>
      </c>
      <c r="E12" s="122">
        <v>356</v>
      </c>
      <c r="F12" s="122">
        <v>712</v>
      </c>
      <c r="G12" s="122">
        <v>681</v>
      </c>
      <c r="H12" s="122">
        <v>1634</v>
      </c>
      <c r="I12" s="122">
        <v>67</v>
      </c>
      <c r="J12" s="122">
        <v>248</v>
      </c>
      <c r="K12" s="122">
        <v>4876</v>
      </c>
      <c r="L12" s="123">
        <v>10138</v>
      </c>
      <c r="M12" s="124">
        <v>1538</v>
      </c>
      <c r="N12" s="122">
        <v>5537</v>
      </c>
      <c r="O12" s="122">
        <v>0</v>
      </c>
      <c r="P12" s="122">
        <v>0</v>
      </c>
      <c r="Q12" s="122">
        <v>0</v>
      </c>
      <c r="R12" s="122">
        <v>0</v>
      </c>
      <c r="S12" s="122">
        <v>0</v>
      </c>
      <c r="T12" s="123">
        <v>0</v>
      </c>
      <c r="U12" s="124">
        <v>0</v>
      </c>
      <c r="V12" s="122">
        <v>0</v>
      </c>
      <c r="W12" s="122">
        <v>0</v>
      </c>
      <c r="X12" s="122">
        <v>0</v>
      </c>
      <c r="Y12" s="122">
        <v>0</v>
      </c>
      <c r="Z12" s="122">
        <v>0</v>
      </c>
      <c r="AA12" s="122">
        <v>0</v>
      </c>
      <c r="AB12" s="123">
        <v>0</v>
      </c>
      <c r="AC12" s="124">
        <v>2</v>
      </c>
      <c r="AD12" s="122">
        <v>11</v>
      </c>
      <c r="AE12" s="122">
        <v>16313</v>
      </c>
      <c r="AF12" s="122">
        <v>117453</v>
      </c>
      <c r="AG12" s="124">
        <v>84</v>
      </c>
      <c r="AH12" s="122">
        <v>252</v>
      </c>
      <c r="AI12" s="122">
        <v>3346</v>
      </c>
      <c r="AJ12" s="123">
        <v>13384</v>
      </c>
      <c r="AK12" s="124">
        <v>0</v>
      </c>
      <c r="AL12" s="122">
        <v>0</v>
      </c>
      <c r="AM12" s="122">
        <v>7251</v>
      </c>
      <c r="AN12" s="122">
        <v>78311</v>
      </c>
      <c r="AO12" s="124">
        <v>44</v>
      </c>
      <c r="AP12" s="122">
        <v>167</v>
      </c>
      <c r="AQ12" s="122">
        <v>1315</v>
      </c>
      <c r="AR12" s="123">
        <v>6575</v>
      </c>
      <c r="AS12" s="124">
        <v>5</v>
      </c>
      <c r="AT12" s="122">
        <v>41</v>
      </c>
      <c r="AU12" s="122">
        <v>6005</v>
      </c>
      <c r="AV12" s="122">
        <v>77465</v>
      </c>
      <c r="AW12" s="122">
        <v>28</v>
      </c>
      <c r="AX12" s="122">
        <v>126</v>
      </c>
      <c r="AY12" s="122">
        <v>3789</v>
      </c>
      <c r="AZ12" s="123">
        <v>22734</v>
      </c>
      <c r="BA12" s="124">
        <v>0</v>
      </c>
      <c r="BB12" s="122">
        <v>0</v>
      </c>
      <c r="BC12" s="122">
        <v>0</v>
      </c>
      <c r="BD12" s="122">
        <v>0</v>
      </c>
      <c r="BE12" s="122">
        <v>0</v>
      </c>
      <c r="BF12" s="122">
        <v>0</v>
      </c>
      <c r="BG12" s="122">
        <v>0</v>
      </c>
      <c r="BH12" s="123">
        <v>0</v>
      </c>
      <c r="BI12" s="124">
        <v>0</v>
      </c>
      <c r="BJ12" s="122">
        <v>0</v>
      </c>
      <c r="BK12" s="122">
        <v>510</v>
      </c>
      <c r="BL12" s="122">
        <v>2754</v>
      </c>
      <c r="BM12" s="122">
        <v>0</v>
      </c>
      <c r="BN12" s="122">
        <v>0</v>
      </c>
      <c r="BO12" s="122">
        <v>0</v>
      </c>
      <c r="BP12" s="123">
        <v>0</v>
      </c>
      <c r="BQ12" s="124">
        <v>0</v>
      </c>
      <c r="BR12" s="122">
        <v>0</v>
      </c>
      <c r="BS12" s="122">
        <v>1340</v>
      </c>
      <c r="BT12" s="122">
        <v>10854</v>
      </c>
      <c r="BU12" s="122">
        <v>5</v>
      </c>
      <c r="BV12" s="122">
        <v>15</v>
      </c>
      <c r="BW12" s="122">
        <v>120</v>
      </c>
      <c r="BX12" s="149">
        <v>456</v>
      </c>
      <c r="BY12" s="149">
        <v>40157</v>
      </c>
      <c r="BZ12" s="123">
        <v>330598</v>
      </c>
      <c r="CA12" s="124">
        <v>0</v>
      </c>
      <c r="CB12" s="122">
        <v>0</v>
      </c>
      <c r="CC12" s="122">
        <v>2754</v>
      </c>
      <c r="CD12" s="122">
        <v>6610</v>
      </c>
      <c r="CE12" s="124">
        <v>296</v>
      </c>
      <c r="CF12" s="122">
        <v>1746</v>
      </c>
      <c r="CG12" s="122">
        <v>44745</v>
      </c>
      <c r="CH12" s="123">
        <v>344491</v>
      </c>
      <c r="CI12" s="124">
        <v>1938</v>
      </c>
      <c r="CJ12" s="122">
        <v>11628</v>
      </c>
      <c r="CK12" s="119">
        <v>51559</v>
      </c>
      <c r="CL12" s="120">
        <v>366257</v>
      </c>
    </row>
    <row r="13" spans="1:91" s="41" customFormat="1" ht="24.75" customHeight="1" x14ac:dyDescent="0.2">
      <c r="A13" s="76">
        <v>5</v>
      </c>
      <c r="B13" s="162" t="s">
        <v>43</v>
      </c>
      <c r="C13" s="124">
        <v>3709</v>
      </c>
      <c r="D13" s="122">
        <v>7418</v>
      </c>
      <c r="E13" s="122">
        <v>390</v>
      </c>
      <c r="F13" s="122">
        <v>780</v>
      </c>
      <c r="G13" s="122">
        <v>589</v>
      </c>
      <c r="H13" s="122">
        <v>1414</v>
      </c>
      <c r="I13" s="122">
        <v>88</v>
      </c>
      <c r="J13" s="122">
        <v>326</v>
      </c>
      <c r="K13" s="122">
        <v>4776</v>
      </c>
      <c r="L13" s="123">
        <v>9938</v>
      </c>
      <c r="M13" s="124">
        <v>1529</v>
      </c>
      <c r="N13" s="122">
        <v>5504</v>
      </c>
      <c r="O13" s="122">
        <v>0</v>
      </c>
      <c r="P13" s="122">
        <v>0</v>
      </c>
      <c r="Q13" s="122">
        <v>0</v>
      </c>
      <c r="R13" s="122">
        <v>0</v>
      </c>
      <c r="S13" s="122">
        <v>2</v>
      </c>
      <c r="T13" s="123">
        <v>9</v>
      </c>
      <c r="U13" s="124">
        <v>0</v>
      </c>
      <c r="V13" s="122">
        <v>0</v>
      </c>
      <c r="W13" s="122">
        <v>0</v>
      </c>
      <c r="X13" s="122">
        <v>0</v>
      </c>
      <c r="Y13" s="122">
        <v>0</v>
      </c>
      <c r="Z13" s="122">
        <v>0</v>
      </c>
      <c r="AA13" s="122">
        <v>2</v>
      </c>
      <c r="AB13" s="123">
        <v>9</v>
      </c>
      <c r="AC13" s="124">
        <v>2</v>
      </c>
      <c r="AD13" s="122">
        <v>11</v>
      </c>
      <c r="AE13" s="122">
        <v>12224</v>
      </c>
      <c r="AF13" s="122">
        <v>88013</v>
      </c>
      <c r="AG13" s="124">
        <v>80</v>
      </c>
      <c r="AH13" s="122">
        <v>240</v>
      </c>
      <c r="AI13" s="122">
        <v>3179</v>
      </c>
      <c r="AJ13" s="123">
        <v>12716</v>
      </c>
      <c r="AK13" s="124">
        <v>1</v>
      </c>
      <c r="AL13" s="122">
        <v>7</v>
      </c>
      <c r="AM13" s="122">
        <v>4209</v>
      </c>
      <c r="AN13" s="122">
        <v>45457</v>
      </c>
      <c r="AO13" s="124">
        <v>88</v>
      </c>
      <c r="AP13" s="122">
        <v>334</v>
      </c>
      <c r="AQ13" s="122">
        <v>1252</v>
      </c>
      <c r="AR13" s="123">
        <v>6260</v>
      </c>
      <c r="AS13" s="124">
        <v>0</v>
      </c>
      <c r="AT13" s="122">
        <v>0</v>
      </c>
      <c r="AU13" s="122">
        <v>5567</v>
      </c>
      <c r="AV13" s="122">
        <v>71814</v>
      </c>
      <c r="AW13" s="122">
        <v>29</v>
      </c>
      <c r="AX13" s="122">
        <v>131</v>
      </c>
      <c r="AY13" s="122">
        <v>4444</v>
      </c>
      <c r="AZ13" s="123">
        <v>26664</v>
      </c>
      <c r="BA13" s="124">
        <v>0</v>
      </c>
      <c r="BB13" s="122">
        <v>0</v>
      </c>
      <c r="BC13" s="122">
        <v>0</v>
      </c>
      <c r="BD13" s="122">
        <v>0</v>
      </c>
      <c r="BE13" s="122">
        <v>0</v>
      </c>
      <c r="BF13" s="122">
        <v>0</v>
      </c>
      <c r="BG13" s="122">
        <v>0</v>
      </c>
      <c r="BH13" s="123">
        <v>0</v>
      </c>
      <c r="BI13" s="124">
        <v>0</v>
      </c>
      <c r="BJ13" s="122">
        <v>0</v>
      </c>
      <c r="BK13" s="122">
        <v>285</v>
      </c>
      <c r="BL13" s="122">
        <v>1539</v>
      </c>
      <c r="BM13" s="122">
        <v>0</v>
      </c>
      <c r="BN13" s="122">
        <v>0</v>
      </c>
      <c r="BO13" s="122">
        <v>0</v>
      </c>
      <c r="BP13" s="123">
        <v>0</v>
      </c>
      <c r="BQ13" s="124">
        <v>0</v>
      </c>
      <c r="BR13" s="122">
        <v>0</v>
      </c>
      <c r="BS13" s="122">
        <v>882</v>
      </c>
      <c r="BT13" s="122">
        <v>7144</v>
      </c>
      <c r="BU13" s="122">
        <v>19</v>
      </c>
      <c r="BV13" s="122">
        <v>55</v>
      </c>
      <c r="BW13" s="122">
        <v>57</v>
      </c>
      <c r="BX13" s="149">
        <v>217</v>
      </c>
      <c r="BY13" s="149">
        <v>32318</v>
      </c>
      <c r="BZ13" s="123">
        <v>260602</v>
      </c>
      <c r="CA13" s="124">
        <v>0</v>
      </c>
      <c r="CB13" s="122">
        <v>0</v>
      </c>
      <c r="CC13" s="122">
        <v>3078</v>
      </c>
      <c r="CD13" s="122">
        <v>7387</v>
      </c>
      <c r="CE13" s="124">
        <v>403</v>
      </c>
      <c r="CF13" s="122">
        <v>2378</v>
      </c>
      <c r="CG13" s="122">
        <v>37330</v>
      </c>
      <c r="CH13" s="123">
        <v>275880</v>
      </c>
      <c r="CI13" s="124">
        <v>2081</v>
      </c>
      <c r="CJ13" s="122">
        <v>12486</v>
      </c>
      <c r="CK13" s="119">
        <v>44187</v>
      </c>
      <c r="CL13" s="120">
        <v>298304</v>
      </c>
    </row>
    <row r="14" spans="1:91" s="41" customFormat="1" ht="24.75" customHeight="1" x14ac:dyDescent="0.2">
      <c r="A14" s="76">
        <v>6</v>
      </c>
      <c r="B14" s="162" t="s">
        <v>44</v>
      </c>
      <c r="C14" s="124">
        <v>2507</v>
      </c>
      <c r="D14" s="122">
        <v>5014</v>
      </c>
      <c r="E14" s="122">
        <v>237</v>
      </c>
      <c r="F14" s="122">
        <v>474</v>
      </c>
      <c r="G14" s="122">
        <v>532</v>
      </c>
      <c r="H14" s="122">
        <v>1277</v>
      </c>
      <c r="I14" s="122">
        <v>75</v>
      </c>
      <c r="J14" s="122">
        <v>277</v>
      </c>
      <c r="K14" s="122">
        <v>3351</v>
      </c>
      <c r="L14" s="123">
        <v>7042</v>
      </c>
      <c r="M14" s="124">
        <v>1247</v>
      </c>
      <c r="N14" s="122">
        <v>4489</v>
      </c>
      <c r="O14" s="122">
        <v>1</v>
      </c>
      <c r="P14" s="122">
        <v>3</v>
      </c>
      <c r="Q14" s="122">
        <v>0</v>
      </c>
      <c r="R14" s="122">
        <v>0</v>
      </c>
      <c r="S14" s="122">
        <v>0</v>
      </c>
      <c r="T14" s="123">
        <v>0</v>
      </c>
      <c r="U14" s="124">
        <v>0</v>
      </c>
      <c r="V14" s="122">
        <v>0</v>
      </c>
      <c r="W14" s="122">
        <v>0</v>
      </c>
      <c r="X14" s="122">
        <v>0</v>
      </c>
      <c r="Y14" s="122">
        <v>0</v>
      </c>
      <c r="Z14" s="122">
        <v>0</v>
      </c>
      <c r="AA14" s="122">
        <v>1</v>
      </c>
      <c r="AB14" s="123">
        <v>3</v>
      </c>
      <c r="AC14" s="124">
        <v>0</v>
      </c>
      <c r="AD14" s="122">
        <v>0</v>
      </c>
      <c r="AE14" s="122">
        <v>10373</v>
      </c>
      <c r="AF14" s="122">
        <v>74686</v>
      </c>
      <c r="AG14" s="124">
        <v>67</v>
      </c>
      <c r="AH14" s="122">
        <v>201</v>
      </c>
      <c r="AI14" s="122">
        <v>2701</v>
      </c>
      <c r="AJ14" s="123">
        <v>10804</v>
      </c>
      <c r="AK14" s="124">
        <v>0</v>
      </c>
      <c r="AL14" s="122">
        <v>0</v>
      </c>
      <c r="AM14" s="122">
        <v>3792</v>
      </c>
      <c r="AN14" s="122">
        <v>40954</v>
      </c>
      <c r="AO14" s="124">
        <v>40</v>
      </c>
      <c r="AP14" s="122">
        <v>152</v>
      </c>
      <c r="AQ14" s="122">
        <v>1064</v>
      </c>
      <c r="AR14" s="123">
        <v>5320</v>
      </c>
      <c r="AS14" s="124">
        <v>0</v>
      </c>
      <c r="AT14" s="122">
        <v>0</v>
      </c>
      <c r="AU14" s="122">
        <v>4741</v>
      </c>
      <c r="AV14" s="122">
        <v>61159</v>
      </c>
      <c r="AW14" s="122">
        <v>18</v>
      </c>
      <c r="AX14" s="122">
        <v>81</v>
      </c>
      <c r="AY14" s="122">
        <v>3165</v>
      </c>
      <c r="AZ14" s="123">
        <v>18990</v>
      </c>
      <c r="BA14" s="124">
        <v>0</v>
      </c>
      <c r="BB14" s="122">
        <v>0</v>
      </c>
      <c r="BC14" s="122">
        <v>0</v>
      </c>
      <c r="BD14" s="122">
        <v>0</v>
      </c>
      <c r="BE14" s="122">
        <v>0</v>
      </c>
      <c r="BF14" s="122">
        <v>0</v>
      </c>
      <c r="BG14" s="122">
        <v>0</v>
      </c>
      <c r="BH14" s="123">
        <v>0</v>
      </c>
      <c r="BI14" s="124">
        <v>0</v>
      </c>
      <c r="BJ14" s="122">
        <v>0</v>
      </c>
      <c r="BK14" s="122">
        <v>250</v>
      </c>
      <c r="BL14" s="122">
        <v>1350</v>
      </c>
      <c r="BM14" s="122">
        <v>0</v>
      </c>
      <c r="BN14" s="122">
        <v>0</v>
      </c>
      <c r="BO14" s="122">
        <v>0</v>
      </c>
      <c r="BP14" s="123">
        <v>0</v>
      </c>
      <c r="BQ14" s="124">
        <v>0</v>
      </c>
      <c r="BR14" s="122">
        <v>0</v>
      </c>
      <c r="BS14" s="122">
        <v>634</v>
      </c>
      <c r="BT14" s="122">
        <v>5135</v>
      </c>
      <c r="BU14" s="122">
        <v>13</v>
      </c>
      <c r="BV14" s="122">
        <v>38</v>
      </c>
      <c r="BW14" s="122">
        <v>31</v>
      </c>
      <c r="BX14" s="149">
        <v>118</v>
      </c>
      <c r="BY14" s="149">
        <v>26889</v>
      </c>
      <c r="BZ14" s="123">
        <v>218988</v>
      </c>
      <c r="CA14" s="124">
        <v>13</v>
      </c>
      <c r="CB14" s="122">
        <v>39</v>
      </c>
      <c r="CC14" s="122">
        <v>2393</v>
      </c>
      <c r="CD14" s="122">
        <v>5743</v>
      </c>
      <c r="CE14" s="124">
        <v>308</v>
      </c>
      <c r="CF14" s="122">
        <v>1817</v>
      </c>
      <c r="CG14" s="122">
        <v>30851</v>
      </c>
      <c r="CH14" s="123">
        <v>231079</v>
      </c>
      <c r="CI14" s="124">
        <v>1475</v>
      </c>
      <c r="CJ14" s="122">
        <v>8850</v>
      </c>
      <c r="CK14" s="119">
        <v>35677</v>
      </c>
      <c r="CL14" s="120">
        <v>246971</v>
      </c>
    </row>
    <row r="15" spans="1:91" s="41" customFormat="1" ht="24.75" customHeight="1" x14ac:dyDescent="0.2">
      <c r="A15" s="76">
        <v>7</v>
      </c>
      <c r="B15" s="162" t="s">
        <v>45</v>
      </c>
      <c r="C15" s="124">
        <v>4436</v>
      </c>
      <c r="D15" s="122">
        <v>8872</v>
      </c>
      <c r="E15" s="122">
        <v>394</v>
      </c>
      <c r="F15" s="122">
        <v>788</v>
      </c>
      <c r="G15" s="122">
        <v>891</v>
      </c>
      <c r="H15" s="122">
        <v>2138</v>
      </c>
      <c r="I15" s="122">
        <v>83</v>
      </c>
      <c r="J15" s="122">
        <v>307</v>
      </c>
      <c r="K15" s="122">
        <v>5804</v>
      </c>
      <c r="L15" s="123">
        <v>12105</v>
      </c>
      <c r="M15" s="124">
        <v>1772</v>
      </c>
      <c r="N15" s="122">
        <v>6379</v>
      </c>
      <c r="O15" s="122">
        <v>0</v>
      </c>
      <c r="P15" s="122">
        <v>0</v>
      </c>
      <c r="Q15" s="122">
        <v>0</v>
      </c>
      <c r="R15" s="122">
        <v>0</v>
      </c>
      <c r="S15" s="122">
        <v>0</v>
      </c>
      <c r="T15" s="123">
        <v>0</v>
      </c>
      <c r="U15" s="124">
        <v>0</v>
      </c>
      <c r="V15" s="122">
        <v>0</v>
      </c>
      <c r="W15" s="122">
        <v>0</v>
      </c>
      <c r="X15" s="122">
        <v>0</v>
      </c>
      <c r="Y15" s="122">
        <v>0</v>
      </c>
      <c r="Z15" s="122">
        <v>0</v>
      </c>
      <c r="AA15" s="122">
        <v>0</v>
      </c>
      <c r="AB15" s="123">
        <v>0</v>
      </c>
      <c r="AC15" s="124">
        <v>2</v>
      </c>
      <c r="AD15" s="122">
        <v>11</v>
      </c>
      <c r="AE15" s="122">
        <v>17235</v>
      </c>
      <c r="AF15" s="122">
        <v>124092</v>
      </c>
      <c r="AG15" s="124">
        <v>162</v>
      </c>
      <c r="AH15" s="122">
        <v>486</v>
      </c>
      <c r="AI15" s="122">
        <v>3721</v>
      </c>
      <c r="AJ15" s="123">
        <v>14884</v>
      </c>
      <c r="AK15" s="124">
        <v>0</v>
      </c>
      <c r="AL15" s="122">
        <v>0</v>
      </c>
      <c r="AM15" s="122">
        <v>6500</v>
      </c>
      <c r="AN15" s="122">
        <v>70200</v>
      </c>
      <c r="AO15" s="124">
        <v>68</v>
      </c>
      <c r="AP15" s="122">
        <v>258</v>
      </c>
      <c r="AQ15" s="122">
        <v>1727</v>
      </c>
      <c r="AR15" s="123">
        <v>8635</v>
      </c>
      <c r="AS15" s="124">
        <v>0</v>
      </c>
      <c r="AT15" s="122">
        <v>0</v>
      </c>
      <c r="AU15" s="122">
        <v>6891</v>
      </c>
      <c r="AV15" s="122">
        <v>88894</v>
      </c>
      <c r="AW15" s="122">
        <v>89</v>
      </c>
      <c r="AX15" s="122">
        <v>401</v>
      </c>
      <c r="AY15" s="122">
        <v>3944</v>
      </c>
      <c r="AZ15" s="123">
        <v>23664</v>
      </c>
      <c r="BA15" s="124">
        <v>0</v>
      </c>
      <c r="BB15" s="122">
        <v>0</v>
      </c>
      <c r="BC15" s="122">
        <v>0</v>
      </c>
      <c r="BD15" s="122">
        <v>0</v>
      </c>
      <c r="BE15" s="122">
        <v>0</v>
      </c>
      <c r="BF15" s="122">
        <v>0</v>
      </c>
      <c r="BG15" s="122">
        <v>0</v>
      </c>
      <c r="BH15" s="123">
        <v>0</v>
      </c>
      <c r="BI15" s="124">
        <v>0</v>
      </c>
      <c r="BJ15" s="122">
        <v>0</v>
      </c>
      <c r="BK15" s="122">
        <v>415</v>
      </c>
      <c r="BL15" s="122">
        <v>2241</v>
      </c>
      <c r="BM15" s="122">
        <v>0</v>
      </c>
      <c r="BN15" s="122">
        <v>0</v>
      </c>
      <c r="BO15" s="122">
        <v>0</v>
      </c>
      <c r="BP15" s="123">
        <v>0</v>
      </c>
      <c r="BQ15" s="124">
        <v>0</v>
      </c>
      <c r="BR15" s="122">
        <v>0</v>
      </c>
      <c r="BS15" s="122">
        <v>1119</v>
      </c>
      <c r="BT15" s="122">
        <v>9064</v>
      </c>
      <c r="BU15" s="122">
        <v>13</v>
      </c>
      <c r="BV15" s="122">
        <v>38</v>
      </c>
      <c r="BW15" s="122">
        <v>214</v>
      </c>
      <c r="BX15" s="149">
        <v>813</v>
      </c>
      <c r="BY15" s="149">
        <v>42100</v>
      </c>
      <c r="BZ15" s="123">
        <v>343681</v>
      </c>
      <c r="CA15" s="124">
        <v>0</v>
      </c>
      <c r="CB15" s="122">
        <v>0</v>
      </c>
      <c r="CC15" s="122">
        <v>3832</v>
      </c>
      <c r="CD15" s="122">
        <v>9197</v>
      </c>
      <c r="CE15" s="124">
        <v>391</v>
      </c>
      <c r="CF15" s="122">
        <v>2307</v>
      </c>
      <c r="CG15" s="122">
        <v>48095</v>
      </c>
      <c r="CH15" s="123">
        <v>361564</v>
      </c>
      <c r="CI15" s="124">
        <v>2677</v>
      </c>
      <c r="CJ15" s="122">
        <v>16062</v>
      </c>
      <c r="CK15" s="119">
        <v>56576</v>
      </c>
      <c r="CL15" s="120">
        <v>389731</v>
      </c>
    </row>
    <row r="16" spans="1:91" s="41" customFormat="1" ht="24.75" customHeight="1" x14ac:dyDescent="0.2">
      <c r="A16" s="76">
        <v>8</v>
      </c>
      <c r="B16" s="162" t="s">
        <v>46</v>
      </c>
      <c r="C16" s="124">
        <v>2487</v>
      </c>
      <c r="D16" s="122">
        <v>4974</v>
      </c>
      <c r="E16" s="122">
        <v>253</v>
      </c>
      <c r="F16" s="122">
        <v>506</v>
      </c>
      <c r="G16" s="122">
        <v>437</v>
      </c>
      <c r="H16" s="122">
        <v>1049</v>
      </c>
      <c r="I16" s="122">
        <v>84</v>
      </c>
      <c r="J16" s="122">
        <v>311</v>
      </c>
      <c r="K16" s="122">
        <v>3261</v>
      </c>
      <c r="L16" s="123">
        <v>6840</v>
      </c>
      <c r="M16" s="124">
        <v>1058</v>
      </c>
      <c r="N16" s="122">
        <v>3809</v>
      </c>
      <c r="O16" s="122">
        <v>0</v>
      </c>
      <c r="P16" s="122">
        <v>0</v>
      </c>
      <c r="Q16" s="122">
        <v>0</v>
      </c>
      <c r="R16" s="122">
        <v>0</v>
      </c>
      <c r="S16" s="122">
        <v>2</v>
      </c>
      <c r="T16" s="123">
        <v>9</v>
      </c>
      <c r="U16" s="124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2</v>
      </c>
      <c r="AB16" s="123">
        <v>9</v>
      </c>
      <c r="AC16" s="124">
        <v>0</v>
      </c>
      <c r="AD16" s="122">
        <v>0</v>
      </c>
      <c r="AE16" s="122">
        <v>9869</v>
      </c>
      <c r="AF16" s="122">
        <v>71057</v>
      </c>
      <c r="AG16" s="124">
        <v>49</v>
      </c>
      <c r="AH16" s="122">
        <v>147</v>
      </c>
      <c r="AI16" s="122">
        <v>3102</v>
      </c>
      <c r="AJ16" s="123">
        <v>12408</v>
      </c>
      <c r="AK16" s="124">
        <v>0</v>
      </c>
      <c r="AL16" s="122">
        <v>0</v>
      </c>
      <c r="AM16" s="122">
        <v>3505</v>
      </c>
      <c r="AN16" s="122">
        <v>37854</v>
      </c>
      <c r="AO16" s="124">
        <v>35</v>
      </c>
      <c r="AP16" s="122">
        <v>133</v>
      </c>
      <c r="AQ16" s="122">
        <v>1226</v>
      </c>
      <c r="AR16" s="123">
        <v>6130</v>
      </c>
      <c r="AS16" s="124">
        <v>0</v>
      </c>
      <c r="AT16" s="122">
        <v>0</v>
      </c>
      <c r="AU16" s="122">
        <v>4291</v>
      </c>
      <c r="AV16" s="122">
        <v>55354</v>
      </c>
      <c r="AW16" s="122">
        <v>19</v>
      </c>
      <c r="AX16" s="122">
        <v>85</v>
      </c>
      <c r="AY16" s="122">
        <v>4010</v>
      </c>
      <c r="AZ16" s="123">
        <v>24060</v>
      </c>
      <c r="BA16" s="124">
        <v>0</v>
      </c>
      <c r="BB16" s="122">
        <v>0</v>
      </c>
      <c r="BC16" s="122">
        <v>0</v>
      </c>
      <c r="BD16" s="122">
        <v>0</v>
      </c>
      <c r="BE16" s="122">
        <v>0</v>
      </c>
      <c r="BF16" s="122">
        <v>0</v>
      </c>
      <c r="BG16" s="122">
        <v>0</v>
      </c>
      <c r="BH16" s="123">
        <v>0</v>
      </c>
      <c r="BI16" s="124">
        <v>0</v>
      </c>
      <c r="BJ16" s="122">
        <v>0</v>
      </c>
      <c r="BK16" s="122">
        <v>149</v>
      </c>
      <c r="BL16" s="122">
        <v>805</v>
      </c>
      <c r="BM16" s="122">
        <v>0</v>
      </c>
      <c r="BN16" s="122">
        <v>0</v>
      </c>
      <c r="BO16" s="122">
        <v>0</v>
      </c>
      <c r="BP16" s="123">
        <v>0</v>
      </c>
      <c r="BQ16" s="124">
        <v>0</v>
      </c>
      <c r="BR16" s="122">
        <v>0</v>
      </c>
      <c r="BS16" s="122">
        <v>574</v>
      </c>
      <c r="BT16" s="122">
        <v>4649</v>
      </c>
      <c r="BU16" s="122">
        <v>2</v>
      </c>
      <c r="BV16" s="122">
        <v>6</v>
      </c>
      <c r="BW16" s="122">
        <v>47</v>
      </c>
      <c r="BX16" s="149">
        <v>179</v>
      </c>
      <c r="BY16" s="149">
        <v>26878</v>
      </c>
      <c r="BZ16" s="123">
        <v>212867</v>
      </c>
      <c r="CA16" s="124">
        <v>0</v>
      </c>
      <c r="CB16" s="122">
        <v>0</v>
      </c>
      <c r="CC16" s="122">
        <v>3808</v>
      </c>
      <c r="CD16" s="122">
        <v>9139</v>
      </c>
      <c r="CE16" s="124">
        <v>288</v>
      </c>
      <c r="CF16" s="122">
        <v>1699</v>
      </c>
      <c r="CG16" s="122">
        <v>32034</v>
      </c>
      <c r="CH16" s="123">
        <v>227523</v>
      </c>
      <c r="CI16" s="124">
        <v>1794</v>
      </c>
      <c r="CJ16" s="122">
        <v>10764</v>
      </c>
      <c r="CK16" s="119">
        <v>37089</v>
      </c>
      <c r="CL16" s="120">
        <v>245127</v>
      </c>
    </row>
    <row r="17" spans="1:90" s="41" customFormat="1" ht="24.75" customHeight="1" x14ac:dyDescent="0.2">
      <c r="A17" s="76">
        <v>9</v>
      </c>
      <c r="B17" s="162" t="s">
        <v>47</v>
      </c>
      <c r="C17" s="124">
        <v>3593</v>
      </c>
      <c r="D17" s="122">
        <v>7186</v>
      </c>
      <c r="E17" s="122">
        <v>358</v>
      </c>
      <c r="F17" s="122">
        <v>716</v>
      </c>
      <c r="G17" s="122">
        <v>415</v>
      </c>
      <c r="H17" s="122">
        <v>996</v>
      </c>
      <c r="I17" s="122">
        <v>79</v>
      </c>
      <c r="J17" s="122">
        <v>292</v>
      </c>
      <c r="K17" s="122">
        <v>4445</v>
      </c>
      <c r="L17" s="123">
        <v>9190</v>
      </c>
      <c r="M17" s="124">
        <v>1156</v>
      </c>
      <c r="N17" s="122">
        <v>4162</v>
      </c>
      <c r="O17" s="122">
        <v>0</v>
      </c>
      <c r="P17" s="122">
        <v>0</v>
      </c>
      <c r="Q17" s="122">
        <v>0</v>
      </c>
      <c r="R17" s="122">
        <v>0</v>
      </c>
      <c r="S17" s="122">
        <v>1</v>
      </c>
      <c r="T17" s="123">
        <v>5</v>
      </c>
      <c r="U17" s="124">
        <v>0</v>
      </c>
      <c r="V17" s="122">
        <v>0</v>
      </c>
      <c r="W17" s="122">
        <v>0</v>
      </c>
      <c r="X17" s="122">
        <v>0</v>
      </c>
      <c r="Y17" s="122">
        <v>0</v>
      </c>
      <c r="Z17" s="122">
        <v>0</v>
      </c>
      <c r="AA17" s="122">
        <v>1</v>
      </c>
      <c r="AB17" s="123">
        <v>5</v>
      </c>
      <c r="AC17" s="124">
        <v>0</v>
      </c>
      <c r="AD17" s="122">
        <v>0</v>
      </c>
      <c r="AE17" s="122">
        <v>9242</v>
      </c>
      <c r="AF17" s="122">
        <v>66542</v>
      </c>
      <c r="AG17" s="124">
        <v>47</v>
      </c>
      <c r="AH17" s="122">
        <v>141</v>
      </c>
      <c r="AI17" s="122">
        <v>2996</v>
      </c>
      <c r="AJ17" s="123">
        <v>11984</v>
      </c>
      <c r="AK17" s="124">
        <v>0</v>
      </c>
      <c r="AL17" s="122">
        <v>0</v>
      </c>
      <c r="AM17" s="122">
        <v>2905</v>
      </c>
      <c r="AN17" s="122">
        <v>31374</v>
      </c>
      <c r="AO17" s="124">
        <v>27</v>
      </c>
      <c r="AP17" s="122">
        <v>103</v>
      </c>
      <c r="AQ17" s="122">
        <v>1260</v>
      </c>
      <c r="AR17" s="123">
        <v>6300</v>
      </c>
      <c r="AS17" s="124">
        <v>0</v>
      </c>
      <c r="AT17" s="122">
        <v>0</v>
      </c>
      <c r="AU17" s="122">
        <v>4791</v>
      </c>
      <c r="AV17" s="122">
        <v>61804</v>
      </c>
      <c r="AW17" s="122">
        <v>14</v>
      </c>
      <c r="AX17" s="122">
        <v>63</v>
      </c>
      <c r="AY17" s="122">
        <v>4348</v>
      </c>
      <c r="AZ17" s="123">
        <v>26088</v>
      </c>
      <c r="BA17" s="124">
        <v>0</v>
      </c>
      <c r="BB17" s="122">
        <v>0</v>
      </c>
      <c r="BC17" s="122">
        <v>0</v>
      </c>
      <c r="BD17" s="122">
        <v>0</v>
      </c>
      <c r="BE17" s="122">
        <v>0</v>
      </c>
      <c r="BF17" s="122">
        <v>0</v>
      </c>
      <c r="BG17" s="122">
        <v>0</v>
      </c>
      <c r="BH17" s="123">
        <v>0</v>
      </c>
      <c r="BI17" s="124">
        <v>0</v>
      </c>
      <c r="BJ17" s="122">
        <v>0</v>
      </c>
      <c r="BK17" s="122">
        <v>165</v>
      </c>
      <c r="BL17" s="122">
        <v>891</v>
      </c>
      <c r="BM17" s="122">
        <v>0</v>
      </c>
      <c r="BN17" s="122">
        <v>0</v>
      </c>
      <c r="BO17" s="122">
        <v>0</v>
      </c>
      <c r="BP17" s="123">
        <v>0</v>
      </c>
      <c r="BQ17" s="124">
        <v>0</v>
      </c>
      <c r="BR17" s="122">
        <v>0</v>
      </c>
      <c r="BS17" s="122">
        <v>508</v>
      </c>
      <c r="BT17" s="122">
        <v>4115</v>
      </c>
      <c r="BU17" s="122">
        <v>2</v>
      </c>
      <c r="BV17" s="122">
        <v>6</v>
      </c>
      <c r="BW17" s="122">
        <v>40</v>
      </c>
      <c r="BX17" s="149">
        <v>152</v>
      </c>
      <c r="BY17" s="149">
        <v>26345</v>
      </c>
      <c r="BZ17" s="123">
        <v>209563</v>
      </c>
      <c r="CA17" s="124">
        <v>0</v>
      </c>
      <c r="CB17" s="122">
        <v>0</v>
      </c>
      <c r="CC17" s="122">
        <v>4206</v>
      </c>
      <c r="CD17" s="122">
        <v>10094</v>
      </c>
      <c r="CE17" s="124">
        <v>194</v>
      </c>
      <c r="CF17" s="122">
        <v>1144</v>
      </c>
      <c r="CG17" s="122">
        <v>31902</v>
      </c>
      <c r="CH17" s="123">
        <v>224968</v>
      </c>
      <c r="CI17" s="124">
        <v>1596</v>
      </c>
      <c r="CJ17" s="122">
        <v>9576</v>
      </c>
      <c r="CK17" s="119">
        <v>37943</v>
      </c>
      <c r="CL17" s="120">
        <v>243734</v>
      </c>
    </row>
    <row r="18" spans="1:90" s="41" customFormat="1" ht="24.75" customHeight="1" x14ac:dyDescent="0.2">
      <c r="A18" s="76">
        <v>10</v>
      </c>
      <c r="B18" s="162" t="s">
        <v>48</v>
      </c>
      <c r="C18" s="124">
        <v>1060</v>
      </c>
      <c r="D18" s="122">
        <v>2120</v>
      </c>
      <c r="E18" s="122">
        <v>118</v>
      </c>
      <c r="F18" s="122">
        <v>236</v>
      </c>
      <c r="G18" s="122">
        <v>196</v>
      </c>
      <c r="H18" s="122">
        <v>470</v>
      </c>
      <c r="I18" s="122">
        <v>22</v>
      </c>
      <c r="J18" s="122">
        <v>81</v>
      </c>
      <c r="K18" s="122">
        <v>1396</v>
      </c>
      <c r="L18" s="123">
        <v>2907</v>
      </c>
      <c r="M18" s="124">
        <v>522</v>
      </c>
      <c r="N18" s="122">
        <v>1879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3">
        <v>0</v>
      </c>
      <c r="U18" s="124">
        <v>0</v>
      </c>
      <c r="V18" s="122">
        <v>0</v>
      </c>
      <c r="W18" s="122">
        <v>0</v>
      </c>
      <c r="X18" s="122">
        <v>0</v>
      </c>
      <c r="Y18" s="122">
        <v>0</v>
      </c>
      <c r="Z18" s="122">
        <v>0</v>
      </c>
      <c r="AA18" s="122">
        <v>0</v>
      </c>
      <c r="AB18" s="123">
        <v>0</v>
      </c>
      <c r="AC18" s="124">
        <v>1</v>
      </c>
      <c r="AD18" s="122">
        <v>6</v>
      </c>
      <c r="AE18" s="122">
        <v>4021</v>
      </c>
      <c r="AF18" s="122">
        <v>28951</v>
      </c>
      <c r="AG18" s="124">
        <v>14</v>
      </c>
      <c r="AH18" s="122">
        <v>42</v>
      </c>
      <c r="AI18" s="122">
        <v>1116</v>
      </c>
      <c r="AJ18" s="123">
        <v>4464</v>
      </c>
      <c r="AK18" s="124">
        <v>1</v>
      </c>
      <c r="AL18" s="122">
        <v>7</v>
      </c>
      <c r="AM18" s="122">
        <v>1276</v>
      </c>
      <c r="AN18" s="122">
        <v>13781</v>
      </c>
      <c r="AO18" s="124">
        <v>56</v>
      </c>
      <c r="AP18" s="122">
        <v>213</v>
      </c>
      <c r="AQ18" s="122">
        <v>414</v>
      </c>
      <c r="AR18" s="123">
        <v>2070</v>
      </c>
      <c r="AS18" s="124">
        <v>0</v>
      </c>
      <c r="AT18" s="122">
        <v>0</v>
      </c>
      <c r="AU18" s="122">
        <v>1904</v>
      </c>
      <c r="AV18" s="122">
        <v>24562</v>
      </c>
      <c r="AW18" s="122">
        <v>10</v>
      </c>
      <c r="AX18" s="122">
        <v>45</v>
      </c>
      <c r="AY18" s="122">
        <v>1483</v>
      </c>
      <c r="AZ18" s="123">
        <v>8898</v>
      </c>
      <c r="BA18" s="124">
        <v>0</v>
      </c>
      <c r="BB18" s="122">
        <v>0</v>
      </c>
      <c r="BC18" s="122">
        <v>0</v>
      </c>
      <c r="BD18" s="122">
        <v>0</v>
      </c>
      <c r="BE18" s="122">
        <v>0</v>
      </c>
      <c r="BF18" s="122">
        <v>0</v>
      </c>
      <c r="BG18" s="122">
        <v>0</v>
      </c>
      <c r="BH18" s="123">
        <v>0</v>
      </c>
      <c r="BI18" s="124">
        <v>0</v>
      </c>
      <c r="BJ18" s="122">
        <v>0</v>
      </c>
      <c r="BK18" s="122">
        <v>92</v>
      </c>
      <c r="BL18" s="122">
        <v>497</v>
      </c>
      <c r="BM18" s="122">
        <v>0</v>
      </c>
      <c r="BN18" s="122">
        <v>0</v>
      </c>
      <c r="BO18" s="122">
        <v>0</v>
      </c>
      <c r="BP18" s="123">
        <v>0</v>
      </c>
      <c r="BQ18" s="124">
        <v>0</v>
      </c>
      <c r="BR18" s="122">
        <v>0</v>
      </c>
      <c r="BS18" s="122">
        <v>192</v>
      </c>
      <c r="BT18" s="122">
        <v>1555</v>
      </c>
      <c r="BU18" s="122">
        <v>6</v>
      </c>
      <c r="BV18" s="122">
        <v>17</v>
      </c>
      <c r="BW18" s="122">
        <v>16</v>
      </c>
      <c r="BX18" s="149">
        <v>61</v>
      </c>
      <c r="BY18" s="149">
        <v>10602</v>
      </c>
      <c r="BZ18" s="123">
        <v>85169</v>
      </c>
      <c r="CA18" s="124">
        <v>0</v>
      </c>
      <c r="CB18" s="122">
        <v>0</v>
      </c>
      <c r="CC18" s="122">
        <v>968</v>
      </c>
      <c r="CD18" s="122">
        <v>2323</v>
      </c>
      <c r="CE18" s="124">
        <v>55</v>
      </c>
      <c r="CF18" s="122">
        <v>325</v>
      </c>
      <c r="CG18" s="122">
        <v>12147</v>
      </c>
      <c r="CH18" s="123">
        <v>89696</v>
      </c>
      <c r="CI18" s="172">
        <v>563</v>
      </c>
      <c r="CJ18" s="122">
        <v>3378</v>
      </c>
      <c r="CK18" s="122">
        <v>14106</v>
      </c>
      <c r="CL18" s="123">
        <v>95981</v>
      </c>
    </row>
    <row r="19" spans="1:90" s="41" customFormat="1" ht="24.75" customHeight="1" x14ac:dyDescent="0.2">
      <c r="A19" s="76">
        <v>11</v>
      </c>
      <c r="B19" s="162" t="s">
        <v>65</v>
      </c>
      <c r="C19" s="124">
        <v>3438</v>
      </c>
      <c r="D19" s="122">
        <v>6876</v>
      </c>
      <c r="E19" s="122">
        <v>478</v>
      </c>
      <c r="F19" s="122">
        <v>956</v>
      </c>
      <c r="G19" s="122">
        <v>626</v>
      </c>
      <c r="H19" s="122">
        <v>1502</v>
      </c>
      <c r="I19" s="122">
        <v>99</v>
      </c>
      <c r="J19" s="122">
        <v>366</v>
      </c>
      <c r="K19" s="122">
        <v>4641</v>
      </c>
      <c r="L19" s="123">
        <v>9700</v>
      </c>
      <c r="M19" s="124">
        <v>1930</v>
      </c>
      <c r="N19" s="122">
        <v>6948</v>
      </c>
      <c r="O19" s="122">
        <v>0</v>
      </c>
      <c r="P19" s="122">
        <v>0</v>
      </c>
      <c r="Q19" s="122">
        <v>0</v>
      </c>
      <c r="R19" s="122">
        <v>0</v>
      </c>
      <c r="S19" s="122">
        <v>1</v>
      </c>
      <c r="T19" s="123">
        <v>5</v>
      </c>
      <c r="U19" s="124">
        <v>0</v>
      </c>
      <c r="V19" s="122">
        <v>0</v>
      </c>
      <c r="W19" s="122">
        <v>0</v>
      </c>
      <c r="X19" s="122">
        <v>0</v>
      </c>
      <c r="Y19" s="122">
        <v>0</v>
      </c>
      <c r="Z19" s="122">
        <v>0</v>
      </c>
      <c r="AA19" s="122">
        <v>1</v>
      </c>
      <c r="AB19" s="123">
        <v>5</v>
      </c>
      <c r="AC19" s="124">
        <v>1</v>
      </c>
      <c r="AD19" s="122">
        <v>6</v>
      </c>
      <c r="AE19" s="122">
        <v>15653</v>
      </c>
      <c r="AF19" s="122">
        <v>112702</v>
      </c>
      <c r="AG19" s="124">
        <v>59</v>
      </c>
      <c r="AH19" s="122">
        <v>177</v>
      </c>
      <c r="AI19" s="122">
        <v>3542</v>
      </c>
      <c r="AJ19" s="123">
        <v>14168</v>
      </c>
      <c r="AK19" s="124">
        <v>0</v>
      </c>
      <c r="AL19" s="122">
        <v>0</v>
      </c>
      <c r="AM19" s="122">
        <v>5046</v>
      </c>
      <c r="AN19" s="122">
        <v>54497</v>
      </c>
      <c r="AO19" s="124">
        <v>42</v>
      </c>
      <c r="AP19" s="122">
        <v>160</v>
      </c>
      <c r="AQ19" s="122">
        <v>1526</v>
      </c>
      <c r="AR19" s="123">
        <v>7630</v>
      </c>
      <c r="AS19" s="124">
        <v>0</v>
      </c>
      <c r="AT19" s="122">
        <v>0</v>
      </c>
      <c r="AU19" s="122">
        <v>7945</v>
      </c>
      <c r="AV19" s="122">
        <v>102491</v>
      </c>
      <c r="AW19" s="122">
        <v>21</v>
      </c>
      <c r="AX19" s="122">
        <v>95</v>
      </c>
      <c r="AY19" s="122">
        <v>4874</v>
      </c>
      <c r="AZ19" s="123">
        <v>29244</v>
      </c>
      <c r="BA19" s="124">
        <v>0</v>
      </c>
      <c r="BB19" s="122">
        <v>0</v>
      </c>
      <c r="BC19" s="122">
        <v>0</v>
      </c>
      <c r="BD19" s="122">
        <v>0</v>
      </c>
      <c r="BE19" s="122">
        <v>0</v>
      </c>
      <c r="BF19" s="122">
        <v>0</v>
      </c>
      <c r="BG19" s="122">
        <v>0</v>
      </c>
      <c r="BH19" s="123">
        <v>0</v>
      </c>
      <c r="BI19" s="124">
        <v>0</v>
      </c>
      <c r="BJ19" s="122">
        <v>0</v>
      </c>
      <c r="BK19" s="122">
        <v>475</v>
      </c>
      <c r="BL19" s="122">
        <v>2565</v>
      </c>
      <c r="BM19" s="122">
        <v>0</v>
      </c>
      <c r="BN19" s="122">
        <v>0</v>
      </c>
      <c r="BO19" s="122">
        <v>0</v>
      </c>
      <c r="BP19" s="123">
        <v>0</v>
      </c>
      <c r="BQ19" s="172">
        <v>0</v>
      </c>
      <c r="BR19" s="122">
        <v>0</v>
      </c>
      <c r="BS19" s="122">
        <v>885</v>
      </c>
      <c r="BT19" s="122">
        <v>7169</v>
      </c>
      <c r="BU19" s="122">
        <v>8</v>
      </c>
      <c r="BV19" s="122">
        <v>23</v>
      </c>
      <c r="BW19" s="122">
        <v>49</v>
      </c>
      <c r="BX19" s="149">
        <v>186</v>
      </c>
      <c r="BY19" s="149">
        <v>40126</v>
      </c>
      <c r="BZ19" s="123">
        <v>331113</v>
      </c>
      <c r="CA19" s="124">
        <v>0</v>
      </c>
      <c r="CB19" s="122">
        <v>0</v>
      </c>
      <c r="CC19" s="122">
        <v>3224</v>
      </c>
      <c r="CD19" s="122">
        <v>7738</v>
      </c>
      <c r="CE19" s="124">
        <v>331</v>
      </c>
      <c r="CF19" s="122">
        <v>1953</v>
      </c>
      <c r="CG19" s="122">
        <v>45612</v>
      </c>
      <c r="CH19" s="123">
        <v>347757</v>
      </c>
      <c r="CI19" s="172">
        <v>2528</v>
      </c>
      <c r="CJ19" s="122">
        <v>15168</v>
      </c>
      <c r="CK19" s="119">
        <v>52781</v>
      </c>
      <c r="CL19" s="120">
        <v>372625</v>
      </c>
    </row>
    <row r="20" spans="1:90" s="41" customFormat="1" ht="24.75" customHeight="1" x14ac:dyDescent="0.2">
      <c r="A20" s="76">
        <v>12</v>
      </c>
      <c r="B20" s="162" t="s">
        <v>66</v>
      </c>
      <c r="C20" s="124">
        <v>1515</v>
      </c>
      <c r="D20" s="122">
        <v>3030</v>
      </c>
      <c r="E20" s="122">
        <v>185</v>
      </c>
      <c r="F20" s="122">
        <v>370</v>
      </c>
      <c r="G20" s="122">
        <v>352</v>
      </c>
      <c r="H20" s="122">
        <v>845</v>
      </c>
      <c r="I20" s="122">
        <v>38</v>
      </c>
      <c r="J20" s="122">
        <v>141</v>
      </c>
      <c r="K20" s="122">
        <v>2090</v>
      </c>
      <c r="L20" s="123">
        <v>4386</v>
      </c>
      <c r="M20" s="124">
        <v>744</v>
      </c>
      <c r="N20" s="122">
        <v>2678</v>
      </c>
      <c r="O20" s="122">
        <v>0</v>
      </c>
      <c r="P20" s="122">
        <v>0</v>
      </c>
      <c r="Q20" s="122">
        <v>0</v>
      </c>
      <c r="R20" s="122">
        <v>0</v>
      </c>
      <c r="S20" s="122">
        <v>2</v>
      </c>
      <c r="T20" s="123">
        <v>9</v>
      </c>
      <c r="U20" s="124">
        <v>0</v>
      </c>
      <c r="V20" s="122">
        <v>0</v>
      </c>
      <c r="W20" s="122">
        <v>0</v>
      </c>
      <c r="X20" s="122">
        <v>0</v>
      </c>
      <c r="Y20" s="122">
        <v>0</v>
      </c>
      <c r="Z20" s="122">
        <v>0</v>
      </c>
      <c r="AA20" s="122">
        <v>2</v>
      </c>
      <c r="AB20" s="123">
        <v>9</v>
      </c>
      <c r="AC20" s="124">
        <v>0</v>
      </c>
      <c r="AD20" s="122">
        <v>0</v>
      </c>
      <c r="AE20" s="122">
        <v>5184</v>
      </c>
      <c r="AF20" s="122">
        <v>37325</v>
      </c>
      <c r="AG20" s="124">
        <v>26</v>
      </c>
      <c r="AH20" s="122">
        <v>78</v>
      </c>
      <c r="AI20" s="122">
        <v>1561</v>
      </c>
      <c r="AJ20" s="123">
        <v>6244</v>
      </c>
      <c r="AK20" s="124">
        <v>0</v>
      </c>
      <c r="AL20" s="122">
        <v>0</v>
      </c>
      <c r="AM20" s="122">
        <v>1823</v>
      </c>
      <c r="AN20" s="122">
        <v>19689</v>
      </c>
      <c r="AO20" s="124">
        <v>29</v>
      </c>
      <c r="AP20" s="122">
        <v>110</v>
      </c>
      <c r="AQ20" s="122">
        <v>563</v>
      </c>
      <c r="AR20" s="123">
        <v>2815</v>
      </c>
      <c r="AS20" s="124">
        <v>0</v>
      </c>
      <c r="AT20" s="122">
        <v>0</v>
      </c>
      <c r="AU20" s="122">
        <v>2177</v>
      </c>
      <c r="AV20" s="122">
        <v>28083</v>
      </c>
      <c r="AW20" s="122">
        <v>14</v>
      </c>
      <c r="AX20" s="122">
        <v>63</v>
      </c>
      <c r="AY20" s="122">
        <v>1809</v>
      </c>
      <c r="AZ20" s="123">
        <v>10854</v>
      </c>
      <c r="BA20" s="124">
        <v>0</v>
      </c>
      <c r="BB20" s="122">
        <v>0</v>
      </c>
      <c r="BC20" s="122">
        <v>0</v>
      </c>
      <c r="BD20" s="122">
        <v>0</v>
      </c>
      <c r="BE20" s="122">
        <v>0</v>
      </c>
      <c r="BF20" s="122">
        <v>0</v>
      </c>
      <c r="BG20" s="122">
        <v>0</v>
      </c>
      <c r="BH20" s="123">
        <v>0</v>
      </c>
      <c r="BI20" s="124">
        <v>0</v>
      </c>
      <c r="BJ20" s="122">
        <v>0</v>
      </c>
      <c r="BK20" s="122">
        <v>213</v>
      </c>
      <c r="BL20" s="122">
        <v>1150</v>
      </c>
      <c r="BM20" s="122">
        <v>0</v>
      </c>
      <c r="BN20" s="122">
        <v>0</v>
      </c>
      <c r="BO20" s="122">
        <v>0</v>
      </c>
      <c r="BP20" s="123">
        <v>0</v>
      </c>
      <c r="BQ20" s="172">
        <v>0</v>
      </c>
      <c r="BR20" s="122">
        <v>0</v>
      </c>
      <c r="BS20" s="122">
        <v>317</v>
      </c>
      <c r="BT20" s="122">
        <v>2568</v>
      </c>
      <c r="BU20" s="122">
        <v>6</v>
      </c>
      <c r="BV20" s="122">
        <v>17</v>
      </c>
      <c r="BW20" s="122">
        <v>78</v>
      </c>
      <c r="BX20" s="149">
        <v>296</v>
      </c>
      <c r="BY20" s="149">
        <v>13800</v>
      </c>
      <c r="BZ20" s="123">
        <v>109292</v>
      </c>
      <c r="CA20" s="124">
        <v>0</v>
      </c>
      <c r="CB20" s="122">
        <v>0</v>
      </c>
      <c r="CC20" s="122">
        <v>2197</v>
      </c>
      <c r="CD20" s="122">
        <v>5273</v>
      </c>
      <c r="CE20" s="124">
        <v>85</v>
      </c>
      <c r="CF20" s="122">
        <v>502</v>
      </c>
      <c r="CG20" s="122">
        <v>16828</v>
      </c>
      <c r="CH20" s="123">
        <v>117754</v>
      </c>
      <c r="CI20" s="172">
        <v>883</v>
      </c>
      <c r="CJ20" s="122">
        <v>5298</v>
      </c>
      <c r="CK20" s="119">
        <v>19801</v>
      </c>
      <c r="CL20" s="120">
        <v>127438</v>
      </c>
    </row>
    <row r="21" spans="1:90" s="41" customFormat="1" ht="24.75" customHeight="1" x14ac:dyDescent="0.2">
      <c r="A21" s="77">
        <v>13</v>
      </c>
      <c r="B21" s="162" t="s">
        <v>75</v>
      </c>
      <c r="C21" s="127">
        <v>1397</v>
      </c>
      <c r="D21" s="125">
        <v>2794</v>
      </c>
      <c r="E21" s="125">
        <v>136</v>
      </c>
      <c r="F21" s="125">
        <v>272</v>
      </c>
      <c r="G21" s="125">
        <v>187</v>
      </c>
      <c r="H21" s="125">
        <v>449</v>
      </c>
      <c r="I21" s="125">
        <v>26</v>
      </c>
      <c r="J21" s="125">
        <v>96</v>
      </c>
      <c r="K21" s="125">
        <v>1746</v>
      </c>
      <c r="L21" s="126">
        <v>3611</v>
      </c>
      <c r="M21" s="127">
        <v>437</v>
      </c>
      <c r="N21" s="125">
        <v>1573</v>
      </c>
      <c r="O21" s="125">
        <v>0</v>
      </c>
      <c r="P21" s="125">
        <v>0</v>
      </c>
      <c r="Q21" s="125">
        <v>0</v>
      </c>
      <c r="R21" s="125">
        <v>0</v>
      </c>
      <c r="S21" s="125">
        <v>0</v>
      </c>
      <c r="T21" s="126">
        <v>0</v>
      </c>
      <c r="U21" s="127">
        <v>0</v>
      </c>
      <c r="V21" s="125">
        <v>0</v>
      </c>
      <c r="W21" s="125">
        <v>0</v>
      </c>
      <c r="X21" s="125">
        <v>0</v>
      </c>
      <c r="Y21" s="125">
        <v>0</v>
      </c>
      <c r="Z21" s="125">
        <v>0</v>
      </c>
      <c r="AA21" s="125">
        <v>0</v>
      </c>
      <c r="AB21" s="126">
        <v>0</v>
      </c>
      <c r="AC21" s="127">
        <v>0</v>
      </c>
      <c r="AD21" s="125">
        <v>0</v>
      </c>
      <c r="AE21" s="125">
        <v>3446</v>
      </c>
      <c r="AF21" s="125">
        <v>24811</v>
      </c>
      <c r="AG21" s="127">
        <v>16</v>
      </c>
      <c r="AH21" s="125">
        <v>48</v>
      </c>
      <c r="AI21" s="125">
        <v>1362</v>
      </c>
      <c r="AJ21" s="126">
        <v>5448</v>
      </c>
      <c r="AK21" s="175">
        <v>0</v>
      </c>
      <c r="AL21" s="125">
        <v>0</v>
      </c>
      <c r="AM21" s="125">
        <v>911</v>
      </c>
      <c r="AN21" s="125">
        <v>9839</v>
      </c>
      <c r="AO21" s="127">
        <v>6</v>
      </c>
      <c r="AP21" s="125">
        <v>23</v>
      </c>
      <c r="AQ21" s="125">
        <v>473</v>
      </c>
      <c r="AR21" s="126">
        <v>2365</v>
      </c>
      <c r="AS21" s="127">
        <v>0</v>
      </c>
      <c r="AT21" s="125">
        <v>0</v>
      </c>
      <c r="AU21" s="125">
        <v>1776</v>
      </c>
      <c r="AV21" s="125">
        <v>22910</v>
      </c>
      <c r="AW21" s="125">
        <v>6</v>
      </c>
      <c r="AX21" s="125">
        <v>27</v>
      </c>
      <c r="AY21" s="125">
        <v>1955</v>
      </c>
      <c r="AZ21" s="126">
        <v>11730</v>
      </c>
      <c r="BA21" s="175">
        <v>0</v>
      </c>
      <c r="BB21" s="125">
        <v>0</v>
      </c>
      <c r="BC21" s="125">
        <v>0</v>
      </c>
      <c r="BD21" s="125">
        <v>0</v>
      </c>
      <c r="BE21" s="125">
        <v>0</v>
      </c>
      <c r="BF21" s="125">
        <v>0</v>
      </c>
      <c r="BG21" s="125">
        <v>0</v>
      </c>
      <c r="BH21" s="126">
        <v>0</v>
      </c>
      <c r="BI21" s="127">
        <v>0</v>
      </c>
      <c r="BJ21" s="125">
        <v>0</v>
      </c>
      <c r="BK21" s="125">
        <v>38</v>
      </c>
      <c r="BL21" s="125">
        <v>205</v>
      </c>
      <c r="BM21" s="125">
        <v>0</v>
      </c>
      <c r="BN21" s="125">
        <v>0</v>
      </c>
      <c r="BO21" s="125">
        <v>0</v>
      </c>
      <c r="BP21" s="126">
        <v>0</v>
      </c>
      <c r="BQ21" s="175">
        <v>0</v>
      </c>
      <c r="BR21" s="125">
        <v>0</v>
      </c>
      <c r="BS21" s="125">
        <v>139</v>
      </c>
      <c r="BT21" s="125">
        <v>1126</v>
      </c>
      <c r="BU21" s="125">
        <v>1</v>
      </c>
      <c r="BV21" s="125">
        <v>3</v>
      </c>
      <c r="BW21" s="125">
        <v>5</v>
      </c>
      <c r="BX21" s="150">
        <v>19</v>
      </c>
      <c r="BY21" s="150">
        <v>10134</v>
      </c>
      <c r="BZ21" s="126">
        <v>78554</v>
      </c>
      <c r="CA21" s="127">
        <v>0</v>
      </c>
      <c r="CB21" s="125">
        <v>0</v>
      </c>
      <c r="CC21" s="125">
        <v>1627</v>
      </c>
      <c r="CD21" s="125">
        <v>3905</v>
      </c>
      <c r="CE21" s="127">
        <v>78</v>
      </c>
      <c r="CF21" s="125">
        <v>460</v>
      </c>
      <c r="CG21" s="125">
        <v>12276</v>
      </c>
      <c r="CH21" s="126">
        <v>84492</v>
      </c>
      <c r="CI21" s="175">
        <v>529</v>
      </c>
      <c r="CJ21" s="125">
        <v>3174</v>
      </c>
      <c r="CK21" s="119">
        <v>14551</v>
      </c>
      <c r="CL21" s="120">
        <v>91277</v>
      </c>
    </row>
    <row r="22" spans="1:90" s="41" customFormat="1" ht="24.75" customHeight="1" x14ac:dyDescent="0.2">
      <c r="A22" s="77">
        <v>14</v>
      </c>
      <c r="B22" s="163" t="s">
        <v>76</v>
      </c>
      <c r="C22" s="127">
        <v>1413</v>
      </c>
      <c r="D22" s="125">
        <v>2826</v>
      </c>
      <c r="E22" s="125">
        <v>140</v>
      </c>
      <c r="F22" s="125">
        <v>280</v>
      </c>
      <c r="G22" s="125">
        <v>304</v>
      </c>
      <c r="H22" s="125">
        <v>730</v>
      </c>
      <c r="I22" s="125">
        <v>33</v>
      </c>
      <c r="J22" s="125">
        <v>122</v>
      </c>
      <c r="K22" s="125">
        <v>1890</v>
      </c>
      <c r="L22" s="126">
        <v>3958</v>
      </c>
      <c r="M22" s="127">
        <v>652</v>
      </c>
      <c r="N22" s="125">
        <v>2347</v>
      </c>
      <c r="O22" s="125">
        <v>0</v>
      </c>
      <c r="P22" s="125">
        <v>0</v>
      </c>
      <c r="Q22" s="125">
        <v>0</v>
      </c>
      <c r="R22" s="125">
        <v>0</v>
      </c>
      <c r="S22" s="125">
        <v>0</v>
      </c>
      <c r="T22" s="126">
        <v>0</v>
      </c>
      <c r="U22" s="127">
        <v>0</v>
      </c>
      <c r="V22" s="125">
        <v>0</v>
      </c>
      <c r="W22" s="125">
        <v>0</v>
      </c>
      <c r="X22" s="125">
        <v>0</v>
      </c>
      <c r="Y22" s="125">
        <v>0</v>
      </c>
      <c r="Z22" s="125">
        <v>0</v>
      </c>
      <c r="AA22" s="125">
        <v>0</v>
      </c>
      <c r="AB22" s="126">
        <v>0</v>
      </c>
      <c r="AC22" s="127">
        <v>2</v>
      </c>
      <c r="AD22" s="125">
        <v>11</v>
      </c>
      <c r="AE22" s="125">
        <v>5746</v>
      </c>
      <c r="AF22" s="131">
        <v>41371</v>
      </c>
      <c r="AG22" s="127">
        <v>46</v>
      </c>
      <c r="AH22" s="125">
        <v>138</v>
      </c>
      <c r="AI22" s="125">
        <v>1407</v>
      </c>
      <c r="AJ22" s="126">
        <v>5628</v>
      </c>
      <c r="AK22" s="175">
        <v>0</v>
      </c>
      <c r="AL22" s="125">
        <v>0</v>
      </c>
      <c r="AM22" s="125">
        <v>2193</v>
      </c>
      <c r="AN22" s="131">
        <v>23684</v>
      </c>
      <c r="AO22" s="127">
        <v>38</v>
      </c>
      <c r="AP22" s="125">
        <v>144</v>
      </c>
      <c r="AQ22" s="125">
        <v>571</v>
      </c>
      <c r="AR22" s="126">
        <v>2855</v>
      </c>
      <c r="AS22" s="127">
        <v>0</v>
      </c>
      <c r="AT22" s="125">
        <v>0</v>
      </c>
      <c r="AU22" s="125">
        <v>2178</v>
      </c>
      <c r="AV22" s="125">
        <v>28096</v>
      </c>
      <c r="AW22" s="125">
        <v>8</v>
      </c>
      <c r="AX22" s="125">
        <v>36</v>
      </c>
      <c r="AY22" s="125">
        <v>1820</v>
      </c>
      <c r="AZ22" s="126">
        <v>10920</v>
      </c>
      <c r="BA22" s="175">
        <v>0</v>
      </c>
      <c r="BB22" s="125">
        <v>0</v>
      </c>
      <c r="BC22" s="125">
        <v>0</v>
      </c>
      <c r="BD22" s="125">
        <v>0</v>
      </c>
      <c r="BE22" s="125">
        <v>0</v>
      </c>
      <c r="BF22" s="125">
        <v>0</v>
      </c>
      <c r="BG22" s="125">
        <v>0</v>
      </c>
      <c r="BH22" s="126">
        <v>0</v>
      </c>
      <c r="BI22" s="127">
        <v>0</v>
      </c>
      <c r="BJ22" s="125">
        <v>0</v>
      </c>
      <c r="BK22" s="125">
        <v>107</v>
      </c>
      <c r="BL22" s="125">
        <v>578</v>
      </c>
      <c r="BM22" s="125">
        <v>0</v>
      </c>
      <c r="BN22" s="125">
        <v>0</v>
      </c>
      <c r="BO22" s="125">
        <v>0</v>
      </c>
      <c r="BP22" s="126">
        <v>0</v>
      </c>
      <c r="BQ22" s="175">
        <v>0</v>
      </c>
      <c r="BR22" s="125">
        <v>0</v>
      </c>
      <c r="BS22" s="125">
        <v>323</v>
      </c>
      <c r="BT22" s="125">
        <v>2616</v>
      </c>
      <c r="BU22" s="125">
        <v>6</v>
      </c>
      <c r="BV22" s="125">
        <v>17</v>
      </c>
      <c r="BW22" s="125">
        <v>23</v>
      </c>
      <c r="BX22" s="150">
        <v>87</v>
      </c>
      <c r="BY22" s="150">
        <v>14468</v>
      </c>
      <c r="BZ22" s="132">
        <v>116181</v>
      </c>
      <c r="CA22" s="127">
        <v>0</v>
      </c>
      <c r="CB22" s="125">
        <v>0</v>
      </c>
      <c r="CC22" s="125">
        <v>2091</v>
      </c>
      <c r="CD22" s="125">
        <v>5018</v>
      </c>
      <c r="CE22" s="127">
        <v>143</v>
      </c>
      <c r="CF22" s="125">
        <v>844</v>
      </c>
      <c r="CG22" s="125">
        <v>17354</v>
      </c>
      <c r="CH22" s="126">
        <v>124390</v>
      </c>
      <c r="CI22" s="175">
        <v>1016</v>
      </c>
      <c r="CJ22" s="125">
        <v>6096</v>
      </c>
      <c r="CK22" s="119">
        <v>20260</v>
      </c>
      <c r="CL22" s="123">
        <v>134444</v>
      </c>
    </row>
    <row r="23" spans="1:90" s="41" customFormat="1" ht="24.75" customHeight="1" x14ac:dyDescent="0.2">
      <c r="A23" s="78"/>
      <c r="B23" s="113" t="s">
        <v>49</v>
      </c>
      <c r="C23" s="79">
        <f>SUM(C9:C22)</f>
        <v>52802</v>
      </c>
      <c r="D23" s="79">
        <f t="shared" ref="D23:BO23" si="0">SUM(D9:D22)</f>
        <v>105604</v>
      </c>
      <c r="E23" s="79">
        <f t="shared" si="0"/>
        <v>5526</v>
      </c>
      <c r="F23" s="79">
        <f t="shared" si="0"/>
        <v>11052</v>
      </c>
      <c r="G23" s="79">
        <f t="shared" si="0"/>
        <v>10970</v>
      </c>
      <c r="H23" s="79">
        <f t="shared" si="0"/>
        <v>26328</v>
      </c>
      <c r="I23" s="79">
        <f t="shared" si="0"/>
        <v>1201</v>
      </c>
      <c r="J23" s="79">
        <f t="shared" si="0"/>
        <v>4443</v>
      </c>
      <c r="K23" s="79">
        <f t="shared" si="0"/>
        <v>70499</v>
      </c>
      <c r="L23" s="168">
        <f t="shared" si="0"/>
        <v>147427</v>
      </c>
      <c r="M23" s="79">
        <f t="shared" si="0"/>
        <v>23310</v>
      </c>
      <c r="N23" s="79">
        <f t="shared" si="0"/>
        <v>83915</v>
      </c>
      <c r="O23" s="79">
        <f t="shared" si="0"/>
        <v>1</v>
      </c>
      <c r="P23" s="79">
        <f t="shared" si="0"/>
        <v>3</v>
      </c>
      <c r="Q23" s="79">
        <f t="shared" si="0"/>
        <v>0</v>
      </c>
      <c r="R23" s="79">
        <f t="shared" si="0"/>
        <v>0</v>
      </c>
      <c r="S23" s="79">
        <f t="shared" si="0"/>
        <v>15</v>
      </c>
      <c r="T23" s="168">
        <f t="shared" si="0"/>
        <v>69</v>
      </c>
      <c r="U23" s="170">
        <f t="shared" si="0"/>
        <v>0</v>
      </c>
      <c r="V23" s="79">
        <f t="shared" si="0"/>
        <v>0</v>
      </c>
      <c r="W23" s="79">
        <f t="shared" si="0"/>
        <v>0</v>
      </c>
      <c r="X23" s="79">
        <f t="shared" si="0"/>
        <v>0</v>
      </c>
      <c r="Y23" s="79">
        <f t="shared" si="0"/>
        <v>0</v>
      </c>
      <c r="Z23" s="79">
        <f t="shared" si="0"/>
        <v>0</v>
      </c>
      <c r="AA23" s="79">
        <f t="shared" si="0"/>
        <v>16</v>
      </c>
      <c r="AB23" s="113">
        <f t="shared" si="0"/>
        <v>72</v>
      </c>
      <c r="AC23" s="79">
        <f t="shared" si="0"/>
        <v>22</v>
      </c>
      <c r="AD23" s="79">
        <f t="shared" si="0"/>
        <v>123</v>
      </c>
      <c r="AE23" s="79">
        <f t="shared" si="0"/>
        <v>201323</v>
      </c>
      <c r="AF23" s="79">
        <f t="shared" si="0"/>
        <v>1449525</v>
      </c>
      <c r="AG23" s="79">
        <f t="shared" si="0"/>
        <v>1279</v>
      </c>
      <c r="AH23" s="79">
        <f t="shared" si="0"/>
        <v>3837</v>
      </c>
      <c r="AI23" s="79">
        <f t="shared" si="0"/>
        <v>44880</v>
      </c>
      <c r="AJ23" s="168">
        <f t="shared" si="0"/>
        <v>179520</v>
      </c>
      <c r="AK23" s="170">
        <f t="shared" si="0"/>
        <v>8</v>
      </c>
      <c r="AL23" s="79">
        <f t="shared" si="0"/>
        <v>56</v>
      </c>
      <c r="AM23" s="79">
        <f t="shared" si="0"/>
        <v>72799</v>
      </c>
      <c r="AN23" s="79">
        <f t="shared" si="0"/>
        <v>786230</v>
      </c>
      <c r="AO23" s="79">
        <f t="shared" si="0"/>
        <v>821</v>
      </c>
      <c r="AP23" s="79">
        <f t="shared" si="0"/>
        <v>3119</v>
      </c>
      <c r="AQ23" s="79">
        <f t="shared" si="0"/>
        <v>18130</v>
      </c>
      <c r="AR23" s="113">
        <f t="shared" si="0"/>
        <v>90650</v>
      </c>
      <c r="AS23" s="79">
        <f t="shared" si="0"/>
        <v>12</v>
      </c>
      <c r="AT23" s="79">
        <f t="shared" si="0"/>
        <v>98</v>
      </c>
      <c r="AU23" s="79">
        <f t="shared" si="0"/>
        <v>84455</v>
      </c>
      <c r="AV23" s="79">
        <f t="shared" si="0"/>
        <v>1089470</v>
      </c>
      <c r="AW23" s="79">
        <f t="shared" si="0"/>
        <v>465</v>
      </c>
      <c r="AX23" s="79">
        <f t="shared" si="0"/>
        <v>2094</v>
      </c>
      <c r="AY23" s="79">
        <f t="shared" si="0"/>
        <v>53879</v>
      </c>
      <c r="AZ23" s="168">
        <f t="shared" si="0"/>
        <v>323274</v>
      </c>
      <c r="BA23" s="170">
        <f t="shared" si="0"/>
        <v>0</v>
      </c>
      <c r="BB23" s="79">
        <f t="shared" si="0"/>
        <v>0</v>
      </c>
      <c r="BC23" s="79">
        <f t="shared" si="0"/>
        <v>0</v>
      </c>
      <c r="BD23" s="79">
        <f t="shared" si="0"/>
        <v>0</v>
      </c>
      <c r="BE23" s="79">
        <f t="shared" si="0"/>
        <v>0</v>
      </c>
      <c r="BF23" s="79">
        <f t="shared" si="0"/>
        <v>0</v>
      </c>
      <c r="BG23" s="79">
        <f t="shared" si="0"/>
        <v>2</v>
      </c>
      <c r="BH23" s="113">
        <f t="shared" si="0"/>
        <v>3</v>
      </c>
      <c r="BI23" s="79">
        <f t="shared" si="0"/>
        <v>1</v>
      </c>
      <c r="BJ23" s="79">
        <f t="shared" si="0"/>
        <v>4</v>
      </c>
      <c r="BK23" s="79">
        <f t="shared" si="0"/>
        <v>4824</v>
      </c>
      <c r="BL23" s="79">
        <f t="shared" si="0"/>
        <v>26050</v>
      </c>
      <c r="BM23" s="79">
        <f t="shared" si="0"/>
        <v>0</v>
      </c>
      <c r="BN23" s="79">
        <f t="shared" si="0"/>
        <v>0</v>
      </c>
      <c r="BO23" s="79">
        <f t="shared" si="0"/>
        <v>0</v>
      </c>
      <c r="BP23" s="168">
        <f t="shared" ref="BP23:CL23" si="1">SUM(BP9:BP22)</f>
        <v>0</v>
      </c>
      <c r="BQ23" s="170">
        <f t="shared" si="1"/>
        <v>1</v>
      </c>
      <c r="BR23" s="79">
        <f t="shared" si="1"/>
        <v>5</v>
      </c>
      <c r="BS23" s="79">
        <f t="shared" si="1"/>
        <v>12510</v>
      </c>
      <c r="BT23" s="79">
        <f t="shared" si="1"/>
        <v>101330</v>
      </c>
      <c r="BU23" s="79">
        <f t="shared" si="1"/>
        <v>169</v>
      </c>
      <c r="BV23" s="79">
        <f t="shared" si="1"/>
        <v>490</v>
      </c>
      <c r="BW23" s="79">
        <f t="shared" si="1"/>
        <v>1201</v>
      </c>
      <c r="BX23" s="79">
        <f t="shared" si="1"/>
        <v>4563</v>
      </c>
      <c r="BY23" s="79">
        <f t="shared" si="1"/>
        <v>496781</v>
      </c>
      <c r="BZ23" s="113">
        <f t="shared" si="1"/>
        <v>4060441</v>
      </c>
      <c r="CA23" s="79">
        <f t="shared" si="1"/>
        <v>13</v>
      </c>
      <c r="CB23" s="79">
        <f t="shared" si="1"/>
        <v>39</v>
      </c>
      <c r="CC23" s="79">
        <f t="shared" si="1"/>
        <v>42076</v>
      </c>
      <c r="CD23" s="79">
        <f t="shared" si="1"/>
        <v>100982</v>
      </c>
      <c r="CE23" s="79">
        <f t="shared" si="1"/>
        <v>4354</v>
      </c>
      <c r="CF23" s="79">
        <f t="shared" si="1"/>
        <v>25689</v>
      </c>
      <c r="CG23" s="79">
        <f t="shared" si="1"/>
        <v>566550</v>
      </c>
      <c r="CH23" s="168">
        <f t="shared" si="1"/>
        <v>4271138</v>
      </c>
      <c r="CI23" s="170">
        <f t="shared" si="1"/>
        <v>31657</v>
      </c>
      <c r="CJ23" s="79">
        <f t="shared" si="1"/>
        <v>189942</v>
      </c>
      <c r="CK23" s="79">
        <f t="shared" si="1"/>
        <v>668706</v>
      </c>
      <c r="CL23" s="113">
        <f t="shared" si="1"/>
        <v>4608507</v>
      </c>
    </row>
    <row r="24" spans="1:90" s="41" customFormat="1" ht="24.75" customHeight="1" x14ac:dyDescent="0.2">
      <c r="A24" s="81">
        <v>15</v>
      </c>
      <c r="B24" s="161" t="s">
        <v>50</v>
      </c>
      <c r="C24" s="130">
        <v>765</v>
      </c>
      <c r="D24" s="128">
        <v>1530</v>
      </c>
      <c r="E24" s="128">
        <v>87</v>
      </c>
      <c r="F24" s="128">
        <v>174</v>
      </c>
      <c r="G24" s="128">
        <v>159</v>
      </c>
      <c r="H24" s="128">
        <v>382</v>
      </c>
      <c r="I24" s="128">
        <v>19</v>
      </c>
      <c r="J24" s="128">
        <v>70</v>
      </c>
      <c r="K24" s="128">
        <v>1030</v>
      </c>
      <c r="L24" s="129">
        <v>2156</v>
      </c>
      <c r="M24" s="130">
        <v>455</v>
      </c>
      <c r="N24" s="128">
        <v>1638</v>
      </c>
      <c r="O24" s="128">
        <v>0</v>
      </c>
      <c r="P24" s="128">
        <v>0</v>
      </c>
      <c r="Q24" s="128">
        <v>0</v>
      </c>
      <c r="R24" s="128">
        <v>0</v>
      </c>
      <c r="S24" s="128">
        <v>0</v>
      </c>
      <c r="T24" s="129">
        <v>0</v>
      </c>
      <c r="U24" s="171">
        <v>0</v>
      </c>
      <c r="V24" s="128">
        <v>0</v>
      </c>
      <c r="W24" s="128">
        <v>0</v>
      </c>
      <c r="X24" s="128">
        <v>0</v>
      </c>
      <c r="Y24" s="128">
        <v>0</v>
      </c>
      <c r="Z24" s="128">
        <v>0</v>
      </c>
      <c r="AA24" s="128">
        <v>0</v>
      </c>
      <c r="AB24" s="129">
        <v>0</v>
      </c>
      <c r="AC24" s="130">
        <v>0</v>
      </c>
      <c r="AD24" s="128">
        <v>0</v>
      </c>
      <c r="AE24" s="128">
        <v>3874</v>
      </c>
      <c r="AF24" s="128">
        <v>27893</v>
      </c>
      <c r="AG24" s="130">
        <v>30</v>
      </c>
      <c r="AH24" s="128">
        <v>90</v>
      </c>
      <c r="AI24" s="128">
        <v>959</v>
      </c>
      <c r="AJ24" s="129">
        <v>3836</v>
      </c>
      <c r="AK24" s="171">
        <v>0</v>
      </c>
      <c r="AL24" s="128">
        <v>0</v>
      </c>
      <c r="AM24" s="128">
        <v>1636</v>
      </c>
      <c r="AN24" s="128">
        <v>17669</v>
      </c>
      <c r="AO24" s="130">
        <v>14</v>
      </c>
      <c r="AP24" s="128">
        <v>53</v>
      </c>
      <c r="AQ24" s="128">
        <v>450</v>
      </c>
      <c r="AR24" s="129">
        <v>2250</v>
      </c>
      <c r="AS24" s="130">
        <v>0</v>
      </c>
      <c r="AT24" s="128">
        <v>0</v>
      </c>
      <c r="AU24" s="128">
        <v>1282</v>
      </c>
      <c r="AV24" s="128">
        <v>16538</v>
      </c>
      <c r="AW24" s="128">
        <v>10</v>
      </c>
      <c r="AX24" s="128">
        <v>45</v>
      </c>
      <c r="AY24" s="128">
        <v>1197</v>
      </c>
      <c r="AZ24" s="129">
        <v>7182</v>
      </c>
      <c r="BA24" s="171">
        <v>0</v>
      </c>
      <c r="BB24" s="128">
        <v>0</v>
      </c>
      <c r="BC24" s="128">
        <v>0</v>
      </c>
      <c r="BD24" s="128">
        <v>0</v>
      </c>
      <c r="BE24" s="128">
        <v>0</v>
      </c>
      <c r="BF24" s="128">
        <v>0</v>
      </c>
      <c r="BG24" s="128">
        <v>0</v>
      </c>
      <c r="BH24" s="129">
        <v>0</v>
      </c>
      <c r="BI24" s="130">
        <v>0</v>
      </c>
      <c r="BJ24" s="128">
        <v>0</v>
      </c>
      <c r="BK24" s="128">
        <v>74</v>
      </c>
      <c r="BL24" s="128">
        <v>400</v>
      </c>
      <c r="BM24" s="128">
        <v>0</v>
      </c>
      <c r="BN24" s="128">
        <v>0</v>
      </c>
      <c r="BO24" s="128">
        <v>0</v>
      </c>
      <c r="BP24" s="129">
        <v>0</v>
      </c>
      <c r="BQ24" s="171">
        <v>0</v>
      </c>
      <c r="BR24" s="128">
        <v>0</v>
      </c>
      <c r="BS24" s="128">
        <v>266</v>
      </c>
      <c r="BT24" s="128">
        <v>2155</v>
      </c>
      <c r="BU24" s="128">
        <v>3</v>
      </c>
      <c r="BV24" s="128">
        <v>9</v>
      </c>
      <c r="BW24" s="128">
        <v>28</v>
      </c>
      <c r="BX24" s="151">
        <v>106</v>
      </c>
      <c r="BY24" s="151">
        <v>9823</v>
      </c>
      <c r="BZ24" s="129">
        <v>78226</v>
      </c>
      <c r="CA24" s="130">
        <v>0</v>
      </c>
      <c r="CB24" s="128">
        <v>0</v>
      </c>
      <c r="CC24" s="128">
        <v>1528</v>
      </c>
      <c r="CD24" s="128">
        <v>3667</v>
      </c>
      <c r="CE24" s="130">
        <v>71</v>
      </c>
      <c r="CF24" s="128">
        <v>419</v>
      </c>
      <c r="CG24" s="128">
        <v>11877</v>
      </c>
      <c r="CH24" s="129">
        <v>83950</v>
      </c>
      <c r="CI24" s="171">
        <v>676</v>
      </c>
      <c r="CJ24" s="128">
        <v>4056</v>
      </c>
      <c r="CK24" s="128">
        <v>13583</v>
      </c>
      <c r="CL24" s="129">
        <v>90162</v>
      </c>
    </row>
    <row r="25" spans="1:90" s="41" customFormat="1" ht="24.75" customHeight="1" x14ac:dyDescent="0.2">
      <c r="A25" s="76">
        <v>16</v>
      </c>
      <c r="B25" s="162" t="s">
        <v>51</v>
      </c>
      <c r="C25" s="124">
        <v>950</v>
      </c>
      <c r="D25" s="122">
        <v>1900</v>
      </c>
      <c r="E25" s="122">
        <v>127</v>
      </c>
      <c r="F25" s="122">
        <v>254</v>
      </c>
      <c r="G25" s="122">
        <v>138</v>
      </c>
      <c r="H25" s="122">
        <v>331</v>
      </c>
      <c r="I25" s="122">
        <v>22</v>
      </c>
      <c r="J25" s="122">
        <v>81</v>
      </c>
      <c r="K25" s="122">
        <v>1237</v>
      </c>
      <c r="L25" s="123">
        <v>2566</v>
      </c>
      <c r="M25" s="124">
        <v>358</v>
      </c>
      <c r="N25" s="122">
        <v>1289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3">
        <v>0</v>
      </c>
      <c r="U25" s="17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3">
        <v>0</v>
      </c>
      <c r="AC25" s="124">
        <v>0</v>
      </c>
      <c r="AD25" s="122">
        <v>0</v>
      </c>
      <c r="AE25" s="122">
        <v>3038</v>
      </c>
      <c r="AF25" s="122">
        <v>21874</v>
      </c>
      <c r="AG25" s="124">
        <v>10</v>
      </c>
      <c r="AH25" s="122">
        <v>30</v>
      </c>
      <c r="AI25" s="122">
        <v>963</v>
      </c>
      <c r="AJ25" s="123">
        <v>3852</v>
      </c>
      <c r="AK25" s="172">
        <v>0</v>
      </c>
      <c r="AL25" s="122">
        <v>0</v>
      </c>
      <c r="AM25" s="122">
        <v>967</v>
      </c>
      <c r="AN25" s="122">
        <v>10444</v>
      </c>
      <c r="AO25" s="124">
        <v>5</v>
      </c>
      <c r="AP25" s="122">
        <v>19</v>
      </c>
      <c r="AQ25" s="122">
        <v>346</v>
      </c>
      <c r="AR25" s="123">
        <v>1730</v>
      </c>
      <c r="AS25" s="124">
        <v>0</v>
      </c>
      <c r="AT25" s="122">
        <v>0</v>
      </c>
      <c r="AU25" s="122">
        <v>1388</v>
      </c>
      <c r="AV25" s="122">
        <v>17905</v>
      </c>
      <c r="AW25" s="122">
        <v>7</v>
      </c>
      <c r="AX25" s="122">
        <v>32</v>
      </c>
      <c r="AY25" s="122">
        <v>1498</v>
      </c>
      <c r="AZ25" s="123">
        <v>8988</v>
      </c>
      <c r="BA25" s="172">
        <v>0</v>
      </c>
      <c r="BB25" s="122">
        <v>0</v>
      </c>
      <c r="BC25" s="122">
        <v>0</v>
      </c>
      <c r="BD25" s="122">
        <v>0</v>
      </c>
      <c r="BE25" s="122">
        <v>0</v>
      </c>
      <c r="BF25" s="122">
        <v>0</v>
      </c>
      <c r="BG25" s="122">
        <v>0</v>
      </c>
      <c r="BH25" s="123">
        <v>0</v>
      </c>
      <c r="BI25" s="124">
        <v>0</v>
      </c>
      <c r="BJ25" s="122">
        <v>0</v>
      </c>
      <c r="BK25" s="122">
        <v>54</v>
      </c>
      <c r="BL25" s="122">
        <v>291</v>
      </c>
      <c r="BM25" s="122">
        <v>0</v>
      </c>
      <c r="BN25" s="122">
        <v>0</v>
      </c>
      <c r="BO25" s="122">
        <v>0</v>
      </c>
      <c r="BP25" s="123">
        <v>0</v>
      </c>
      <c r="BQ25" s="172">
        <v>0</v>
      </c>
      <c r="BR25" s="122">
        <v>0</v>
      </c>
      <c r="BS25" s="122">
        <v>133</v>
      </c>
      <c r="BT25" s="122">
        <v>1077</v>
      </c>
      <c r="BU25" s="122">
        <v>1</v>
      </c>
      <c r="BV25" s="122">
        <v>3</v>
      </c>
      <c r="BW25" s="122">
        <v>11</v>
      </c>
      <c r="BX25" s="149">
        <v>42</v>
      </c>
      <c r="BY25" s="149">
        <v>8421</v>
      </c>
      <c r="BZ25" s="123">
        <v>66287</v>
      </c>
      <c r="CA25" s="124">
        <v>0</v>
      </c>
      <c r="CB25" s="122">
        <v>0</v>
      </c>
      <c r="CC25" s="122">
        <v>970</v>
      </c>
      <c r="CD25" s="122">
        <v>2328</v>
      </c>
      <c r="CE25" s="124">
        <v>49</v>
      </c>
      <c r="CF25" s="122">
        <v>289</v>
      </c>
      <c r="CG25" s="122">
        <v>9798</v>
      </c>
      <c r="CH25" s="123">
        <v>70193</v>
      </c>
      <c r="CI25" s="172">
        <v>521</v>
      </c>
      <c r="CJ25" s="122">
        <v>3126</v>
      </c>
      <c r="CK25" s="122">
        <v>11556</v>
      </c>
      <c r="CL25" s="123">
        <v>75885</v>
      </c>
    </row>
    <row r="26" spans="1:90" s="41" customFormat="1" ht="24.75" customHeight="1" x14ac:dyDescent="0.2">
      <c r="A26" s="76">
        <v>17</v>
      </c>
      <c r="B26" s="162" t="s">
        <v>52</v>
      </c>
      <c r="C26" s="124">
        <v>845</v>
      </c>
      <c r="D26" s="122">
        <v>1690</v>
      </c>
      <c r="E26" s="122">
        <v>94</v>
      </c>
      <c r="F26" s="122">
        <v>188</v>
      </c>
      <c r="G26" s="122">
        <v>76</v>
      </c>
      <c r="H26" s="122">
        <v>182</v>
      </c>
      <c r="I26" s="122">
        <v>16</v>
      </c>
      <c r="J26" s="122">
        <v>59</v>
      </c>
      <c r="K26" s="122">
        <v>1031</v>
      </c>
      <c r="L26" s="123">
        <v>2119</v>
      </c>
      <c r="M26" s="124">
        <v>219</v>
      </c>
      <c r="N26" s="122">
        <v>788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3">
        <v>0</v>
      </c>
      <c r="U26" s="172">
        <v>0</v>
      </c>
      <c r="V26" s="122">
        <v>0</v>
      </c>
      <c r="W26" s="122">
        <v>0</v>
      </c>
      <c r="X26" s="122">
        <v>0</v>
      </c>
      <c r="Y26" s="122">
        <v>0</v>
      </c>
      <c r="Z26" s="122">
        <v>0</v>
      </c>
      <c r="AA26" s="122">
        <v>0</v>
      </c>
      <c r="AB26" s="123">
        <v>0</v>
      </c>
      <c r="AC26" s="124">
        <v>0</v>
      </c>
      <c r="AD26" s="122">
        <v>0</v>
      </c>
      <c r="AE26" s="122">
        <v>1607</v>
      </c>
      <c r="AF26" s="122">
        <v>11570</v>
      </c>
      <c r="AG26" s="124">
        <v>1</v>
      </c>
      <c r="AH26" s="122">
        <v>3</v>
      </c>
      <c r="AI26" s="122">
        <v>814</v>
      </c>
      <c r="AJ26" s="123">
        <v>3256</v>
      </c>
      <c r="AK26" s="172">
        <v>0</v>
      </c>
      <c r="AL26" s="122">
        <v>0</v>
      </c>
      <c r="AM26" s="122">
        <v>492</v>
      </c>
      <c r="AN26" s="122">
        <v>5314</v>
      </c>
      <c r="AO26" s="124">
        <v>5</v>
      </c>
      <c r="AP26" s="122">
        <v>19</v>
      </c>
      <c r="AQ26" s="122">
        <v>243</v>
      </c>
      <c r="AR26" s="123">
        <v>1215</v>
      </c>
      <c r="AS26" s="124">
        <v>0</v>
      </c>
      <c r="AT26" s="122">
        <v>0</v>
      </c>
      <c r="AU26" s="122">
        <v>810</v>
      </c>
      <c r="AV26" s="122">
        <v>10449</v>
      </c>
      <c r="AW26" s="122">
        <v>4</v>
      </c>
      <c r="AX26" s="122">
        <v>18</v>
      </c>
      <c r="AY26" s="122">
        <v>1232</v>
      </c>
      <c r="AZ26" s="123">
        <v>7392</v>
      </c>
      <c r="BA26" s="172">
        <v>0</v>
      </c>
      <c r="BB26" s="122">
        <v>0</v>
      </c>
      <c r="BC26" s="122">
        <v>0</v>
      </c>
      <c r="BD26" s="122">
        <v>0</v>
      </c>
      <c r="BE26" s="122">
        <v>0</v>
      </c>
      <c r="BF26" s="122">
        <v>0</v>
      </c>
      <c r="BG26" s="122">
        <v>0</v>
      </c>
      <c r="BH26" s="123">
        <v>0</v>
      </c>
      <c r="BI26" s="124">
        <v>0</v>
      </c>
      <c r="BJ26" s="122">
        <v>0</v>
      </c>
      <c r="BK26" s="122">
        <v>20</v>
      </c>
      <c r="BL26" s="122">
        <v>108</v>
      </c>
      <c r="BM26" s="122">
        <v>0</v>
      </c>
      <c r="BN26" s="122">
        <v>0</v>
      </c>
      <c r="BO26" s="122">
        <v>0</v>
      </c>
      <c r="BP26" s="123">
        <v>0</v>
      </c>
      <c r="BQ26" s="172">
        <v>0</v>
      </c>
      <c r="BR26" s="122">
        <v>0</v>
      </c>
      <c r="BS26" s="122">
        <v>59</v>
      </c>
      <c r="BT26" s="122">
        <v>478</v>
      </c>
      <c r="BU26" s="122">
        <v>0</v>
      </c>
      <c r="BV26" s="122">
        <v>0</v>
      </c>
      <c r="BW26" s="122">
        <v>8</v>
      </c>
      <c r="BX26" s="149">
        <v>30</v>
      </c>
      <c r="BY26" s="149">
        <v>5295</v>
      </c>
      <c r="BZ26" s="123">
        <v>39852</v>
      </c>
      <c r="CA26" s="124">
        <v>0</v>
      </c>
      <c r="CB26" s="122">
        <v>0</v>
      </c>
      <c r="CC26" s="122">
        <v>900</v>
      </c>
      <c r="CD26" s="122">
        <v>2160</v>
      </c>
      <c r="CE26" s="124">
        <v>38</v>
      </c>
      <c r="CF26" s="122">
        <v>224</v>
      </c>
      <c r="CG26" s="122">
        <v>6452</v>
      </c>
      <c r="CH26" s="123">
        <v>43024</v>
      </c>
      <c r="CI26" s="172">
        <v>247</v>
      </c>
      <c r="CJ26" s="122">
        <v>1482</v>
      </c>
      <c r="CK26" s="122">
        <v>7730</v>
      </c>
      <c r="CL26" s="123">
        <v>46625</v>
      </c>
    </row>
    <row r="27" spans="1:90" s="41" customFormat="1" ht="24.75" customHeight="1" x14ac:dyDescent="0.2">
      <c r="A27" s="76">
        <v>18</v>
      </c>
      <c r="B27" s="162" t="s">
        <v>53</v>
      </c>
      <c r="C27" s="124">
        <v>432</v>
      </c>
      <c r="D27" s="122">
        <v>864</v>
      </c>
      <c r="E27" s="122">
        <v>46</v>
      </c>
      <c r="F27" s="122">
        <v>92</v>
      </c>
      <c r="G27" s="122">
        <v>81</v>
      </c>
      <c r="H27" s="122">
        <v>194</v>
      </c>
      <c r="I27" s="122">
        <v>13</v>
      </c>
      <c r="J27" s="122">
        <v>48</v>
      </c>
      <c r="K27" s="122">
        <v>572</v>
      </c>
      <c r="L27" s="123">
        <v>1198</v>
      </c>
      <c r="M27" s="124">
        <v>203</v>
      </c>
      <c r="N27" s="122">
        <v>731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3">
        <v>0</v>
      </c>
      <c r="U27" s="172">
        <v>0</v>
      </c>
      <c r="V27" s="122">
        <v>0</v>
      </c>
      <c r="W27" s="122">
        <v>0</v>
      </c>
      <c r="X27" s="122">
        <v>0</v>
      </c>
      <c r="Y27" s="122">
        <v>0</v>
      </c>
      <c r="Z27" s="122">
        <v>0</v>
      </c>
      <c r="AA27" s="122">
        <v>0</v>
      </c>
      <c r="AB27" s="123">
        <v>0</v>
      </c>
      <c r="AC27" s="124">
        <v>0</v>
      </c>
      <c r="AD27" s="122">
        <v>0</v>
      </c>
      <c r="AE27" s="122">
        <v>1463</v>
      </c>
      <c r="AF27" s="122">
        <v>10534</v>
      </c>
      <c r="AG27" s="124">
        <v>4</v>
      </c>
      <c r="AH27" s="122">
        <v>12</v>
      </c>
      <c r="AI27" s="122">
        <v>559</v>
      </c>
      <c r="AJ27" s="123">
        <v>2236</v>
      </c>
      <c r="AK27" s="172">
        <v>0</v>
      </c>
      <c r="AL27" s="122">
        <v>0</v>
      </c>
      <c r="AM27" s="122">
        <v>492</v>
      </c>
      <c r="AN27" s="122">
        <v>5314</v>
      </c>
      <c r="AO27" s="124">
        <v>10</v>
      </c>
      <c r="AP27" s="122">
        <v>38</v>
      </c>
      <c r="AQ27" s="122">
        <v>200</v>
      </c>
      <c r="AR27" s="123">
        <v>1000</v>
      </c>
      <c r="AS27" s="124">
        <v>0</v>
      </c>
      <c r="AT27" s="122">
        <v>0</v>
      </c>
      <c r="AU27" s="122">
        <v>735</v>
      </c>
      <c r="AV27" s="122">
        <v>9482</v>
      </c>
      <c r="AW27" s="122">
        <v>2</v>
      </c>
      <c r="AX27" s="122">
        <v>9</v>
      </c>
      <c r="AY27" s="122">
        <v>859</v>
      </c>
      <c r="AZ27" s="123">
        <v>5154</v>
      </c>
      <c r="BA27" s="172">
        <v>0</v>
      </c>
      <c r="BB27" s="122">
        <v>0</v>
      </c>
      <c r="BC27" s="122">
        <v>0</v>
      </c>
      <c r="BD27" s="122">
        <v>0</v>
      </c>
      <c r="BE27" s="122">
        <v>0</v>
      </c>
      <c r="BF27" s="122">
        <v>0</v>
      </c>
      <c r="BG27" s="122">
        <v>0</v>
      </c>
      <c r="BH27" s="123">
        <v>0</v>
      </c>
      <c r="BI27" s="124">
        <v>0</v>
      </c>
      <c r="BJ27" s="122">
        <v>0</v>
      </c>
      <c r="BK27" s="122">
        <v>17</v>
      </c>
      <c r="BL27" s="122">
        <v>92</v>
      </c>
      <c r="BM27" s="122">
        <v>0</v>
      </c>
      <c r="BN27" s="122">
        <v>0</v>
      </c>
      <c r="BO27" s="122">
        <v>0</v>
      </c>
      <c r="BP27" s="123">
        <v>0</v>
      </c>
      <c r="BQ27" s="172">
        <v>0</v>
      </c>
      <c r="BR27" s="122">
        <v>0</v>
      </c>
      <c r="BS27" s="122">
        <v>70</v>
      </c>
      <c r="BT27" s="122">
        <v>567</v>
      </c>
      <c r="BU27" s="122">
        <v>1</v>
      </c>
      <c r="BV27" s="122">
        <v>3</v>
      </c>
      <c r="BW27" s="122">
        <v>7</v>
      </c>
      <c r="BX27" s="149">
        <v>27</v>
      </c>
      <c r="BY27" s="149">
        <v>4419</v>
      </c>
      <c r="BZ27" s="123">
        <v>34468</v>
      </c>
      <c r="CA27" s="124">
        <v>0</v>
      </c>
      <c r="CB27" s="122">
        <v>0</v>
      </c>
      <c r="CC27" s="122">
        <v>864</v>
      </c>
      <c r="CD27" s="122">
        <v>2074</v>
      </c>
      <c r="CE27" s="124">
        <v>69</v>
      </c>
      <c r="CF27" s="122">
        <v>407</v>
      </c>
      <c r="CG27" s="122">
        <v>5555</v>
      </c>
      <c r="CH27" s="123">
        <v>37680</v>
      </c>
      <c r="CI27" s="172">
        <v>266</v>
      </c>
      <c r="CJ27" s="122">
        <v>1596</v>
      </c>
      <c r="CK27" s="122">
        <v>6393</v>
      </c>
      <c r="CL27" s="123">
        <v>40474</v>
      </c>
    </row>
    <row r="28" spans="1:90" s="41" customFormat="1" ht="24.75" customHeight="1" x14ac:dyDescent="0.2">
      <c r="A28" s="76">
        <v>19</v>
      </c>
      <c r="B28" s="162" t="s">
        <v>54</v>
      </c>
      <c r="C28" s="124">
        <v>546</v>
      </c>
      <c r="D28" s="122">
        <v>1092</v>
      </c>
      <c r="E28" s="122">
        <v>66</v>
      </c>
      <c r="F28" s="122">
        <v>132</v>
      </c>
      <c r="G28" s="122">
        <v>94</v>
      </c>
      <c r="H28" s="122">
        <v>226</v>
      </c>
      <c r="I28" s="122">
        <v>33</v>
      </c>
      <c r="J28" s="122">
        <v>122</v>
      </c>
      <c r="K28" s="122">
        <v>739</v>
      </c>
      <c r="L28" s="123">
        <v>1572</v>
      </c>
      <c r="M28" s="124">
        <v>227</v>
      </c>
      <c r="N28" s="122">
        <v>817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3">
        <v>0</v>
      </c>
      <c r="U28" s="172">
        <v>0</v>
      </c>
      <c r="V28" s="122">
        <v>0</v>
      </c>
      <c r="W28" s="122">
        <v>0</v>
      </c>
      <c r="X28" s="122">
        <v>0</v>
      </c>
      <c r="Y28" s="122">
        <v>0</v>
      </c>
      <c r="Z28" s="122">
        <v>0</v>
      </c>
      <c r="AA28" s="122">
        <v>0</v>
      </c>
      <c r="AB28" s="123">
        <v>0</v>
      </c>
      <c r="AC28" s="124">
        <v>0</v>
      </c>
      <c r="AD28" s="122">
        <v>0</v>
      </c>
      <c r="AE28" s="122">
        <v>1894</v>
      </c>
      <c r="AF28" s="122">
        <v>13637</v>
      </c>
      <c r="AG28" s="124">
        <v>26</v>
      </c>
      <c r="AH28" s="122">
        <v>78</v>
      </c>
      <c r="AI28" s="122">
        <v>949</v>
      </c>
      <c r="AJ28" s="123">
        <v>3796</v>
      </c>
      <c r="AK28" s="172">
        <v>0</v>
      </c>
      <c r="AL28" s="122">
        <v>0</v>
      </c>
      <c r="AM28" s="122">
        <v>685</v>
      </c>
      <c r="AN28" s="122">
        <v>7398</v>
      </c>
      <c r="AO28" s="124">
        <v>14</v>
      </c>
      <c r="AP28" s="122">
        <v>53</v>
      </c>
      <c r="AQ28" s="122">
        <v>362</v>
      </c>
      <c r="AR28" s="123">
        <v>1810</v>
      </c>
      <c r="AS28" s="124">
        <v>0</v>
      </c>
      <c r="AT28" s="122">
        <v>0</v>
      </c>
      <c r="AU28" s="122">
        <v>882</v>
      </c>
      <c r="AV28" s="122">
        <v>11378</v>
      </c>
      <c r="AW28" s="122">
        <v>7</v>
      </c>
      <c r="AX28" s="122">
        <v>31</v>
      </c>
      <c r="AY28" s="122">
        <v>1131</v>
      </c>
      <c r="AZ28" s="123">
        <v>6786</v>
      </c>
      <c r="BA28" s="172">
        <v>0</v>
      </c>
      <c r="BB28" s="122">
        <v>0</v>
      </c>
      <c r="BC28" s="122">
        <v>0</v>
      </c>
      <c r="BD28" s="122">
        <v>0</v>
      </c>
      <c r="BE28" s="122">
        <v>0</v>
      </c>
      <c r="BF28" s="122">
        <v>0</v>
      </c>
      <c r="BG28" s="122">
        <v>0</v>
      </c>
      <c r="BH28" s="123">
        <v>0</v>
      </c>
      <c r="BI28" s="124">
        <v>0</v>
      </c>
      <c r="BJ28" s="122">
        <v>0</v>
      </c>
      <c r="BK28" s="122">
        <v>37</v>
      </c>
      <c r="BL28" s="122">
        <v>200</v>
      </c>
      <c r="BM28" s="122">
        <v>0</v>
      </c>
      <c r="BN28" s="122">
        <v>0</v>
      </c>
      <c r="BO28" s="122">
        <v>0</v>
      </c>
      <c r="BP28" s="123">
        <v>0</v>
      </c>
      <c r="BQ28" s="172">
        <v>0</v>
      </c>
      <c r="BR28" s="122">
        <v>0</v>
      </c>
      <c r="BS28" s="122">
        <v>99</v>
      </c>
      <c r="BT28" s="122">
        <v>802</v>
      </c>
      <c r="BU28" s="122">
        <v>1</v>
      </c>
      <c r="BV28" s="122">
        <v>3</v>
      </c>
      <c r="BW28" s="122">
        <v>35</v>
      </c>
      <c r="BX28" s="149">
        <v>133</v>
      </c>
      <c r="BY28" s="149">
        <v>6122</v>
      </c>
      <c r="BZ28" s="123">
        <v>46105</v>
      </c>
      <c r="CA28" s="124">
        <v>0</v>
      </c>
      <c r="CB28" s="122">
        <v>0</v>
      </c>
      <c r="CC28" s="122">
        <v>1433</v>
      </c>
      <c r="CD28" s="122">
        <v>3439</v>
      </c>
      <c r="CE28" s="124">
        <v>89</v>
      </c>
      <c r="CF28" s="122">
        <v>525</v>
      </c>
      <c r="CG28" s="122">
        <v>7871</v>
      </c>
      <c r="CH28" s="123">
        <v>50886</v>
      </c>
      <c r="CI28" s="172">
        <v>332</v>
      </c>
      <c r="CJ28" s="122">
        <v>1992</v>
      </c>
      <c r="CK28" s="122">
        <v>8942</v>
      </c>
      <c r="CL28" s="123">
        <v>54450</v>
      </c>
    </row>
    <row r="29" spans="1:90" s="41" customFormat="1" ht="24.75" customHeight="1" x14ac:dyDescent="0.2">
      <c r="A29" s="76">
        <v>20</v>
      </c>
      <c r="B29" s="162" t="s">
        <v>55</v>
      </c>
      <c r="C29" s="124">
        <v>1214</v>
      </c>
      <c r="D29" s="122">
        <v>2428</v>
      </c>
      <c r="E29" s="122">
        <v>112</v>
      </c>
      <c r="F29" s="122">
        <v>224</v>
      </c>
      <c r="G29" s="122">
        <v>223</v>
      </c>
      <c r="H29" s="122">
        <v>535</v>
      </c>
      <c r="I29" s="122">
        <v>20</v>
      </c>
      <c r="J29" s="122">
        <v>74</v>
      </c>
      <c r="K29" s="122">
        <v>1569</v>
      </c>
      <c r="L29" s="123">
        <v>3261</v>
      </c>
      <c r="M29" s="124">
        <v>532</v>
      </c>
      <c r="N29" s="122">
        <v>1915</v>
      </c>
      <c r="O29" s="122">
        <v>0</v>
      </c>
      <c r="P29" s="122">
        <v>0</v>
      </c>
      <c r="Q29" s="122">
        <v>0</v>
      </c>
      <c r="R29" s="122">
        <v>0</v>
      </c>
      <c r="S29" s="122">
        <v>1</v>
      </c>
      <c r="T29" s="123">
        <v>5</v>
      </c>
      <c r="U29" s="172">
        <v>0</v>
      </c>
      <c r="V29" s="122">
        <v>0</v>
      </c>
      <c r="W29" s="122">
        <v>0</v>
      </c>
      <c r="X29" s="122">
        <v>0</v>
      </c>
      <c r="Y29" s="122">
        <v>0</v>
      </c>
      <c r="Z29" s="122">
        <v>0</v>
      </c>
      <c r="AA29" s="122">
        <v>1</v>
      </c>
      <c r="AB29" s="123">
        <v>5</v>
      </c>
      <c r="AC29" s="124">
        <v>0</v>
      </c>
      <c r="AD29" s="122">
        <v>0</v>
      </c>
      <c r="AE29" s="122">
        <v>4512</v>
      </c>
      <c r="AF29" s="122">
        <v>32486</v>
      </c>
      <c r="AG29" s="124">
        <v>28</v>
      </c>
      <c r="AH29" s="122">
        <v>84</v>
      </c>
      <c r="AI29" s="122">
        <v>1081</v>
      </c>
      <c r="AJ29" s="123">
        <v>4324</v>
      </c>
      <c r="AK29" s="172">
        <v>0</v>
      </c>
      <c r="AL29" s="122">
        <v>0</v>
      </c>
      <c r="AM29" s="122">
        <v>1566</v>
      </c>
      <c r="AN29" s="122">
        <v>16913</v>
      </c>
      <c r="AO29" s="124">
        <v>11</v>
      </c>
      <c r="AP29" s="122">
        <v>42</v>
      </c>
      <c r="AQ29" s="122">
        <v>422</v>
      </c>
      <c r="AR29" s="123">
        <v>2110</v>
      </c>
      <c r="AS29" s="124">
        <v>2</v>
      </c>
      <c r="AT29" s="122">
        <v>16</v>
      </c>
      <c r="AU29" s="122">
        <v>1851</v>
      </c>
      <c r="AV29" s="122">
        <v>23878</v>
      </c>
      <c r="AW29" s="122">
        <v>12</v>
      </c>
      <c r="AX29" s="122">
        <v>54</v>
      </c>
      <c r="AY29" s="122">
        <v>1475</v>
      </c>
      <c r="AZ29" s="123">
        <v>8850</v>
      </c>
      <c r="BA29" s="172">
        <v>0</v>
      </c>
      <c r="BB29" s="122">
        <v>0</v>
      </c>
      <c r="BC29" s="122">
        <v>0</v>
      </c>
      <c r="BD29" s="122">
        <v>0</v>
      </c>
      <c r="BE29" s="122">
        <v>0</v>
      </c>
      <c r="BF29" s="122">
        <v>0</v>
      </c>
      <c r="BG29" s="122">
        <v>1</v>
      </c>
      <c r="BH29" s="123">
        <v>1</v>
      </c>
      <c r="BI29" s="124">
        <v>0</v>
      </c>
      <c r="BJ29" s="122">
        <v>0</v>
      </c>
      <c r="BK29" s="122">
        <v>81</v>
      </c>
      <c r="BL29" s="122">
        <v>437</v>
      </c>
      <c r="BM29" s="122">
        <v>0</v>
      </c>
      <c r="BN29" s="122">
        <v>0</v>
      </c>
      <c r="BO29" s="122">
        <v>0</v>
      </c>
      <c r="BP29" s="123">
        <v>0</v>
      </c>
      <c r="BQ29" s="172">
        <v>0</v>
      </c>
      <c r="BR29" s="122">
        <v>0</v>
      </c>
      <c r="BS29" s="122">
        <v>241</v>
      </c>
      <c r="BT29" s="122">
        <v>1952</v>
      </c>
      <c r="BU29" s="122">
        <v>3</v>
      </c>
      <c r="BV29" s="122">
        <v>9</v>
      </c>
      <c r="BW29" s="122">
        <v>14</v>
      </c>
      <c r="BX29" s="149">
        <v>53</v>
      </c>
      <c r="BY29" s="149">
        <v>11300</v>
      </c>
      <c r="BZ29" s="123">
        <v>91209</v>
      </c>
      <c r="CA29" s="124">
        <v>0</v>
      </c>
      <c r="CB29" s="122">
        <v>0</v>
      </c>
      <c r="CC29" s="122">
        <v>720</v>
      </c>
      <c r="CD29" s="122">
        <v>1728</v>
      </c>
      <c r="CE29" s="124">
        <v>96</v>
      </c>
      <c r="CF29" s="122">
        <v>566</v>
      </c>
      <c r="CG29" s="122">
        <v>12649</v>
      </c>
      <c r="CH29" s="123">
        <v>95423</v>
      </c>
      <c r="CI29" s="172">
        <v>743</v>
      </c>
      <c r="CJ29" s="122">
        <v>4458</v>
      </c>
      <c r="CK29" s="122">
        <v>14961</v>
      </c>
      <c r="CL29" s="123">
        <v>103142</v>
      </c>
    </row>
    <row r="30" spans="1:90" s="41" customFormat="1" ht="24.75" customHeight="1" x14ac:dyDescent="0.2">
      <c r="A30" s="76">
        <v>21</v>
      </c>
      <c r="B30" s="162" t="s">
        <v>56</v>
      </c>
      <c r="C30" s="124">
        <v>812</v>
      </c>
      <c r="D30" s="122">
        <v>1624</v>
      </c>
      <c r="E30" s="122">
        <v>62</v>
      </c>
      <c r="F30" s="122">
        <v>124</v>
      </c>
      <c r="G30" s="122">
        <v>136</v>
      </c>
      <c r="H30" s="122">
        <v>326</v>
      </c>
      <c r="I30" s="122">
        <v>14</v>
      </c>
      <c r="J30" s="122">
        <v>52</v>
      </c>
      <c r="K30" s="122">
        <v>1024</v>
      </c>
      <c r="L30" s="123">
        <v>2126</v>
      </c>
      <c r="M30" s="124">
        <v>274</v>
      </c>
      <c r="N30" s="122">
        <v>986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3">
        <v>0</v>
      </c>
      <c r="U30" s="172">
        <v>0</v>
      </c>
      <c r="V30" s="122">
        <v>0</v>
      </c>
      <c r="W30" s="122">
        <v>0</v>
      </c>
      <c r="X30" s="122">
        <v>0</v>
      </c>
      <c r="Y30" s="122">
        <v>0</v>
      </c>
      <c r="Z30" s="122">
        <v>0</v>
      </c>
      <c r="AA30" s="122">
        <v>0</v>
      </c>
      <c r="AB30" s="123">
        <v>0</v>
      </c>
      <c r="AC30" s="124">
        <v>0</v>
      </c>
      <c r="AD30" s="122">
        <v>0</v>
      </c>
      <c r="AE30" s="122">
        <v>2862</v>
      </c>
      <c r="AF30" s="122">
        <v>20606</v>
      </c>
      <c r="AG30" s="124">
        <v>13</v>
      </c>
      <c r="AH30" s="122">
        <v>39</v>
      </c>
      <c r="AI30" s="122">
        <v>525</v>
      </c>
      <c r="AJ30" s="123">
        <v>2100</v>
      </c>
      <c r="AK30" s="172">
        <v>0</v>
      </c>
      <c r="AL30" s="122">
        <v>0</v>
      </c>
      <c r="AM30" s="122">
        <v>1013</v>
      </c>
      <c r="AN30" s="122">
        <v>10940</v>
      </c>
      <c r="AO30" s="124">
        <v>3</v>
      </c>
      <c r="AP30" s="122">
        <v>11</v>
      </c>
      <c r="AQ30" s="122">
        <v>190</v>
      </c>
      <c r="AR30" s="123">
        <v>950</v>
      </c>
      <c r="AS30" s="124">
        <v>0</v>
      </c>
      <c r="AT30" s="122">
        <v>0</v>
      </c>
      <c r="AU30" s="122">
        <v>961</v>
      </c>
      <c r="AV30" s="122">
        <v>12397</v>
      </c>
      <c r="AW30" s="122">
        <v>7</v>
      </c>
      <c r="AX30" s="122">
        <v>32</v>
      </c>
      <c r="AY30" s="122">
        <v>613</v>
      </c>
      <c r="AZ30" s="123">
        <v>3678</v>
      </c>
      <c r="BA30" s="172">
        <v>0</v>
      </c>
      <c r="BB30" s="122">
        <v>0</v>
      </c>
      <c r="BC30" s="122">
        <v>0</v>
      </c>
      <c r="BD30" s="122">
        <v>0</v>
      </c>
      <c r="BE30" s="122">
        <v>0</v>
      </c>
      <c r="BF30" s="122">
        <v>0</v>
      </c>
      <c r="BG30" s="122">
        <v>0</v>
      </c>
      <c r="BH30" s="123">
        <v>0</v>
      </c>
      <c r="BI30" s="124">
        <v>0</v>
      </c>
      <c r="BJ30" s="122">
        <v>0</v>
      </c>
      <c r="BK30" s="122">
        <v>48</v>
      </c>
      <c r="BL30" s="122">
        <v>259</v>
      </c>
      <c r="BM30" s="122">
        <v>0</v>
      </c>
      <c r="BN30" s="122">
        <v>0</v>
      </c>
      <c r="BO30" s="122">
        <v>0</v>
      </c>
      <c r="BP30" s="123">
        <v>0</v>
      </c>
      <c r="BQ30" s="172">
        <v>0</v>
      </c>
      <c r="BR30" s="122">
        <v>0</v>
      </c>
      <c r="BS30" s="122">
        <v>183</v>
      </c>
      <c r="BT30" s="122">
        <v>1482</v>
      </c>
      <c r="BU30" s="122">
        <v>1</v>
      </c>
      <c r="BV30" s="122">
        <v>3</v>
      </c>
      <c r="BW30" s="122">
        <v>11</v>
      </c>
      <c r="BX30" s="149">
        <v>42</v>
      </c>
      <c r="BY30" s="149">
        <v>6430</v>
      </c>
      <c r="BZ30" s="123">
        <v>52539</v>
      </c>
      <c r="CA30" s="124">
        <v>0</v>
      </c>
      <c r="CB30" s="122">
        <v>0</v>
      </c>
      <c r="CC30" s="122">
        <v>796</v>
      </c>
      <c r="CD30" s="122">
        <v>1910</v>
      </c>
      <c r="CE30" s="124">
        <v>42</v>
      </c>
      <c r="CF30" s="122">
        <v>248</v>
      </c>
      <c r="CG30" s="122">
        <v>7542</v>
      </c>
      <c r="CH30" s="123">
        <v>55683</v>
      </c>
      <c r="CI30" s="172">
        <v>365</v>
      </c>
      <c r="CJ30" s="122">
        <v>2190</v>
      </c>
      <c r="CK30" s="122">
        <v>8931</v>
      </c>
      <c r="CL30" s="123">
        <v>59999</v>
      </c>
    </row>
    <row r="31" spans="1:90" s="41" customFormat="1" ht="24.75" customHeight="1" x14ac:dyDescent="0.2">
      <c r="A31" s="76">
        <v>22</v>
      </c>
      <c r="B31" s="162" t="s">
        <v>57</v>
      </c>
      <c r="C31" s="124">
        <v>633</v>
      </c>
      <c r="D31" s="122">
        <v>1266</v>
      </c>
      <c r="E31" s="122">
        <v>53</v>
      </c>
      <c r="F31" s="122">
        <v>106</v>
      </c>
      <c r="G31" s="122">
        <v>68</v>
      </c>
      <c r="H31" s="122">
        <v>163</v>
      </c>
      <c r="I31" s="122">
        <v>7</v>
      </c>
      <c r="J31" s="122">
        <v>26</v>
      </c>
      <c r="K31" s="122">
        <v>761</v>
      </c>
      <c r="L31" s="123">
        <v>1561</v>
      </c>
      <c r="M31" s="124">
        <v>222</v>
      </c>
      <c r="N31" s="122">
        <v>799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3">
        <v>0</v>
      </c>
      <c r="U31" s="172">
        <v>0</v>
      </c>
      <c r="V31" s="122">
        <v>0</v>
      </c>
      <c r="W31" s="122">
        <v>0</v>
      </c>
      <c r="X31" s="122">
        <v>0</v>
      </c>
      <c r="Y31" s="122">
        <v>0</v>
      </c>
      <c r="Z31" s="122">
        <v>0</v>
      </c>
      <c r="AA31" s="122">
        <v>0</v>
      </c>
      <c r="AB31" s="123">
        <v>0</v>
      </c>
      <c r="AC31" s="124">
        <v>0</v>
      </c>
      <c r="AD31" s="122">
        <v>0</v>
      </c>
      <c r="AE31" s="122">
        <v>1444</v>
      </c>
      <c r="AF31" s="122">
        <v>10397</v>
      </c>
      <c r="AG31" s="124">
        <v>11</v>
      </c>
      <c r="AH31" s="122">
        <v>33</v>
      </c>
      <c r="AI31" s="122">
        <v>577</v>
      </c>
      <c r="AJ31" s="123">
        <v>2308</v>
      </c>
      <c r="AK31" s="172">
        <v>0</v>
      </c>
      <c r="AL31" s="122">
        <v>0</v>
      </c>
      <c r="AM31" s="122">
        <v>460</v>
      </c>
      <c r="AN31" s="122">
        <v>4968</v>
      </c>
      <c r="AO31" s="124">
        <v>7</v>
      </c>
      <c r="AP31" s="122">
        <v>27</v>
      </c>
      <c r="AQ31" s="122">
        <v>220</v>
      </c>
      <c r="AR31" s="123">
        <v>1100</v>
      </c>
      <c r="AS31" s="124">
        <v>0</v>
      </c>
      <c r="AT31" s="122">
        <v>0</v>
      </c>
      <c r="AU31" s="122">
        <v>760</v>
      </c>
      <c r="AV31" s="122">
        <v>9804</v>
      </c>
      <c r="AW31" s="122">
        <v>3</v>
      </c>
      <c r="AX31" s="122">
        <v>14</v>
      </c>
      <c r="AY31" s="122">
        <v>951</v>
      </c>
      <c r="AZ31" s="123">
        <v>5706</v>
      </c>
      <c r="BA31" s="172">
        <v>0</v>
      </c>
      <c r="BB31" s="122">
        <v>0</v>
      </c>
      <c r="BC31" s="122">
        <v>0</v>
      </c>
      <c r="BD31" s="122">
        <v>0</v>
      </c>
      <c r="BE31" s="122">
        <v>0</v>
      </c>
      <c r="BF31" s="122">
        <v>0</v>
      </c>
      <c r="BG31" s="122">
        <v>0</v>
      </c>
      <c r="BH31" s="123">
        <v>0</v>
      </c>
      <c r="BI31" s="124">
        <v>0</v>
      </c>
      <c r="BJ31" s="122">
        <v>0</v>
      </c>
      <c r="BK31" s="122">
        <v>27</v>
      </c>
      <c r="BL31" s="122">
        <v>146</v>
      </c>
      <c r="BM31" s="122">
        <v>0</v>
      </c>
      <c r="BN31" s="122">
        <v>0</v>
      </c>
      <c r="BO31" s="122">
        <v>0</v>
      </c>
      <c r="BP31" s="123">
        <v>0</v>
      </c>
      <c r="BQ31" s="172">
        <v>0</v>
      </c>
      <c r="BR31" s="122">
        <v>0</v>
      </c>
      <c r="BS31" s="122">
        <v>75</v>
      </c>
      <c r="BT31" s="122">
        <v>608</v>
      </c>
      <c r="BU31" s="122">
        <v>0</v>
      </c>
      <c r="BV31" s="122">
        <v>0</v>
      </c>
      <c r="BW31" s="122">
        <v>4</v>
      </c>
      <c r="BX31" s="149">
        <v>15</v>
      </c>
      <c r="BY31" s="149">
        <v>4539</v>
      </c>
      <c r="BZ31" s="123">
        <v>35126</v>
      </c>
      <c r="CA31" s="124">
        <v>0</v>
      </c>
      <c r="CB31" s="122">
        <v>0</v>
      </c>
      <c r="CC31" s="122">
        <v>1033</v>
      </c>
      <c r="CD31" s="122">
        <v>2479</v>
      </c>
      <c r="CE31" s="124">
        <v>25</v>
      </c>
      <c r="CF31" s="122">
        <v>148</v>
      </c>
      <c r="CG31" s="122">
        <v>5819</v>
      </c>
      <c r="CH31" s="123">
        <v>38552</v>
      </c>
      <c r="CI31" s="172">
        <v>231</v>
      </c>
      <c r="CJ31" s="122">
        <v>1386</v>
      </c>
      <c r="CK31" s="122">
        <v>6811</v>
      </c>
      <c r="CL31" s="123">
        <v>41499</v>
      </c>
    </row>
    <row r="32" spans="1:90" s="41" customFormat="1" ht="24.75" customHeight="1" x14ac:dyDescent="0.2">
      <c r="A32" s="76">
        <v>23</v>
      </c>
      <c r="B32" s="162" t="s">
        <v>58</v>
      </c>
      <c r="C32" s="124">
        <v>892</v>
      </c>
      <c r="D32" s="122">
        <v>1784</v>
      </c>
      <c r="E32" s="122">
        <v>149</v>
      </c>
      <c r="F32" s="122">
        <v>298</v>
      </c>
      <c r="G32" s="122">
        <v>320</v>
      </c>
      <c r="H32" s="122">
        <v>768</v>
      </c>
      <c r="I32" s="122">
        <v>24</v>
      </c>
      <c r="J32" s="122">
        <v>89</v>
      </c>
      <c r="K32" s="122">
        <v>1385</v>
      </c>
      <c r="L32" s="123">
        <v>2939</v>
      </c>
      <c r="M32" s="124">
        <v>630</v>
      </c>
      <c r="N32" s="122">
        <v>2268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3">
        <v>0</v>
      </c>
      <c r="U32" s="172">
        <v>0</v>
      </c>
      <c r="V32" s="122">
        <v>0</v>
      </c>
      <c r="W32" s="122">
        <v>0</v>
      </c>
      <c r="X32" s="122">
        <v>0</v>
      </c>
      <c r="Y32" s="122">
        <v>0</v>
      </c>
      <c r="Z32" s="122">
        <v>0</v>
      </c>
      <c r="AA32" s="122">
        <v>0</v>
      </c>
      <c r="AB32" s="123">
        <v>0</v>
      </c>
      <c r="AC32" s="124">
        <v>0</v>
      </c>
      <c r="AD32" s="122">
        <v>0</v>
      </c>
      <c r="AE32" s="122">
        <v>3338</v>
      </c>
      <c r="AF32" s="122">
        <v>24034</v>
      </c>
      <c r="AG32" s="124">
        <v>14</v>
      </c>
      <c r="AH32" s="122">
        <v>42</v>
      </c>
      <c r="AI32" s="122">
        <v>916</v>
      </c>
      <c r="AJ32" s="123">
        <v>3664</v>
      </c>
      <c r="AK32" s="172">
        <v>0</v>
      </c>
      <c r="AL32" s="122">
        <v>0</v>
      </c>
      <c r="AM32" s="122">
        <v>1288</v>
      </c>
      <c r="AN32" s="122">
        <v>13910</v>
      </c>
      <c r="AO32" s="124">
        <v>6</v>
      </c>
      <c r="AP32" s="122">
        <v>23</v>
      </c>
      <c r="AQ32" s="122">
        <v>332</v>
      </c>
      <c r="AR32" s="123">
        <v>1660</v>
      </c>
      <c r="AS32" s="124">
        <v>0</v>
      </c>
      <c r="AT32" s="122">
        <v>0</v>
      </c>
      <c r="AU32" s="122">
        <v>1555</v>
      </c>
      <c r="AV32" s="122">
        <v>20060</v>
      </c>
      <c r="AW32" s="122">
        <v>7</v>
      </c>
      <c r="AX32" s="122">
        <v>31</v>
      </c>
      <c r="AY32" s="122">
        <v>1275</v>
      </c>
      <c r="AZ32" s="123">
        <v>7650</v>
      </c>
      <c r="BA32" s="172">
        <v>0</v>
      </c>
      <c r="BB32" s="122">
        <v>0</v>
      </c>
      <c r="BC32" s="122">
        <v>0</v>
      </c>
      <c r="BD32" s="122">
        <v>0</v>
      </c>
      <c r="BE32" s="122">
        <v>0</v>
      </c>
      <c r="BF32" s="122">
        <v>0</v>
      </c>
      <c r="BG32" s="122">
        <v>0</v>
      </c>
      <c r="BH32" s="123">
        <v>0</v>
      </c>
      <c r="BI32" s="124">
        <v>0</v>
      </c>
      <c r="BJ32" s="122">
        <v>0</v>
      </c>
      <c r="BK32" s="122">
        <v>50</v>
      </c>
      <c r="BL32" s="122">
        <v>270</v>
      </c>
      <c r="BM32" s="122">
        <v>0</v>
      </c>
      <c r="BN32" s="122">
        <v>0</v>
      </c>
      <c r="BO32" s="122">
        <v>0</v>
      </c>
      <c r="BP32" s="123">
        <v>0</v>
      </c>
      <c r="BQ32" s="172">
        <v>0</v>
      </c>
      <c r="BR32" s="122">
        <v>0</v>
      </c>
      <c r="BS32" s="122">
        <v>184</v>
      </c>
      <c r="BT32" s="122">
        <v>1490</v>
      </c>
      <c r="BU32" s="122">
        <v>2</v>
      </c>
      <c r="BV32" s="122">
        <v>6</v>
      </c>
      <c r="BW32" s="122">
        <v>19</v>
      </c>
      <c r="BX32" s="149">
        <v>72</v>
      </c>
      <c r="BY32" s="149">
        <v>8986</v>
      </c>
      <c r="BZ32" s="123">
        <v>72912</v>
      </c>
      <c r="CA32" s="124">
        <v>0</v>
      </c>
      <c r="CB32" s="122">
        <v>0</v>
      </c>
      <c r="CC32" s="122">
        <v>1317</v>
      </c>
      <c r="CD32" s="122">
        <v>3513</v>
      </c>
      <c r="CE32" s="124">
        <v>45</v>
      </c>
      <c r="CF32" s="122">
        <v>261</v>
      </c>
      <c r="CG32" s="122">
        <v>10978</v>
      </c>
      <c r="CH32" s="123">
        <v>78954</v>
      </c>
      <c r="CI32" s="172">
        <v>806</v>
      </c>
      <c r="CJ32" s="122">
        <v>4836</v>
      </c>
      <c r="CK32" s="122">
        <v>13169</v>
      </c>
      <c r="CL32" s="123">
        <v>86729</v>
      </c>
    </row>
    <row r="33" spans="1:90" s="41" customFormat="1" ht="24.75" customHeight="1" x14ac:dyDescent="0.2">
      <c r="A33" s="76">
        <v>24</v>
      </c>
      <c r="B33" s="162" t="s">
        <v>59</v>
      </c>
      <c r="C33" s="124">
        <v>1110</v>
      </c>
      <c r="D33" s="122">
        <v>2220</v>
      </c>
      <c r="E33" s="122">
        <v>101</v>
      </c>
      <c r="F33" s="122">
        <v>202</v>
      </c>
      <c r="G33" s="122">
        <v>155</v>
      </c>
      <c r="H33" s="122">
        <v>372</v>
      </c>
      <c r="I33" s="122">
        <v>36</v>
      </c>
      <c r="J33" s="122">
        <v>133</v>
      </c>
      <c r="K33" s="122">
        <v>1402</v>
      </c>
      <c r="L33" s="123">
        <v>2927</v>
      </c>
      <c r="M33" s="124">
        <v>462</v>
      </c>
      <c r="N33" s="122">
        <v>1663</v>
      </c>
      <c r="O33" s="122">
        <v>0</v>
      </c>
      <c r="P33" s="122">
        <v>0</v>
      </c>
      <c r="Q33" s="122">
        <v>0</v>
      </c>
      <c r="R33" s="122">
        <v>0</v>
      </c>
      <c r="S33" s="122">
        <v>2</v>
      </c>
      <c r="T33" s="123">
        <v>9</v>
      </c>
      <c r="U33" s="172">
        <v>0</v>
      </c>
      <c r="V33" s="122">
        <v>0</v>
      </c>
      <c r="W33" s="122">
        <v>0</v>
      </c>
      <c r="X33" s="122">
        <v>0</v>
      </c>
      <c r="Y33" s="122">
        <v>0</v>
      </c>
      <c r="Z33" s="122">
        <v>0</v>
      </c>
      <c r="AA33" s="122">
        <v>2</v>
      </c>
      <c r="AB33" s="123">
        <v>9</v>
      </c>
      <c r="AC33" s="124">
        <v>2</v>
      </c>
      <c r="AD33" s="122">
        <v>11</v>
      </c>
      <c r="AE33" s="122">
        <v>3254</v>
      </c>
      <c r="AF33" s="122">
        <v>23429</v>
      </c>
      <c r="AG33" s="124">
        <v>19</v>
      </c>
      <c r="AH33" s="122">
        <v>57</v>
      </c>
      <c r="AI33" s="122">
        <v>1259</v>
      </c>
      <c r="AJ33" s="123">
        <v>5036</v>
      </c>
      <c r="AK33" s="172">
        <v>0</v>
      </c>
      <c r="AL33" s="122">
        <v>0</v>
      </c>
      <c r="AM33" s="122">
        <v>1108</v>
      </c>
      <c r="AN33" s="122">
        <v>11966</v>
      </c>
      <c r="AO33" s="124">
        <v>5</v>
      </c>
      <c r="AP33" s="122">
        <v>19</v>
      </c>
      <c r="AQ33" s="122">
        <v>546</v>
      </c>
      <c r="AR33" s="123">
        <v>2730</v>
      </c>
      <c r="AS33" s="124">
        <v>0</v>
      </c>
      <c r="AT33" s="122">
        <v>0</v>
      </c>
      <c r="AU33" s="122">
        <v>1847</v>
      </c>
      <c r="AV33" s="122">
        <v>23826</v>
      </c>
      <c r="AW33" s="122">
        <v>12</v>
      </c>
      <c r="AX33" s="122">
        <v>54</v>
      </c>
      <c r="AY33" s="122">
        <v>2112</v>
      </c>
      <c r="AZ33" s="123">
        <v>12672</v>
      </c>
      <c r="BA33" s="172">
        <v>0</v>
      </c>
      <c r="BB33" s="122">
        <v>0</v>
      </c>
      <c r="BC33" s="122">
        <v>0</v>
      </c>
      <c r="BD33" s="122">
        <v>0</v>
      </c>
      <c r="BE33" s="122">
        <v>0</v>
      </c>
      <c r="BF33" s="122">
        <v>0</v>
      </c>
      <c r="BG33" s="122">
        <v>0</v>
      </c>
      <c r="BH33" s="123">
        <v>0</v>
      </c>
      <c r="BI33" s="124">
        <v>0</v>
      </c>
      <c r="BJ33" s="122">
        <v>0</v>
      </c>
      <c r="BK33" s="122">
        <v>62</v>
      </c>
      <c r="BL33" s="122">
        <v>335</v>
      </c>
      <c r="BM33" s="122">
        <v>0</v>
      </c>
      <c r="BN33" s="122">
        <v>0</v>
      </c>
      <c r="BO33" s="122">
        <v>0</v>
      </c>
      <c r="BP33" s="123">
        <v>0</v>
      </c>
      <c r="BQ33" s="172">
        <v>0</v>
      </c>
      <c r="BR33" s="122">
        <v>0</v>
      </c>
      <c r="BS33" s="122">
        <v>181</v>
      </c>
      <c r="BT33" s="122">
        <v>1466</v>
      </c>
      <c r="BU33" s="122">
        <v>0</v>
      </c>
      <c r="BV33" s="122">
        <v>0</v>
      </c>
      <c r="BW33" s="122">
        <v>7</v>
      </c>
      <c r="BX33" s="149">
        <v>27</v>
      </c>
      <c r="BY33" s="149">
        <v>10414</v>
      </c>
      <c r="BZ33" s="123">
        <v>81628</v>
      </c>
      <c r="CA33" s="124">
        <v>0</v>
      </c>
      <c r="CB33" s="122">
        <v>0</v>
      </c>
      <c r="CC33" s="122">
        <v>1625</v>
      </c>
      <c r="CD33" s="122">
        <v>3900</v>
      </c>
      <c r="CE33" s="124">
        <v>139</v>
      </c>
      <c r="CF33" s="122">
        <v>820</v>
      </c>
      <c r="CG33" s="122">
        <v>12642</v>
      </c>
      <c r="CH33" s="123">
        <v>88020</v>
      </c>
      <c r="CI33" s="172">
        <v>462</v>
      </c>
      <c r="CJ33" s="122">
        <v>2772</v>
      </c>
      <c r="CK33" s="122">
        <v>14506</v>
      </c>
      <c r="CL33" s="123">
        <v>93719</v>
      </c>
    </row>
    <row r="34" spans="1:90" s="41" customFormat="1" ht="24.75" customHeight="1" x14ac:dyDescent="0.2">
      <c r="A34" s="76">
        <v>25</v>
      </c>
      <c r="B34" s="164" t="s">
        <v>77</v>
      </c>
      <c r="C34" s="133">
        <v>1157</v>
      </c>
      <c r="D34" s="131">
        <v>2314</v>
      </c>
      <c r="E34" s="131">
        <v>97</v>
      </c>
      <c r="F34" s="131">
        <v>194</v>
      </c>
      <c r="G34" s="131">
        <v>102</v>
      </c>
      <c r="H34" s="131">
        <v>245</v>
      </c>
      <c r="I34" s="131">
        <v>14</v>
      </c>
      <c r="J34" s="131">
        <v>51</v>
      </c>
      <c r="K34" s="131">
        <v>1370</v>
      </c>
      <c r="L34" s="132">
        <v>2804</v>
      </c>
      <c r="M34" s="133">
        <v>258</v>
      </c>
      <c r="N34" s="131">
        <v>929</v>
      </c>
      <c r="O34" s="131">
        <v>0</v>
      </c>
      <c r="P34" s="131">
        <v>0</v>
      </c>
      <c r="Q34" s="131">
        <v>0</v>
      </c>
      <c r="R34" s="131">
        <v>0</v>
      </c>
      <c r="S34" s="131">
        <v>1</v>
      </c>
      <c r="T34" s="132">
        <v>5</v>
      </c>
      <c r="U34" s="173">
        <v>0</v>
      </c>
      <c r="V34" s="131">
        <v>0</v>
      </c>
      <c r="W34" s="131">
        <v>0</v>
      </c>
      <c r="X34" s="131">
        <v>0</v>
      </c>
      <c r="Y34" s="131">
        <v>0</v>
      </c>
      <c r="Z34" s="131">
        <v>0</v>
      </c>
      <c r="AA34" s="131">
        <v>1</v>
      </c>
      <c r="AB34" s="132">
        <v>5</v>
      </c>
      <c r="AC34" s="133">
        <v>1</v>
      </c>
      <c r="AD34" s="131">
        <v>6</v>
      </c>
      <c r="AE34" s="131">
        <v>2007</v>
      </c>
      <c r="AF34" s="131">
        <v>14450</v>
      </c>
      <c r="AG34" s="133">
        <v>10</v>
      </c>
      <c r="AH34" s="131">
        <v>30</v>
      </c>
      <c r="AI34" s="131">
        <v>1044</v>
      </c>
      <c r="AJ34" s="132">
        <v>4176</v>
      </c>
      <c r="AK34" s="173">
        <v>0</v>
      </c>
      <c r="AL34" s="131">
        <v>0</v>
      </c>
      <c r="AM34" s="131">
        <v>597</v>
      </c>
      <c r="AN34" s="131">
        <v>6448</v>
      </c>
      <c r="AO34" s="133">
        <v>4</v>
      </c>
      <c r="AP34" s="131">
        <v>15</v>
      </c>
      <c r="AQ34" s="131">
        <v>388</v>
      </c>
      <c r="AR34" s="132">
        <v>1940</v>
      </c>
      <c r="AS34" s="133">
        <v>0</v>
      </c>
      <c r="AT34" s="131">
        <v>0</v>
      </c>
      <c r="AU34" s="131">
        <v>1194</v>
      </c>
      <c r="AV34" s="131">
        <v>15403</v>
      </c>
      <c r="AW34" s="131">
        <v>6</v>
      </c>
      <c r="AX34" s="131">
        <v>27</v>
      </c>
      <c r="AY34" s="131">
        <v>1475</v>
      </c>
      <c r="AZ34" s="132">
        <v>8850</v>
      </c>
      <c r="BA34" s="173">
        <v>0</v>
      </c>
      <c r="BB34" s="131">
        <v>0</v>
      </c>
      <c r="BC34" s="131">
        <v>0</v>
      </c>
      <c r="BD34" s="131">
        <v>0</v>
      </c>
      <c r="BE34" s="131">
        <v>0</v>
      </c>
      <c r="BF34" s="131">
        <v>0</v>
      </c>
      <c r="BG34" s="131">
        <v>0</v>
      </c>
      <c r="BH34" s="132">
        <v>0</v>
      </c>
      <c r="BI34" s="133">
        <v>0</v>
      </c>
      <c r="BJ34" s="131">
        <v>0</v>
      </c>
      <c r="BK34" s="131">
        <v>47</v>
      </c>
      <c r="BL34" s="131">
        <v>254</v>
      </c>
      <c r="BM34" s="131">
        <v>0</v>
      </c>
      <c r="BN34" s="131">
        <v>0</v>
      </c>
      <c r="BO34" s="131">
        <v>0</v>
      </c>
      <c r="BP34" s="132">
        <v>0</v>
      </c>
      <c r="BQ34" s="173">
        <v>0</v>
      </c>
      <c r="BR34" s="131">
        <v>0</v>
      </c>
      <c r="BS34" s="131">
        <v>89</v>
      </c>
      <c r="BT34" s="131">
        <v>720</v>
      </c>
      <c r="BU34" s="131">
        <v>1</v>
      </c>
      <c r="BV34" s="131">
        <v>3</v>
      </c>
      <c r="BW34" s="131">
        <v>15</v>
      </c>
      <c r="BX34" s="152">
        <v>57</v>
      </c>
      <c r="BY34" s="152">
        <v>6878</v>
      </c>
      <c r="BZ34" s="132">
        <v>52379</v>
      </c>
      <c r="CA34" s="133">
        <v>0</v>
      </c>
      <c r="CB34" s="131">
        <v>0</v>
      </c>
      <c r="CC34" s="131">
        <v>1103</v>
      </c>
      <c r="CD34" s="131">
        <v>2647</v>
      </c>
      <c r="CE34" s="133">
        <v>38</v>
      </c>
      <c r="CF34" s="131">
        <v>224</v>
      </c>
      <c r="CG34" s="131">
        <v>8278</v>
      </c>
      <c r="CH34" s="132">
        <v>56184</v>
      </c>
      <c r="CI34" s="173">
        <v>351</v>
      </c>
      <c r="CJ34" s="131">
        <v>2106</v>
      </c>
      <c r="CK34" s="131">
        <v>9999</v>
      </c>
      <c r="CL34" s="132">
        <v>61094</v>
      </c>
    </row>
    <row r="35" spans="1:90" s="41" customFormat="1" ht="24.75" customHeight="1" x14ac:dyDescent="0.2">
      <c r="A35" s="78"/>
      <c r="B35" s="113" t="s">
        <v>79</v>
      </c>
      <c r="C35" s="79">
        <f>SUM(C24:C34)</f>
        <v>9356</v>
      </c>
      <c r="D35" s="79">
        <f t="shared" ref="D35:BO35" si="2">SUM(D24:D34)</f>
        <v>18712</v>
      </c>
      <c r="E35" s="79">
        <f t="shared" si="2"/>
        <v>994</v>
      </c>
      <c r="F35" s="79">
        <f t="shared" si="2"/>
        <v>1988</v>
      </c>
      <c r="G35" s="79">
        <f t="shared" si="2"/>
        <v>1552</v>
      </c>
      <c r="H35" s="79">
        <f t="shared" si="2"/>
        <v>3724</v>
      </c>
      <c r="I35" s="79">
        <f t="shared" si="2"/>
        <v>218</v>
      </c>
      <c r="J35" s="79">
        <f t="shared" si="2"/>
        <v>805</v>
      </c>
      <c r="K35" s="79">
        <f t="shared" si="2"/>
        <v>12120</v>
      </c>
      <c r="L35" s="168">
        <f t="shared" si="2"/>
        <v>25229</v>
      </c>
      <c r="M35" s="79">
        <f t="shared" si="2"/>
        <v>3840</v>
      </c>
      <c r="N35" s="79">
        <f t="shared" si="2"/>
        <v>13823</v>
      </c>
      <c r="O35" s="79">
        <f t="shared" si="2"/>
        <v>0</v>
      </c>
      <c r="P35" s="79">
        <f t="shared" si="2"/>
        <v>0</v>
      </c>
      <c r="Q35" s="79">
        <f t="shared" si="2"/>
        <v>0</v>
      </c>
      <c r="R35" s="79">
        <f t="shared" si="2"/>
        <v>0</v>
      </c>
      <c r="S35" s="79">
        <f t="shared" si="2"/>
        <v>4</v>
      </c>
      <c r="T35" s="168">
        <f t="shared" si="2"/>
        <v>19</v>
      </c>
      <c r="U35" s="170">
        <f t="shared" si="2"/>
        <v>0</v>
      </c>
      <c r="V35" s="79">
        <f t="shared" si="2"/>
        <v>0</v>
      </c>
      <c r="W35" s="79">
        <f t="shared" si="2"/>
        <v>0</v>
      </c>
      <c r="X35" s="79">
        <f t="shared" si="2"/>
        <v>0</v>
      </c>
      <c r="Y35" s="79">
        <f t="shared" si="2"/>
        <v>0</v>
      </c>
      <c r="Z35" s="79">
        <f t="shared" si="2"/>
        <v>0</v>
      </c>
      <c r="AA35" s="79">
        <f t="shared" si="2"/>
        <v>4</v>
      </c>
      <c r="AB35" s="113">
        <f t="shared" si="2"/>
        <v>19</v>
      </c>
      <c r="AC35" s="79">
        <f t="shared" si="2"/>
        <v>3</v>
      </c>
      <c r="AD35" s="79">
        <f t="shared" si="2"/>
        <v>17</v>
      </c>
      <c r="AE35" s="79">
        <f t="shared" si="2"/>
        <v>29293</v>
      </c>
      <c r="AF35" s="79">
        <f t="shared" si="2"/>
        <v>210910</v>
      </c>
      <c r="AG35" s="79">
        <f t="shared" si="2"/>
        <v>166</v>
      </c>
      <c r="AH35" s="79">
        <f t="shared" si="2"/>
        <v>498</v>
      </c>
      <c r="AI35" s="79">
        <f t="shared" si="2"/>
        <v>9646</v>
      </c>
      <c r="AJ35" s="168">
        <f t="shared" si="2"/>
        <v>38584</v>
      </c>
      <c r="AK35" s="170">
        <f t="shared" si="2"/>
        <v>0</v>
      </c>
      <c r="AL35" s="79">
        <f t="shared" si="2"/>
        <v>0</v>
      </c>
      <c r="AM35" s="79">
        <f t="shared" si="2"/>
        <v>10304</v>
      </c>
      <c r="AN35" s="79">
        <f t="shared" si="2"/>
        <v>111284</v>
      </c>
      <c r="AO35" s="79">
        <f t="shared" si="2"/>
        <v>84</v>
      </c>
      <c r="AP35" s="79">
        <f t="shared" si="2"/>
        <v>319</v>
      </c>
      <c r="AQ35" s="79">
        <f t="shared" si="2"/>
        <v>3699</v>
      </c>
      <c r="AR35" s="113">
        <f t="shared" si="2"/>
        <v>18495</v>
      </c>
      <c r="AS35" s="79">
        <f t="shared" si="2"/>
        <v>2</v>
      </c>
      <c r="AT35" s="79">
        <f t="shared" si="2"/>
        <v>16</v>
      </c>
      <c r="AU35" s="79">
        <f t="shared" si="2"/>
        <v>13265</v>
      </c>
      <c r="AV35" s="79">
        <f t="shared" si="2"/>
        <v>171120</v>
      </c>
      <c r="AW35" s="79">
        <f t="shared" si="2"/>
        <v>77</v>
      </c>
      <c r="AX35" s="79">
        <f t="shared" si="2"/>
        <v>347</v>
      </c>
      <c r="AY35" s="79">
        <f t="shared" si="2"/>
        <v>13818</v>
      </c>
      <c r="AZ35" s="168">
        <f t="shared" si="2"/>
        <v>82908</v>
      </c>
      <c r="BA35" s="170">
        <f t="shared" si="2"/>
        <v>0</v>
      </c>
      <c r="BB35" s="79">
        <f t="shared" si="2"/>
        <v>0</v>
      </c>
      <c r="BC35" s="79">
        <f t="shared" si="2"/>
        <v>0</v>
      </c>
      <c r="BD35" s="79">
        <f t="shared" si="2"/>
        <v>0</v>
      </c>
      <c r="BE35" s="79">
        <f t="shared" si="2"/>
        <v>0</v>
      </c>
      <c r="BF35" s="79">
        <f t="shared" si="2"/>
        <v>0</v>
      </c>
      <c r="BG35" s="79">
        <f t="shared" si="2"/>
        <v>1</v>
      </c>
      <c r="BH35" s="113">
        <f t="shared" si="2"/>
        <v>1</v>
      </c>
      <c r="BI35" s="79">
        <f t="shared" si="2"/>
        <v>0</v>
      </c>
      <c r="BJ35" s="79">
        <f t="shared" si="2"/>
        <v>0</v>
      </c>
      <c r="BK35" s="79">
        <f t="shared" si="2"/>
        <v>517</v>
      </c>
      <c r="BL35" s="79">
        <f t="shared" si="2"/>
        <v>2792</v>
      </c>
      <c r="BM35" s="79">
        <f t="shared" si="2"/>
        <v>0</v>
      </c>
      <c r="BN35" s="79">
        <f t="shared" si="2"/>
        <v>0</v>
      </c>
      <c r="BO35" s="79">
        <f t="shared" si="2"/>
        <v>0</v>
      </c>
      <c r="BP35" s="168">
        <f t="shared" ref="BP35:CL35" si="3">SUM(BP24:BP34)</f>
        <v>0</v>
      </c>
      <c r="BQ35" s="170">
        <f t="shared" si="3"/>
        <v>0</v>
      </c>
      <c r="BR35" s="79">
        <f t="shared" si="3"/>
        <v>0</v>
      </c>
      <c r="BS35" s="79">
        <f t="shared" si="3"/>
        <v>1580</v>
      </c>
      <c r="BT35" s="79">
        <f t="shared" si="3"/>
        <v>12797</v>
      </c>
      <c r="BU35" s="79">
        <f t="shared" si="3"/>
        <v>13</v>
      </c>
      <c r="BV35" s="79">
        <f t="shared" si="3"/>
        <v>39</v>
      </c>
      <c r="BW35" s="79">
        <f t="shared" si="3"/>
        <v>159</v>
      </c>
      <c r="BX35" s="79">
        <f t="shared" si="3"/>
        <v>604</v>
      </c>
      <c r="BY35" s="79">
        <f t="shared" si="3"/>
        <v>82627</v>
      </c>
      <c r="BZ35" s="113">
        <f t="shared" si="3"/>
        <v>650731</v>
      </c>
      <c r="CA35" s="79">
        <f t="shared" si="3"/>
        <v>0</v>
      </c>
      <c r="CB35" s="79">
        <f t="shared" si="3"/>
        <v>0</v>
      </c>
      <c r="CC35" s="79">
        <f t="shared" si="3"/>
        <v>12289</v>
      </c>
      <c r="CD35" s="79">
        <f t="shared" si="3"/>
        <v>29845</v>
      </c>
      <c r="CE35" s="79">
        <f t="shared" si="3"/>
        <v>701</v>
      </c>
      <c r="CF35" s="79">
        <f t="shared" si="3"/>
        <v>4131</v>
      </c>
      <c r="CG35" s="79">
        <f t="shared" si="3"/>
        <v>99461</v>
      </c>
      <c r="CH35" s="168">
        <f t="shared" si="3"/>
        <v>698549</v>
      </c>
      <c r="CI35" s="170">
        <f t="shared" si="3"/>
        <v>5000</v>
      </c>
      <c r="CJ35" s="79">
        <f t="shared" si="3"/>
        <v>30000</v>
      </c>
      <c r="CK35" s="79">
        <f t="shared" si="3"/>
        <v>116581</v>
      </c>
      <c r="CL35" s="113">
        <f t="shared" si="3"/>
        <v>753778</v>
      </c>
    </row>
    <row r="36" spans="1:90" s="41" customFormat="1" ht="24.75" customHeight="1" thickBot="1" x14ac:dyDescent="0.25">
      <c r="A36" s="82"/>
      <c r="B36" s="165" t="s">
        <v>60</v>
      </c>
      <c r="C36" s="83">
        <f>SUM(C35,C23)</f>
        <v>62158</v>
      </c>
      <c r="D36" s="83">
        <f t="shared" ref="D36:BO36" si="4">SUM(D35,D23)</f>
        <v>124316</v>
      </c>
      <c r="E36" s="83">
        <f t="shared" si="4"/>
        <v>6520</v>
      </c>
      <c r="F36" s="83">
        <f t="shared" si="4"/>
        <v>13040</v>
      </c>
      <c r="G36" s="83">
        <f t="shared" si="4"/>
        <v>12522</v>
      </c>
      <c r="H36" s="83">
        <f t="shared" si="4"/>
        <v>30052</v>
      </c>
      <c r="I36" s="83">
        <f t="shared" si="4"/>
        <v>1419</v>
      </c>
      <c r="J36" s="83">
        <f t="shared" si="4"/>
        <v>5248</v>
      </c>
      <c r="K36" s="83">
        <f t="shared" si="4"/>
        <v>82619</v>
      </c>
      <c r="L36" s="169">
        <f t="shared" si="4"/>
        <v>172656</v>
      </c>
      <c r="M36" s="83">
        <f t="shared" si="4"/>
        <v>27150</v>
      </c>
      <c r="N36" s="83">
        <f t="shared" si="4"/>
        <v>97738</v>
      </c>
      <c r="O36" s="83">
        <f t="shared" si="4"/>
        <v>1</v>
      </c>
      <c r="P36" s="83">
        <f t="shared" si="4"/>
        <v>3</v>
      </c>
      <c r="Q36" s="83">
        <f t="shared" si="4"/>
        <v>0</v>
      </c>
      <c r="R36" s="83">
        <f t="shared" si="4"/>
        <v>0</v>
      </c>
      <c r="S36" s="83">
        <f t="shared" si="4"/>
        <v>19</v>
      </c>
      <c r="T36" s="169">
        <f t="shared" si="4"/>
        <v>88</v>
      </c>
      <c r="U36" s="174">
        <f t="shared" si="4"/>
        <v>0</v>
      </c>
      <c r="V36" s="83">
        <f t="shared" si="4"/>
        <v>0</v>
      </c>
      <c r="W36" s="83">
        <f t="shared" si="4"/>
        <v>0</v>
      </c>
      <c r="X36" s="83">
        <f t="shared" si="4"/>
        <v>0</v>
      </c>
      <c r="Y36" s="83">
        <f t="shared" si="4"/>
        <v>0</v>
      </c>
      <c r="Z36" s="83">
        <f t="shared" si="4"/>
        <v>0</v>
      </c>
      <c r="AA36" s="83">
        <f t="shared" si="4"/>
        <v>20</v>
      </c>
      <c r="AB36" s="165">
        <f t="shared" si="4"/>
        <v>91</v>
      </c>
      <c r="AC36" s="83">
        <f t="shared" si="4"/>
        <v>25</v>
      </c>
      <c r="AD36" s="83">
        <f t="shared" si="4"/>
        <v>140</v>
      </c>
      <c r="AE36" s="83">
        <f t="shared" si="4"/>
        <v>230616</v>
      </c>
      <c r="AF36" s="83">
        <f t="shared" si="4"/>
        <v>1660435</v>
      </c>
      <c r="AG36" s="83">
        <f t="shared" si="4"/>
        <v>1445</v>
      </c>
      <c r="AH36" s="83">
        <f t="shared" si="4"/>
        <v>4335</v>
      </c>
      <c r="AI36" s="83">
        <f t="shared" si="4"/>
        <v>54526</v>
      </c>
      <c r="AJ36" s="169">
        <f t="shared" si="4"/>
        <v>218104</v>
      </c>
      <c r="AK36" s="174">
        <f t="shared" si="4"/>
        <v>8</v>
      </c>
      <c r="AL36" s="83">
        <f t="shared" si="4"/>
        <v>56</v>
      </c>
      <c r="AM36" s="83">
        <f t="shared" si="4"/>
        <v>83103</v>
      </c>
      <c r="AN36" s="83">
        <f t="shared" si="4"/>
        <v>897514</v>
      </c>
      <c r="AO36" s="83">
        <f t="shared" si="4"/>
        <v>905</v>
      </c>
      <c r="AP36" s="83">
        <f t="shared" si="4"/>
        <v>3438</v>
      </c>
      <c r="AQ36" s="83">
        <f t="shared" si="4"/>
        <v>21829</v>
      </c>
      <c r="AR36" s="165">
        <f t="shared" si="4"/>
        <v>109145</v>
      </c>
      <c r="AS36" s="83">
        <f t="shared" si="4"/>
        <v>14</v>
      </c>
      <c r="AT36" s="83">
        <f t="shared" si="4"/>
        <v>114</v>
      </c>
      <c r="AU36" s="83">
        <f t="shared" si="4"/>
        <v>97720</v>
      </c>
      <c r="AV36" s="83">
        <f t="shared" si="4"/>
        <v>1260590</v>
      </c>
      <c r="AW36" s="83">
        <f t="shared" si="4"/>
        <v>542</v>
      </c>
      <c r="AX36" s="83">
        <f t="shared" si="4"/>
        <v>2441</v>
      </c>
      <c r="AY36" s="83">
        <f t="shared" si="4"/>
        <v>67697</v>
      </c>
      <c r="AZ36" s="169">
        <f t="shared" si="4"/>
        <v>406182</v>
      </c>
      <c r="BA36" s="174">
        <f t="shared" si="4"/>
        <v>0</v>
      </c>
      <c r="BB36" s="83">
        <f t="shared" si="4"/>
        <v>0</v>
      </c>
      <c r="BC36" s="83">
        <f t="shared" si="4"/>
        <v>0</v>
      </c>
      <c r="BD36" s="83">
        <f t="shared" si="4"/>
        <v>0</v>
      </c>
      <c r="BE36" s="83">
        <f t="shared" si="4"/>
        <v>0</v>
      </c>
      <c r="BF36" s="83">
        <f t="shared" si="4"/>
        <v>0</v>
      </c>
      <c r="BG36" s="83">
        <f t="shared" si="4"/>
        <v>3</v>
      </c>
      <c r="BH36" s="165">
        <f t="shared" si="4"/>
        <v>4</v>
      </c>
      <c r="BI36" s="83">
        <f t="shared" si="4"/>
        <v>1</v>
      </c>
      <c r="BJ36" s="83">
        <f t="shared" si="4"/>
        <v>4</v>
      </c>
      <c r="BK36" s="83">
        <f t="shared" si="4"/>
        <v>5341</v>
      </c>
      <c r="BL36" s="83">
        <f t="shared" si="4"/>
        <v>28842</v>
      </c>
      <c r="BM36" s="83">
        <f t="shared" si="4"/>
        <v>0</v>
      </c>
      <c r="BN36" s="83">
        <f t="shared" si="4"/>
        <v>0</v>
      </c>
      <c r="BO36" s="83">
        <f t="shared" si="4"/>
        <v>0</v>
      </c>
      <c r="BP36" s="169">
        <f t="shared" ref="BP36:CL36" si="5">SUM(BP35,BP23)</f>
        <v>0</v>
      </c>
      <c r="BQ36" s="174">
        <f t="shared" si="5"/>
        <v>1</v>
      </c>
      <c r="BR36" s="83">
        <f t="shared" si="5"/>
        <v>5</v>
      </c>
      <c r="BS36" s="83">
        <f t="shared" si="5"/>
        <v>14090</v>
      </c>
      <c r="BT36" s="83">
        <f t="shared" si="5"/>
        <v>114127</v>
      </c>
      <c r="BU36" s="83">
        <f t="shared" si="5"/>
        <v>182</v>
      </c>
      <c r="BV36" s="83">
        <f t="shared" si="5"/>
        <v>529</v>
      </c>
      <c r="BW36" s="83">
        <f t="shared" si="5"/>
        <v>1360</v>
      </c>
      <c r="BX36" s="83">
        <f t="shared" si="5"/>
        <v>5167</v>
      </c>
      <c r="BY36" s="83">
        <f t="shared" si="5"/>
        <v>579408</v>
      </c>
      <c r="BZ36" s="165">
        <f t="shared" si="5"/>
        <v>4711172</v>
      </c>
      <c r="CA36" s="83">
        <f t="shared" si="5"/>
        <v>13</v>
      </c>
      <c r="CB36" s="83">
        <f t="shared" si="5"/>
        <v>39</v>
      </c>
      <c r="CC36" s="83">
        <f t="shared" si="5"/>
        <v>54365</v>
      </c>
      <c r="CD36" s="83">
        <f t="shared" si="5"/>
        <v>130827</v>
      </c>
      <c r="CE36" s="83">
        <f t="shared" si="5"/>
        <v>5055</v>
      </c>
      <c r="CF36" s="83">
        <f t="shared" si="5"/>
        <v>29820</v>
      </c>
      <c r="CG36" s="83">
        <f t="shared" si="5"/>
        <v>666011</v>
      </c>
      <c r="CH36" s="169">
        <f t="shared" si="5"/>
        <v>4969687</v>
      </c>
      <c r="CI36" s="174">
        <f t="shared" si="5"/>
        <v>36657</v>
      </c>
      <c r="CJ36" s="83">
        <f t="shared" si="5"/>
        <v>219942</v>
      </c>
      <c r="CK36" s="83">
        <f t="shared" si="5"/>
        <v>785287</v>
      </c>
      <c r="CL36" s="165">
        <f t="shared" si="5"/>
        <v>5362285</v>
      </c>
    </row>
    <row r="38" spans="1:90" x14ac:dyDescent="0.2">
      <c r="C38" s="25">
        <v>65810</v>
      </c>
      <c r="D38" s="25">
        <v>131623</v>
      </c>
      <c r="E38" s="25">
        <v>6552</v>
      </c>
      <c r="F38" s="25">
        <v>13104</v>
      </c>
      <c r="G38" s="25">
        <v>11760</v>
      </c>
      <c r="H38" s="25">
        <v>28224</v>
      </c>
      <c r="I38" s="25">
        <v>1460</v>
      </c>
      <c r="J38" s="25">
        <v>5404</v>
      </c>
      <c r="K38" s="25">
        <v>85582</v>
      </c>
      <c r="L38" s="25">
        <v>178355</v>
      </c>
      <c r="M38" s="25">
        <v>26940</v>
      </c>
      <c r="N38" s="25">
        <v>96983</v>
      </c>
      <c r="O38" s="25">
        <v>1</v>
      </c>
      <c r="P38" s="25">
        <v>3</v>
      </c>
      <c r="Q38" s="25">
        <v>0</v>
      </c>
      <c r="R38" s="25">
        <v>0</v>
      </c>
      <c r="S38" s="25">
        <v>20</v>
      </c>
      <c r="T38" s="25">
        <v>92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21</v>
      </c>
      <c r="AB38" s="25">
        <v>95</v>
      </c>
      <c r="AC38" s="25">
        <v>31</v>
      </c>
      <c r="AD38" s="25">
        <v>173</v>
      </c>
      <c r="AE38" s="25">
        <v>256209</v>
      </c>
      <c r="AF38" s="25">
        <v>1844705</v>
      </c>
      <c r="AG38" s="25">
        <v>1649</v>
      </c>
      <c r="AH38" s="25">
        <v>4947</v>
      </c>
      <c r="AI38" s="25">
        <v>62410</v>
      </c>
      <c r="AJ38" s="25">
        <v>249640</v>
      </c>
      <c r="AK38" s="25">
        <v>7</v>
      </c>
      <c r="AL38" s="25">
        <v>49</v>
      </c>
      <c r="AM38" s="25">
        <v>58685</v>
      </c>
      <c r="AN38" s="25">
        <v>633798</v>
      </c>
      <c r="AO38" s="25">
        <v>568</v>
      </c>
      <c r="AP38" s="25">
        <v>2156</v>
      </c>
      <c r="AQ38" s="25">
        <v>15967</v>
      </c>
      <c r="AR38" s="25">
        <v>79835</v>
      </c>
      <c r="AS38" s="25">
        <v>14</v>
      </c>
      <c r="AT38" s="25">
        <v>115</v>
      </c>
      <c r="AU38" s="25">
        <v>91557</v>
      </c>
      <c r="AV38" s="25">
        <v>1181089</v>
      </c>
      <c r="AW38" s="25">
        <v>498</v>
      </c>
      <c r="AX38" s="25">
        <v>2246</v>
      </c>
      <c r="AY38" s="25">
        <v>67055</v>
      </c>
      <c r="AZ38" s="25">
        <v>402330</v>
      </c>
      <c r="BA38" s="25">
        <v>0</v>
      </c>
      <c r="BB38" s="25">
        <v>0</v>
      </c>
      <c r="BC38" s="25">
        <v>2</v>
      </c>
      <c r="BD38" s="25">
        <v>6</v>
      </c>
      <c r="BE38" s="25">
        <v>0</v>
      </c>
      <c r="BF38" s="25">
        <v>0</v>
      </c>
      <c r="BG38" s="25">
        <v>2</v>
      </c>
      <c r="BH38" s="25">
        <v>2</v>
      </c>
      <c r="BI38" s="25">
        <v>0</v>
      </c>
      <c r="BJ38" s="25">
        <v>0</v>
      </c>
      <c r="BK38" s="25">
        <v>6780</v>
      </c>
      <c r="BL38" s="25">
        <v>36618</v>
      </c>
      <c r="BM38" s="25">
        <v>0</v>
      </c>
      <c r="BN38" s="25">
        <v>0</v>
      </c>
      <c r="BO38" s="25">
        <v>0</v>
      </c>
      <c r="BP38" s="25">
        <v>0</v>
      </c>
      <c r="BQ38" s="25">
        <v>1</v>
      </c>
      <c r="BR38" s="25">
        <v>5</v>
      </c>
      <c r="BS38" s="25">
        <v>11562</v>
      </c>
      <c r="BT38" s="25">
        <v>93662</v>
      </c>
      <c r="BU38" s="25">
        <v>166</v>
      </c>
      <c r="BV38" s="25">
        <v>484</v>
      </c>
      <c r="BW38" s="25">
        <v>852</v>
      </c>
      <c r="BX38" s="25">
        <v>3237</v>
      </c>
      <c r="BY38" s="25">
        <v>574015</v>
      </c>
      <c r="BZ38" s="25">
        <v>4535097</v>
      </c>
      <c r="CA38" s="25">
        <v>12</v>
      </c>
      <c r="CB38" s="25">
        <v>36</v>
      </c>
      <c r="CC38" s="25">
        <v>55581</v>
      </c>
      <c r="CD38" s="25">
        <v>133751</v>
      </c>
      <c r="CE38" s="25">
        <v>4952</v>
      </c>
      <c r="CF38" s="25">
        <v>29212</v>
      </c>
      <c r="CG38" s="25">
        <v>661521</v>
      </c>
      <c r="CH38" s="25">
        <v>4795174</v>
      </c>
      <c r="CI38" s="25">
        <v>36151</v>
      </c>
      <c r="CJ38" s="25">
        <v>216899</v>
      </c>
      <c r="CK38" s="25">
        <v>783254</v>
      </c>
      <c r="CL38" s="25">
        <v>5190428</v>
      </c>
    </row>
    <row r="39" spans="1:90" x14ac:dyDescent="0.2">
      <c r="C39" s="178">
        <f>ROUND(C36/C38*100,1)</f>
        <v>94.5</v>
      </c>
      <c r="D39" s="178">
        <f t="shared" ref="D39:BO39" si="6">ROUND(D36/D38*100,1)</f>
        <v>94.4</v>
      </c>
      <c r="E39" s="178">
        <f t="shared" si="6"/>
        <v>99.5</v>
      </c>
      <c r="F39" s="178">
        <f t="shared" si="6"/>
        <v>99.5</v>
      </c>
      <c r="G39" s="178">
        <f t="shared" si="6"/>
        <v>106.5</v>
      </c>
      <c r="H39" s="178">
        <f t="shared" si="6"/>
        <v>106.5</v>
      </c>
      <c r="I39" s="178">
        <f t="shared" si="6"/>
        <v>97.2</v>
      </c>
      <c r="J39" s="178">
        <f t="shared" si="6"/>
        <v>97.1</v>
      </c>
      <c r="K39" s="178">
        <f t="shared" si="6"/>
        <v>96.5</v>
      </c>
      <c r="L39" s="178">
        <f t="shared" si="6"/>
        <v>96.8</v>
      </c>
      <c r="M39" s="178">
        <f t="shared" si="6"/>
        <v>100.8</v>
      </c>
      <c r="N39" s="178">
        <f t="shared" si="6"/>
        <v>100.8</v>
      </c>
      <c r="O39" s="178">
        <f t="shared" si="6"/>
        <v>100</v>
      </c>
      <c r="P39" s="178">
        <f t="shared" si="6"/>
        <v>100</v>
      </c>
      <c r="Q39" s="178" t="e">
        <f t="shared" si="6"/>
        <v>#DIV/0!</v>
      </c>
      <c r="R39" s="178" t="e">
        <f t="shared" si="6"/>
        <v>#DIV/0!</v>
      </c>
      <c r="S39" s="178">
        <f t="shared" si="6"/>
        <v>95</v>
      </c>
      <c r="T39" s="178">
        <f t="shared" si="6"/>
        <v>95.7</v>
      </c>
      <c r="U39" s="178" t="e">
        <f t="shared" si="6"/>
        <v>#DIV/0!</v>
      </c>
      <c r="V39" s="178" t="e">
        <f t="shared" si="6"/>
        <v>#DIV/0!</v>
      </c>
      <c r="W39" s="178" t="e">
        <f t="shared" si="6"/>
        <v>#DIV/0!</v>
      </c>
      <c r="X39" s="178" t="e">
        <f t="shared" si="6"/>
        <v>#DIV/0!</v>
      </c>
      <c r="Y39" s="178" t="e">
        <f t="shared" si="6"/>
        <v>#DIV/0!</v>
      </c>
      <c r="Z39" s="178" t="e">
        <f t="shared" si="6"/>
        <v>#DIV/0!</v>
      </c>
      <c r="AA39" s="178">
        <f t="shared" si="6"/>
        <v>95.2</v>
      </c>
      <c r="AB39" s="178">
        <f t="shared" si="6"/>
        <v>95.8</v>
      </c>
      <c r="AC39" s="178">
        <f t="shared" si="6"/>
        <v>80.599999999999994</v>
      </c>
      <c r="AD39" s="178">
        <f t="shared" si="6"/>
        <v>80.900000000000006</v>
      </c>
      <c r="AE39" s="178">
        <f t="shared" si="6"/>
        <v>90</v>
      </c>
      <c r="AF39" s="178">
        <f t="shared" si="6"/>
        <v>90</v>
      </c>
      <c r="AG39" s="178">
        <f t="shared" si="6"/>
        <v>87.6</v>
      </c>
      <c r="AH39" s="178">
        <f t="shared" si="6"/>
        <v>87.6</v>
      </c>
      <c r="AI39" s="178">
        <f t="shared" si="6"/>
        <v>87.4</v>
      </c>
      <c r="AJ39" s="178">
        <f t="shared" si="6"/>
        <v>87.4</v>
      </c>
      <c r="AK39" s="178">
        <f t="shared" si="6"/>
        <v>114.3</v>
      </c>
      <c r="AL39" s="178">
        <f t="shared" si="6"/>
        <v>114.3</v>
      </c>
      <c r="AM39" s="178">
        <f t="shared" si="6"/>
        <v>141.6</v>
      </c>
      <c r="AN39" s="178">
        <f t="shared" si="6"/>
        <v>141.6</v>
      </c>
      <c r="AO39" s="178">
        <f t="shared" si="6"/>
        <v>159.30000000000001</v>
      </c>
      <c r="AP39" s="178">
        <f t="shared" si="6"/>
        <v>159.5</v>
      </c>
      <c r="AQ39" s="178">
        <f t="shared" si="6"/>
        <v>136.69999999999999</v>
      </c>
      <c r="AR39" s="178">
        <f t="shared" si="6"/>
        <v>136.69999999999999</v>
      </c>
      <c r="AS39" s="178">
        <f t="shared" si="6"/>
        <v>100</v>
      </c>
      <c r="AT39" s="178">
        <f t="shared" si="6"/>
        <v>99.1</v>
      </c>
      <c r="AU39" s="178">
        <f t="shared" si="6"/>
        <v>106.7</v>
      </c>
      <c r="AV39" s="178">
        <f t="shared" si="6"/>
        <v>106.7</v>
      </c>
      <c r="AW39" s="178">
        <f t="shared" si="6"/>
        <v>108.8</v>
      </c>
      <c r="AX39" s="178">
        <f t="shared" si="6"/>
        <v>108.7</v>
      </c>
      <c r="AY39" s="178">
        <f t="shared" si="6"/>
        <v>101</v>
      </c>
      <c r="AZ39" s="178">
        <f t="shared" si="6"/>
        <v>101</v>
      </c>
      <c r="BA39" s="178" t="e">
        <f t="shared" si="6"/>
        <v>#DIV/0!</v>
      </c>
      <c r="BB39" s="178" t="e">
        <f t="shared" si="6"/>
        <v>#DIV/0!</v>
      </c>
      <c r="BC39" s="178">
        <f t="shared" si="6"/>
        <v>0</v>
      </c>
      <c r="BD39" s="178">
        <f t="shared" si="6"/>
        <v>0</v>
      </c>
      <c r="BE39" s="178" t="e">
        <f t="shared" si="6"/>
        <v>#DIV/0!</v>
      </c>
      <c r="BF39" s="178" t="e">
        <f t="shared" si="6"/>
        <v>#DIV/0!</v>
      </c>
      <c r="BG39" s="178">
        <f t="shared" si="6"/>
        <v>150</v>
      </c>
      <c r="BH39" s="178">
        <f t="shared" si="6"/>
        <v>200</v>
      </c>
      <c r="BI39" s="178" t="e">
        <f t="shared" si="6"/>
        <v>#DIV/0!</v>
      </c>
      <c r="BJ39" s="178" t="e">
        <f t="shared" si="6"/>
        <v>#DIV/0!</v>
      </c>
      <c r="BK39" s="178">
        <f t="shared" si="6"/>
        <v>78.8</v>
      </c>
      <c r="BL39" s="178">
        <f t="shared" si="6"/>
        <v>78.8</v>
      </c>
      <c r="BM39" s="178" t="e">
        <f t="shared" si="6"/>
        <v>#DIV/0!</v>
      </c>
      <c r="BN39" s="178" t="e">
        <f t="shared" si="6"/>
        <v>#DIV/0!</v>
      </c>
      <c r="BO39" s="178" t="e">
        <f t="shared" si="6"/>
        <v>#DIV/0!</v>
      </c>
      <c r="BP39" s="178" t="e">
        <f t="shared" ref="BP39:CL39" si="7">ROUND(BP36/BP38*100,1)</f>
        <v>#DIV/0!</v>
      </c>
      <c r="BQ39" s="178">
        <f t="shared" si="7"/>
        <v>100</v>
      </c>
      <c r="BR39" s="178">
        <f t="shared" si="7"/>
        <v>100</v>
      </c>
      <c r="BS39" s="178">
        <f t="shared" si="7"/>
        <v>121.9</v>
      </c>
      <c r="BT39" s="178">
        <f t="shared" si="7"/>
        <v>121.8</v>
      </c>
      <c r="BU39" s="178">
        <f t="shared" si="7"/>
        <v>109.6</v>
      </c>
      <c r="BV39" s="178">
        <f t="shared" si="7"/>
        <v>109.3</v>
      </c>
      <c r="BW39" s="178">
        <f t="shared" si="7"/>
        <v>159.6</v>
      </c>
      <c r="BX39" s="178">
        <f t="shared" si="7"/>
        <v>159.6</v>
      </c>
      <c r="BY39" s="178">
        <f t="shared" si="7"/>
        <v>100.9</v>
      </c>
      <c r="BZ39" s="178">
        <f t="shared" si="7"/>
        <v>103.9</v>
      </c>
      <c r="CA39" s="178">
        <f t="shared" si="7"/>
        <v>108.3</v>
      </c>
      <c r="CB39" s="178">
        <f t="shared" si="7"/>
        <v>108.3</v>
      </c>
      <c r="CC39" s="178">
        <f t="shared" si="7"/>
        <v>97.8</v>
      </c>
      <c r="CD39" s="178">
        <f t="shared" si="7"/>
        <v>97.8</v>
      </c>
      <c r="CE39" s="178">
        <f t="shared" si="7"/>
        <v>102.1</v>
      </c>
      <c r="CF39" s="178">
        <f t="shared" si="7"/>
        <v>102.1</v>
      </c>
      <c r="CG39" s="178">
        <f t="shared" si="7"/>
        <v>100.7</v>
      </c>
      <c r="CH39" s="178">
        <f t="shared" si="7"/>
        <v>103.6</v>
      </c>
      <c r="CI39" s="178">
        <f t="shared" si="7"/>
        <v>101.4</v>
      </c>
      <c r="CJ39" s="178">
        <f t="shared" si="7"/>
        <v>101.4</v>
      </c>
      <c r="CK39" s="178">
        <f t="shared" si="7"/>
        <v>100.3</v>
      </c>
      <c r="CL39" s="178">
        <f t="shared" si="7"/>
        <v>103.3</v>
      </c>
    </row>
  </sheetData>
  <sheetProtection selectLockedCells="1" selectUnlockedCells="1"/>
  <mergeCells count="32">
    <mergeCell ref="BW6:BX6"/>
    <mergeCell ref="BY6:BZ6"/>
    <mergeCell ref="Q5:R5"/>
    <mergeCell ref="S5:T5"/>
    <mergeCell ref="U5:V5"/>
    <mergeCell ref="W5:X5"/>
    <mergeCell ref="Y5:Z5"/>
    <mergeCell ref="AA5:AB5"/>
    <mergeCell ref="BU6:BV6"/>
    <mergeCell ref="BS6:BT6"/>
    <mergeCell ref="BQ6:BR6"/>
    <mergeCell ref="AQ6:AR6"/>
    <mergeCell ref="AY6:AZ6"/>
    <mergeCell ref="BG6:BH6"/>
    <mergeCell ref="BA5:BH5"/>
    <mergeCell ref="BO6:BP6"/>
    <mergeCell ref="AC5:AJ5"/>
    <mergeCell ref="AK5:AR5"/>
    <mergeCell ref="BI5:BP5"/>
    <mergeCell ref="M4:T4"/>
    <mergeCell ref="U4:AB4"/>
    <mergeCell ref="AC4:AJ4"/>
    <mergeCell ref="AK4:AR4"/>
    <mergeCell ref="AS4:AZ4"/>
    <mergeCell ref="BA4:BH4"/>
    <mergeCell ref="BI4:BP4"/>
    <mergeCell ref="AS5:AZ5"/>
    <mergeCell ref="CC5:CD5"/>
    <mergeCell ref="BQ4:BZ4"/>
    <mergeCell ref="CA4:CH4"/>
    <mergeCell ref="BQ5:BX5"/>
    <mergeCell ref="BY5:BZ5"/>
  </mergeCells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10" manualBreakCount="10">
    <brk id="12" max="37" man="1"/>
    <brk id="20" max="35" man="1"/>
    <brk id="28" max="35" man="1"/>
    <brk id="36" max="35" man="1"/>
    <brk id="44" max="35" man="1"/>
    <brk id="52" max="35" man="1"/>
    <brk id="60" max="35" man="1"/>
    <brk id="68" max="35" man="1"/>
    <brk id="78" max="35" man="1"/>
    <brk id="8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56"/>
  <sheetViews>
    <sheetView view="pageBreakPreview" zoomScale="70" zoomScaleNormal="50" zoomScaleSheetLayoutView="70" workbookViewId="0">
      <selection activeCell="E10" sqref="E10"/>
    </sheetView>
  </sheetViews>
  <sheetFormatPr defaultRowHeight="18" x14ac:dyDescent="0.2"/>
  <cols>
    <col min="1" max="1" width="4.375" style="1" customWidth="1"/>
    <col min="2" max="2" width="13.875" style="1" customWidth="1"/>
    <col min="3" max="4" width="25.25" style="1" customWidth="1"/>
    <col min="5" max="5" width="11" style="1" customWidth="1"/>
    <col min="6" max="16384" width="9" style="1"/>
  </cols>
  <sheetData>
    <row r="1" spans="1:5" ht="20.100000000000001" customHeight="1" x14ac:dyDescent="0.2">
      <c r="A1" s="88"/>
      <c r="B1" s="89"/>
      <c r="C1" s="89"/>
      <c r="D1" s="89"/>
      <c r="E1" s="2"/>
    </row>
    <row r="2" spans="1:5" s="6" customFormat="1" ht="20.100000000000001" customHeight="1" x14ac:dyDescent="0.2">
      <c r="A2" s="90"/>
      <c r="B2" s="91"/>
      <c r="C2" s="92" t="s">
        <v>179</v>
      </c>
      <c r="D2" s="91"/>
      <c r="E2" s="7"/>
    </row>
    <row r="3" spans="1:5" s="3" customFormat="1" ht="17.25" customHeight="1" thickBot="1" x14ac:dyDescent="0.25">
      <c r="A3" s="93"/>
      <c r="B3" s="93"/>
      <c r="C3" s="93"/>
      <c r="D3" s="94" t="s">
        <v>61</v>
      </c>
      <c r="E3" s="4"/>
    </row>
    <row r="4" spans="1:5" s="5" customFormat="1" ht="17.25" customHeight="1" x14ac:dyDescent="0.2">
      <c r="A4" s="34"/>
      <c r="B4" s="95"/>
      <c r="C4" s="96"/>
      <c r="D4" s="97"/>
    </row>
    <row r="5" spans="1:5" s="5" customFormat="1" ht="17.25" customHeight="1" x14ac:dyDescent="0.2">
      <c r="A5" s="42"/>
      <c r="B5" s="98"/>
      <c r="C5" s="99"/>
      <c r="D5" s="100"/>
    </row>
    <row r="6" spans="1:5" s="5" customFormat="1" ht="17.25" customHeight="1" x14ac:dyDescent="0.2">
      <c r="A6" s="54" t="s">
        <v>80</v>
      </c>
      <c r="B6" s="101"/>
      <c r="C6" s="102" t="s">
        <v>62</v>
      </c>
      <c r="D6" s="100" t="s">
        <v>63</v>
      </c>
    </row>
    <row r="7" spans="1:5" s="5" customFormat="1" ht="17.25" customHeight="1" x14ac:dyDescent="0.2">
      <c r="A7" s="42"/>
      <c r="B7" s="41"/>
      <c r="C7" s="103"/>
      <c r="D7" s="104"/>
    </row>
    <row r="8" spans="1:5" s="5" customFormat="1" ht="17.25" customHeight="1" x14ac:dyDescent="0.2">
      <c r="A8" s="105"/>
      <c r="B8" s="106"/>
      <c r="C8" s="107" t="s">
        <v>64</v>
      </c>
      <c r="D8" s="108" t="s">
        <v>177</v>
      </c>
    </row>
    <row r="9" spans="1:5" s="5" customFormat="1" ht="24.75" customHeight="1" x14ac:dyDescent="0.2">
      <c r="A9" s="109">
        <v>1</v>
      </c>
      <c r="B9" s="14" t="s">
        <v>39</v>
      </c>
      <c r="C9" s="19">
        <v>560753</v>
      </c>
      <c r="D9" s="20">
        <v>12</v>
      </c>
    </row>
    <row r="10" spans="1:5" s="5" customFormat="1" ht="24.75" customHeight="1" x14ac:dyDescent="0.2">
      <c r="A10" s="110">
        <v>2</v>
      </c>
      <c r="B10" s="15" t="s">
        <v>40</v>
      </c>
      <c r="C10" s="21">
        <v>0</v>
      </c>
      <c r="D10" s="22">
        <v>0</v>
      </c>
    </row>
    <row r="11" spans="1:5" s="5" customFormat="1" ht="24.75" customHeight="1" x14ac:dyDescent="0.2">
      <c r="A11" s="110">
        <v>3</v>
      </c>
      <c r="B11" s="15" t="s">
        <v>41</v>
      </c>
      <c r="C11" s="21">
        <v>315237</v>
      </c>
      <c r="D11" s="22">
        <v>3</v>
      </c>
    </row>
    <row r="12" spans="1:5" s="5" customFormat="1" ht="24.75" customHeight="1" x14ac:dyDescent="0.2">
      <c r="A12" s="110">
        <v>4</v>
      </c>
      <c r="B12" s="15" t="s">
        <v>42</v>
      </c>
      <c r="C12" s="21">
        <v>0</v>
      </c>
      <c r="D12" s="22">
        <v>0</v>
      </c>
    </row>
    <row r="13" spans="1:5" s="5" customFormat="1" ht="24.75" customHeight="1" x14ac:dyDescent="0.2">
      <c r="A13" s="110">
        <v>5</v>
      </c>
      <c r="B13" s="15" t="s">
        <v>43</v>
      </c>
      <c r="C13" s="21">
        <v>134644</v>
      </c>
      <c r="D13" s="22">
        <v>2</v>
      </c>
    </row>
    <row r="14" spans="1:5" s="5" customFormat="1" ht="24.75" customHeight="1" x14ac:dyDescent="0.2">
      <c r="A14" s="110">
        <v>6</v>
      </c>
      <c r="B14" s="15" t="s">
        <v>44</v>
      </c>
      <c r="C14" s="21">
        <v>2758113</v>
      </c>
      <c r="D14" s="22">
        <v>168</v>
      </c>
    </row>
    <row r="15" spans="1:5" s="5" customFormat="1" ht="24.75" customHeight="1" x14ac:dyDescent="0.2">
      <c r="A15" s="110">
        <v>7</v>
      </c>
      <c r="B15" s="15" t="s">
        <v>45</v>
      </c>
      <c r="C15" s="21">
        <v>6856</v>
      </c>
      <c r="D15" s="22">
        <v>2</v>
      </c>
    </row>
    <row r="16" spans="1:5" s="5" customFormat="1" ht="24.75" customHeight="1" x14ac:dyDescent="0.2">
      <c r="A16" s="110">
        <v>8</v>
      </c>
      <c r="B16" s="15" t="s">
        <v>46</v>
      </c>
      <c r="C16" s="21">
        <v>77700</v>
      </c>
      <c r="D16" s="22">
        <v>2</v>
      </c>
    </row>
    <row r="17" spans="1:4" s="5" customFormat="1" ht="24.75" customHeight="1" x14ac:dyDescent="0.2">
      <c r="A17" s="110">
        <v>9</v>
      </c>
      <c r="B17" s="15" t="s">
        <v>47</v>
      </c>
      <c r="C17" s="21">
        <v>367687</v>
      </c>
      <c r="D17" s="22">
        <v>8</v>
      </c>
    </row>
    <row r="18" spans="1:4" s="5" customFormat="1" ht="24.75" customHeight="1" x14ac:dyDescent="0.2">
      <c r="A18" s="110">
        <v>10</v>
      </c>
      <c r="B18" s="15" t="s">
        <v>48</v>
      </c>
      <c r="C18" s="21">
        <v>14296</v>
      </c>
      <c r="D18" s="22">
        <v>5</v>
      </c>
    </row>
    <row r="19" spans="1:4" s="5" customFormat="1" ht="24.75" customHeight="1" x14ac:dyDescent="0.2">
      <c r="A19" s="110">
        <v>11</v>
      </c>
      <c r="B19" s="15" t="s">
        <v>67</v>
      </c>
      <c r="C19" s="21">
        <v>1063388</v>
      </c>
      <c r="D19" s="22">
        <v>91</v>
      </c>
    </row>
    <row r="20" spans="1:4" s="5" customFormat="1" ht="24.75" customHeight="1" x14ac:dyDescent="0.2">
      <c r="A20" s="111">
        <v>12</v>
      </c>
      <c r="B20" s="16" t="s">
        <v>68</v>
      </c>
      <c r="C20" s="21">
        <v>375071</v>
      </c>
      <c r="D20" s="22">
        <v>9</v>
      </c>
    </row>
    <row r="21" spans="1:4" s="5" customFormat="1" ht="24.75" customHeight="1" x14ac:dyDescent="0.2">
      <c r="A21" s="111">
        <v>13</v>
      </c>
      <c r="B21" s="16" t="s">
        <v>71</v>
      </c>
      <c r="C21" s="21">
        <v>127565</v>
      </c>
      <c r="D21" s="22">
        <v>2</v>
      </c>
    </row>
    <row r="22" spans="1:4" s="5" customFormat="1" ht="24.75" customHeight="1" x14ac:dyDescent="0.2">
      <c r="A22" s="111">
        <v>14</v>
      </c>
      <c r="B22" s="17" t="s">
        <v>72</v>
      </c>
      <c r="C22" s="23">
        <v>0</v>
      </c>
      <c r="D22" s="24">
        <v>0</v>
      </c>
    </row>
    <row r="23" spans="1:4" s="5" customFormat="1" ht="24.75" customHeight="1" x14ac:dyDescent="0.2">
      <c r="A23" s="112"/>
      <c r="B23" s="18" t="s">
        <v>49</v>
      </c>
      <c r="C23" s="80">
        <f>SUM(C9:C22)</f>
        <v>5801310</v>
      </c>
      <c r="D23" s="168">
        <f t="shared" ref="D23" si="0">SUM(D9:D22)</f>
        <v>304</v>
      </c>
    </row>
    <row r="24" spans="1:4" s="5" customFormat="1" ht="24.75" customHeight="1" x14ac:dyDescent="0.2">
      <c r="A24" s="114">
        <v>15</v>
      </c>
      <c r="B24" s="14" t="s">
        <v>50</v>
      </c>
      <c r="C24" s="19">
        <v>0</v>
      </c>
      <c r="D24" s="20">
        <v>0</v>
      </c>
    </row>
    <row r="25" spans="1:4" s="5" customFormat="1" ht="24.75" customHeight="1" x14ac:dyDescent="0.2">
      <c r="A25" s="115">
        <v>16</v>
      </c>
      <c r="B25" s="15" t="s">
        <v>51</v>
      </c>
      <c r="C25" s="21">
        <v>34479</v>
      </c>
      <c r="D25" s="22">
        <v>2</v>
      </c>
    </row>
    <row r="26" spans="1:4" s="5" customFormat="1" ht="24.75" customHeight="1" x14ac:dyDescent="0.2">
      <c r="A26" s="115">
        <v>17</v>
      </c>
      <c r="B26" s="15" t="s">
        <v>52</v>
      </c>
      <c r="C26" s="21">
        <v>0</v>
      </c>
      <c r="D26" s="22">
        <v>0</v>
      </c>
    </row>
    <row r="27" spans="1:4" s="5" customFormat="1" ht="24.75" customHeight="1" x14ac:dyDescent="0.2">
      <c r="A27" s="115">
        <v>18</v>
      </c>
      <c r="B27" s="15" t="s">
        <v>53</v>
      </c>
      <c r="C27" s="21">
        <v>34724</v>
      </c>
      <c r="D27" s="22">
        <v>1</v>
      </c>
    </row>
    <row r="28" spans="1:4" s="5" customFormat="1" ht="24.75" customHeight="1" x14ac:dyDescent="0.2">
      <c r="A28" s="115">
        <v>19</v>
      </c>
      <c r="B28" s="15" t="s">
        <v>54</v>
      </c>
      <c r="C28" s="21">
        <v>115173</v>
      </c>
      <c r="D28" s="22">
        <v>1</v>
      </c>
    </row>
    <row r="29" spans="1:4" s="5" customFormat="1" ht="24.75" customHeight="1" x14ac:dyDescent="0.2">
      <c r="A29" s="115">
        <v>20</v>
      </c>
      <c r="B29" s="15" t="s">
        <v>55</v>
      </c>
      <c r="C29" s="21">
        <v>0</v>
      </c>
      <c r="D29" s="22">
        <v>0</v>
      </c>
    </row>
    <row r="30" spans="1:4" s="5" customFormat="1" ht="24.75" customHeight="1" x14ac:dyDescent="0.2">
      <c r="A30" s="115">
        <v>21</v>
      </c>
      <c r="B30" s="15" t="s">
        <v>56</v>
      </c>
      <c r="C30" s="21">
        <v>0</v>
      </c>
      <c r="D30" s="22">
        <v>0</v>
      </c>
    </row>
    <row r="31" spans="1:4" s="5" customFormat="1" ht="24.75" customHeight="1" x14ac:dyDescent="0.2">
      <c r="A31" s="115">
        <v>22</v>
      </c>
      <c r="B31" s="15" t="s">
        <v>57</v>
      </c>
      <c r="C31" s="21">
        <v>0</v>
      </c>
      <c r="D31" s="22">
        <v>0</v>
      </c>
    </row>
    <row r="32" spans="1:4" s="5" customFormat="1" ht="24.75" customHeight="1" x14ac:dyDescent="0.2">
      <c r="A32" s="115">
        <v>23</v>
      </c>
      <c r="B32" s="15" t="s">
        <v>58</v>
      </c>
      <c r="C32" s="21">
        <v>224215</v>
      </c>
      <c r="D32" s="22">
        <v>2</v>
      </c>
    </row>
    <row r="33" spans="1:4" s="5" customFormat="1" ht="24.75" customHeight="1" x14ac:dyDescent="0.2">
      <c r="A33" s="115">
        <v>24</v>
      </c>
      <c r="B33" s="15" t="s">
        <v>59</v>
      </c>
      <c r="C33" s="21">
        <v>1603099</v>
      </c>
      <c r="D33" s="22">
        <v>103</v>
      </c>
    </row>
    <row r="34" spans="1:4" s="5" customFormat="1" ht="24.75" customHeight="1" x14ac:dyDescent="0.2">
      <c r="A34" s="115">
        <v>25</v>
      </c>
      <c r="B34" s="17" t="s">
        <v>73</v>
      </c>
      <c r="C34" s="23">
        <v>269287</v>
      </c>
      <c r="D34" s="24">
        <v>13</v>
      </c>
    </row>
    <row r="35" spans="1:4" s="5" customFormat="1" ht="24.75" customHeight="1" x14ac:dyDescent="0.2">
      <c r="A35" s="10"/>
      <c r="B35" s="8" t="s">
        <v>74</v>
      </c>
      <c r="C35" s="9">
        <f>SUM(C24:C34)</f>
        <v>2280977</v>
      </c>
      <c r="D35" s="176">
        <f t="shared" ref="D35" si="1">SUM(D24:D34)</f>
        <v>122</v>
      </c>
    </row>
    <row r="36" spans="1:4" s="5" customFormat="1" ht="24.75" customHeight="1" thickBot="1" x14ac:dyDescent="0.25">
      <c r="A36" s="11"/>
      <c r="B36" s="12" t="s">
        <v>60</v>
      </c>
      <c r="C36" s="13">
        <f>SUM(C35,C23)</f>
        <v>8082287</v>
      </c>
      <c r="D36" s="177">
        <f t="shared" ref="D36" si="2">SUM(D35,D23)</f>
        <v>426</v>
      </c>
    </row>
    <row r="37" spans="1:4" ht="17.25" customHeight="1" x14ac:dyDescent="0.2"/>
    <row r="38" spans="1:4" ht="17.25" customHeight="1" x14ac:dyDescent="0.2">
      <c r="C38" s="1">
        <v>8081859</v>
      </c>
      <c r="D38" s="1">
        <v>446</v>
      </c>
    </row>
    <row r="39" spans="1:4" ht="17.25" customHeight="1" x14ac:dyDescent="0.2">
      <c r="C39" s="179">
        <f>ROUND(C36/C38*100,1)</f>
        <v>100</v>
      </c>
      <c r="D39" s="179">
        <f>ROUND(D36/D38*100,1)</f>
        <v>95.5</v>
      </c>
    </row>
    <row r="40" spans="1:4" ht="17.25" customHeight="1" x14ac:dyDescent="0.2"/>
    <row r="41" spans="1:4" ht="17.25" customHeight="1" x14ac:dyDescent="0.2"/>
    <row r="42" spans="1:4" ht="17.25" customHeight="1" x14ac:dyDescent="0.2"/>
    <row r="43" spans="1:4" ht="17.25" customHeight="1" x14ac:dyDescent="0.2"/>
    <row r="44" spans="1:4" ht="17.25" customHeight="1" x14ac:dyDescent="0.2"/>
    <row r="45" spans="1:4" ht="17.25" customHeight="1" x14ac:dyDescent="0.2"/>
    <row r="46" spans="1:4" ht="17.25" customHeight="1" x14ac:dyDescent="0.2"/>
    <row r="47" spans="1:4" ht="17.25" customHeight="1" x14ac:dyDescent="0.2"/>
    <row r="48" spans="1:4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61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2020-03-16T02:08:46Z</cp:lastPrinted>
  <dcterms:created xsi:type="dcterms:W3CDTF">2003-01-22T04:21:14Z</dcterms:created>
  <dcterms:modified xsi:type="dcterms:W3CDTF">2020-03-23T06:49:16Z</dcterms:modified>
</cp:coreProperties>
</file>