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6税政担当\0701統計資料\02市町村税政の状況\Ｈ２８\H28年度版【修正が完了したら×を○にする】\"/>
    </mc:Choice>
  </mc:AlternateContent>
  <bookViews>
    <workbookView xWindow="-15" yWindow="-15" windowWidth="6000" windowHeight="6060" tabRatio="632" activeTab="1"/>
  </bookViews>
  <sheets>
    <sheet name="第２５表（償却）" sheetId="7" r:id="rId1"/>
    <sheet name="第２６表（償却）" sheetId="11" r:id="rId2"/>
  </sheets>
  <definedNames>
    <definedName name="_xlnm.Print_Area" localSheetId="0">'第２５表（償却）'!$A$1:$K$36</definedName>
    <definedName name="_xlnm.Print_Area" localSheetId="1">'第２６表（償却）'!$A$1:$J$36</definedName>
  </definedNames>
  <calcPr calcId="152511"/>
</workbook>
</file>

<file path=xl/calcChain.xml><?xml version="1.0" encoding="utf-8"?>
<calcChain xmlns="http://schemas.openxmlformats.org/spreadsheetml/2006/main">
  <c r="K12" i="11" l="1"/>
  <c r="K13" i="11" l="1"/>
  <c r="K24" i="11"/>
  <c r="L10" i="11"/>
  <c r="L11" i="11"/>
  <c r="L12" i="11"/>
  <c r="L13" i="11"/>
  <c r="L14" i="11"/>
  <c r="L15" i="11"/>
  <c r="L16" i="11"/>
  <c r="L17" i="11"/>
  <c r="L18" i="11"/>
  <c r="L19" i="11"/>
  <c r="L20" i="11"/>
  <c r="L21" i="11"/>
  <c r="L22" i="11"/>
  <c r="L24" i="11"/>
  <c r="L25" i="11"/>
  <c r="L26" i="11"/>
  <c r="L27" i="11"/>
  <c r="L28" i="11"/>
  <c r="L29" i="11"/>
  <c r="L30" i="11"/>
  <c r="L31" i="11"/>
  <c r="L32" i="11"/>
  <c r="L33" i="11"/>
  <c r="L34" i="11"/>
  <c r="L9" i="11"/>
  <c r="K10" i="11"/>
  <c r="K11" i="11"/>
  <c r="K14" i="11"/>
  <c r="K15" i="11"/>
  <c r="K16" i="11"/>
  <c r="K17" i="11"/>
  <c r="K18" i="11"/>
  <c r="K19" i="11"/>
  <c r="K20" i="11"/>
  <c r="K21" i="11"/>
  <c r="K22" i="11"/>
  <c r="K25" i="11"/>
  <c r="K26" i="11"/>
  <c r="K27" i="11"/>
  <c r="K28" i="11"/>
  <c r="K29" i="11"/>
  <c r="K30" i="11"/>
  <c r="K31" i="11"/>
  <c r="K32" i="11"/>
  <c r="K33" i="11"/>
  <c r="K34" i="11"/>
  <c r="K9" i="11"/>
  <c r="I23" i="7"/>
  <c r="J23" i="7"/>
  <c r="J36" i="7"/>
  <c r="K23" i="7"/>
  <c r="C23" i="7"/>
  <c r="D23" i="7"/>
  <c r="E23" i="7"/>
  <c r="F23" i="7"/>
  <c r="G23" i="7"/>
  <c r="H23" i="7"/>
  <c r="F35" i="7"/>
  <c r="F36" i="7" s="1"/>
  <c r="G35" i="7"/>
  <c r="H35" i="7"/>
  <c r="H36" i="7"/>
  <c r="E35" i="11"/>
  <c r="C35" i="7"/>
  <c r="C36" i="7"/>
  <c r="D35" i="7"/>
  <c r="E35" i="7"/>
  <c r="K35" i="7"/>
  <c r="J35" i="7"/>
  <c r="I35" i="7"/>
  <c r="I36" i="7"/>
  <c r="G35" i="11"/>
  <c r="H35" i="11"/>
  <c r="I35" i="11"/>
  <c r="I36" i="11" s="1"/>
  <c r="J23" i="11"/>
  <c r="L23" i="11" s="1"/>
  <c r="I23" i="11"/>
  <c r="H23" i="11"/>
  <c r="H36" i="11" s="1"/>
  <c r="G23" i="11"/>
  <c r="F35" i="11"/>
  <c r="F23" i="11"/>
  <c r="E23" i="11"/>
  <c r="D35" i="11"/>
  <c r="D23" i="11"/>
  <c r="C23" i="11"/>
  <c r="C35" i="11"/>
  <c r="G36" i="7"/>
  <c r="E36" i="7"/>
  <c r="E36" i="11"/>
  <c r="G36" i="11"/>
  <c r="F36" i="11" l="1"/>
  <c r="J35" i="11"/>
  <c r="L35" i="11" s="1"/>
  <c r="K35" i="11"/>
  <c r="D36" i="11"/>
  <c r="C36" i="11"/>
  <c r="K36" i="11" s="1"/>
  <c r="K23" i="11"/>
  <c r="K36" i="7"/>
  <c r="D36" i="7"/>
  <c r="J36" i="11" l="1"/>
  <c r="L36" i="11" s="1"/>
</calcChain>
</file>

<file path=xl/sharedStrings.xml><?xml version="1.0" encoding="utf-8"?>
<sst xmlns="http://schemas.openxmlformats.org/spreadsheetml/2006/main" count="114" uniqueCount="68">
  <si>
    <t>(単位:人)</t>
  </si>
  <si>
    <t>納　　税　　義　　務　　者　　数</t>
  </si>
  <si>
    <t>個　　　　　　人</t>
  </si>
  <si>
    <t>法　　　　　　人</t>
  </si>
  <si>
    <t>合　　　　　　計</t>
  </si>
  <si>
    <t>法定免税点</t>
  </si>
  <si>
    <t>総　　　数</t>
  </si>
  <si>
    <t>未満のもの</t>
  </si>
  <si>
    <t>以上のもの</t>
  </si>
  <si>
    <t>69-01-01</t>
  </si>
  <si>
    <t>69-01-02</t>
  </si>
  <si>
    <t>69-01-03</t>
  </si>
  <si>
    <t>69-02-01</t>
  </si>
  <si>
    <t>69-02-02</t>
  </si>
  <si>
    <t>69-02-03</t>
  </si>
  <si>
    <t>69-03-01</t>
  </si>
  <si>
    <t>69-03-02</t>
  </si>
  <si>
    <t>69-03-03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</si>
  <si>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</si>
  <si>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</si>
  <si>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</si>
  <si>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</si>
  <si>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</si>
  <si>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</si>
  <si>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</si>
  <si>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</si>
  <si>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</si>
  <si>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</si>
  <si>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市　　計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</si>
  <si>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</si>
  <si>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</si>
  <si>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</si>
  <si>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</si>
  <si>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</si>
  <si>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</si>
  <si>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</si>
  <si>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</si>
  <si>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</si>
  <si>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</si>
  <si>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県　　計</t>
  </si>
  <si>
    <t xml:space="preserve"> (単位:千円)</t>
  </si>
  <si>
    <t>決定価格</t>
  </si>
  <si>
    <t>課税標準額</t>
  </si>
  <si>
    <t>市町村長が価格等を</t>
  </si>
  <si>
    <t>総務大臣が価格等を</t>
  </si>
  <si>
    <t>道府県知事が価格等を</t>
  </si>
  <si>
    <t>決定したもの</t>
  </si>
  <si>
    <t>決定し、配分したもの</t>
  </si>
  <si>
    <t>合　計</t>
  </si>
  <si>
    <t>那須塩原市</t>
    <rPh sb="0" eb="2">
      <t>ナス</t>
    </rPh>
    <rPh sb="2" eb="4">
      <t>シオバラ</t>
    </rPh>
    <rPh sb="4" eb="5">
      <t>シ</t>
    </rPh>
    <phoneticPr fontId="1"/>
  </si>
  <si>
    <t>さくら市</t>
    <rPh sb="3" eb="4">
      <t>シ</t>
    </rPh>
    <phoneticPr fontId="1"/>
  </si>
  <si>
    <t>那須烏山市</t>
    <rPh sb="0" eb="2">
      <t>ナス</t>
    </rPh>
    <rPh sb="2" eb="4">
      <t>カラスヤマ</t>
    </rPh>
    <rPh sb="4" eb="5">
      <t>シ</t>
    </rPh>
    <phoneticPr fontId="1"/>
  </si>
  <si>
    <t>下野市</t>
    <rPh sb="0" eb="2">
      <t>シモツケ</t>
    </rPh>
    <rPh sb="2" eb="3">
      <t>シ</t>
    </rPh>
    <phoneticPr fontId="1"/>
  </si>
  <si>
    <t>那珂川町</t>
    <rPh sb="0" eb="4">
      <t>ナカガワマチ</t>
    </rPh>
    <phoneticPr fontId="1"/>
  </si>
  <si>
    <t>市町名</t>
    <phoneticPr fontId="1"/>
  </si>
  <si>
    <t>町    計</t>
    <phoneticPr fontId="1"/>
  </si>
  <si>
    <t>市町名</t>
    <phoneticPr fontId="1"/>
  </si>
  <si>
    <t>町    計</t>
    <phoneticPr fontId="1"/>
  </si>
  <si>
    <t>70-07-01</t>
    <phoneticPr fontId="1"/>
  </si>
  <si>
    <t>70-08-01</t>
    <phoneticPr fontId="1"/>
  </si>
  <si>
    <t>70-09-01</t>
    <phoneticPr fontId="1"/>
  </si>
  <si>
    <t>70-12-01</t>
    <phoneticPr fontId="1"/>
  </si>
  <si>
    <t>70-07-02</t>
    <phoneticPr fontId="1"/>
  </si>
  <si>
    <t>70-08-02</t>
    <phoneticPr fontId="1"/>
  </si>
  <si>
    <t>70-09-02</t>
    <phoneticPr fontId="1"/>
  </si>
  <si>
    <t>70-12-02</t>
    <phoneticPr fontId="1"/>
  </si>
  <si>
    <t>第２５表  平成２８年度償却資産に係る納税義務者数</t>
    <phoneticPr fontId="1"/>
  </si>
  <si>
    <t>第２６表  平成２８年度償却資産の決定価格、課税標準額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</si>
</sst>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△ &quot;#,##0"/>
  </numFmts>
  <fonts count="9" x14ac:knownFonts="1"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5"/>
      <color indexed="8"/>
      <name val="ＭＳ Ｐ明朝"/>
      <family val="1"/>
      <charset val="128"/>
    </font>
    <font>
      <sz val="15"/>
      <color indexed="8"/>
      <name val="ＭＳ Ｐゴシック"/>
      <family val="3"/>
      <charset val="128"/>
    </font>
    <font>
      <sz val="15"/>
      <color indexed="8"/>
      <name val="ＭＳ ゴシック"/>
      <family val="3"/>
      <charset val="128"/>
    </font>
    <font>
      <sz val="14"/>
      <color indexed="8"/>
      <name val="ＭＳ 明朝"/>
      <family val="1"/>
      <charset val="128"/>
    </font>
    <font>
      <sz val="15"/>
      <color indexed="8"/>
      <name val="ＭＳ 明朝"/>
      <family val="1"/>
      <charset val="128"/>
    </font>
    <font>
      <sz val="13"/>
      <color indexed="8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80">
    <border>
      <left/>
      <right/>
      <top/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/>
      <diagonal/>
    </border>
    <border>
      <left/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medium">
        <color indexed="64"/>
      </right>
      <top style="dotted">
        <color indexed="8"/>
      </top>
      <bottom/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64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dotted">
        <color indexed="64"/>
      </bottom>
      <diagonal/>
    </border>
    <border>
      <left style="medium">
        <color indexed="64"/>
      </left>
      <right/>
      <top style="dotted">
        <color indexed="8"/>
      </top>
      <bottom style="thin">
        <color indexed="8"/>
      </bottom>
      <diagonal/>
    </border>
    <border>
      <left/>
      <right style="thin">
        <color indexed="8"/>
      </right>
      <top style="dotted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dotted">
        <color indexed="64"/>
      </bottom>
      <diagonal/>
    </border>
    <border>
      <left/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/>
      <bottom style="dotted">
        <color indexed="64"/>
      </bottom>
      <diagonal/>
    </border>
    <border>
      <left style="thin">
        <color indexed="8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8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dotted">
        <color indexed="64"/>
      </bottom>
      <diagonal/>
    </border>
    <border>
      <left style="thin">
        <color indexed="64"/>
      </left>
      <right style="thin">
        <color indexed="8"/>
      </right>
      <top style="dotted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>
      <alignment vertical="center"/>
    </xf>
    <xf numFmtId="176" fontId="1" fillId="0" borderId="0">
      <alignment vertical="center"/>
    </xf>
  </cellStyleXfs>
  <cellXfs count="120">
    <xf numFmtId="0" fontId="0" fillId="0" borderId="0" xfId="0"/>
    <xf numFmtId="176" fontId="4" fillId="0" borderId="0" xfId="2" applyNumberFormat="1" applyFont="1" applyAlignment="1" applyProtection="1">
      <alignment horizontal="left" vertical="center"/>
    </xf>
    <xf numFmtId="176" fontId="5" fillId="0" borderId="0" xfId="2" applyNumberFormat="1" applyFont="1" applyAlignment="1" applyProtection="1">
      <alignment horizontal="right" vertical="center"/>
    </xf>
    <xf numFmtId="176" fontId="6" fillId="0" borderId="1" xfId="2" applyNumberFormat="1" applyFont="1" applyBorder="1" applyAlignment="1" applyProtection="1">
      <alignment horizontal="centerContinuous" vertical="center"/>
    </xf>
    <xf numFmtId="176" fontId="6" fillId="0" borderId="2" xfId="2" applyNumberFormat="1" applyFont="1" applyBorder="1" applyAlignment="1" applyProtection="1">
      <alignment horizontal="centerContinuous" vertical="center"/>
    </xf>
    <xf numFmtId="176" fontId="6" fillId="0" borderId="2" xfId="2" applyNumberFormat="1" applyFont="1" applyBorder="1" applyAlignment="1">
      <alignment horizontal="centerContinuous" vertical="center"/>
    </xf>
    <xf numFmtId="176" fontId="6" fillId="0" borderId="3" xfId="2" applyNumberFormat="1" applyFont="1" applyBorder="1" applyAlignment="1">
      <alignment horizontal="centerContinuous" vertical="center"/>
    </xf>
    <xf numFmtId="176" fontId="6" fillId="0" borderId="4" xfId="2" applyNumberFormat="1" applyFont="1" applyBorder="1" applyAlignment="1">
      <alignment horizontal="center" vertical="center"/>
    </xf>
    <xf numFmtId="176" fontId="6" fillId="0" borderId="5" xfId="2" applyNumberFormat="1" applyFont="1" applyBorder="1" applyAlignment="1" applyProtection="1">
      <alignment horizontal="centerContinuous" vertical="center"/>
    </xf>
    <xf numFmtId="176" fontId="6" fillId="0" borderId="0" xfId="2" applyNumberFormat="1" applyFont="1" applyBorder="1" applyAlignment="1" applyProtection="1">
      <alignment horizontal="centerContinuous" vertical="center"/>
    </xf>
    <xf numFmtId="176" fontId="6" fillId="0" borderId="6" xfId="2" applyNumberFormat="1" applyFont="1" applyBorder="1" applyAlignment="1" applyProtection="1">
      <alignment horizontal="center" vertical="center"/>
    </xf>
    <xf numFmtId="176" fontId="6" fillId="0" borderId="7" xfId="2" applyNumberFormat="1" applyFont="1" applyBorder="1" applyAlignment="1" applyProtection="1">
      <alignment horizontal="center" vertical="center"/>
    </xf>
    <xf numFmtId="176" fontId="6" fillId="0" borderId="8" xfId="2" applyNumberFormat="1" applyFont="1" applyBorder="1" applyAlignment="1" applyProtection="1">
      <alignment horizontal="center" vertical="center"/>
    </xf>
    <xf numFmtId="176" fontId="6" fillId="0" borderId="9" xfId="2" applyNumberFormat="1" applyFont="1" applyBorder="1" applyAlignment="1" applyProtection="1">
      <alignment horizontal="center" vertical="center"/>
    </xf>
    <xf numFmtId="176" fontId="2" fillId="0" borderId="0" xfId="2" applyNumberFormat="1" applyFont="1" applyAlignment="1">
      <alignment vertical="center"/>
    </xf>
    <xf numFmtId="176" fontId="3" fillId="0" borderId="0" xfId="2" applyNumberFormat="1" applyFont="1" applyAlignment="1">
      <alignment vertical="center"/>
    </xf>
    <xf numFmtId="176" fontId="2" fillId="0" borderId="0" xfId="2" applyNumberFormat="1" applyFont="1" applyAlignment="1" applyProtection="1">
      <alignment vertical="center"/>
    </xf>
    <xf numFmtId="176" fontId="5" fillId="0" borderId="0" xfId="2" applyNumberFormat="1" applyFont="1" applyAlignment="1">
      <alignment vertical="center"/>
    </xf>
    <xf numFmtId="176" fontId="5" fillId="0" borderId="0" xfId="2" applyNumberFormat="1" applyFont="1" applyAlignment="1" applyProtection="1">
      <alignment horizontal="centerContinuous" vertical="center"/>
    </xf>
    <xf numFmtId="176" fontId="5" fillId="0" borderId="0" xfId="2" applyNumberFormat="1" applyFont="1" applyAlignment="1" applyProtection="1">
      <alignment vertical="center"/>
    </xf>
    <xf numFmtId="176" fontId="6" fillId="0" borderId="10" xfId="2" applyNumberFormat="1" applyFont="1" applyBorder="1" applyAlignment="1">
      <alignment vertical="center"/>
    </xf>
    <xf numFmtId="176" fontId="6" fillId="0" borderId="11" xfId="2" applyNumberFormat="1" applyFont="1" applyBorder="1" applyAlignment="1" applyProtection="1">
      <alignment vertical="center"/>
    </xf>
    <xf numFmtId="176" fontId="6" fillId="0" borderId="0" xfId="2" applyNumberFormat="1" applyFont="1" applyAlignment="1" applyProtection="1">
      <alignment vertical="center"/>
    </xf>
    <xf numFmtId="176" fontId="6" fillId="0" borderId="0" xfId="2" applyNumberFormat="1" applyFont="1" applyAlignment="1">
      <alignment vertical="center"/>
    </xf>
    <xf numFmtId="176" fontId="6" fillId="0" borderId="5" xfId="2" applyNumberFormat="1" applyFont="1" applyBorder="1" applyAlignment="1">
      <alignment vertical="center"/>
    </xf>
    <xf numFmtId="176" fontId="6" fillId="0" borderId="0" xfId="2" applyNumberFormat="1" applyFont="1" applyBorder="1" applyAlignment="1" applyProtection="1">
      <alignment vertical="center"/>
    </xf>
    <xf numFmtId="176" fontId="6" fillId="0" borderId="12" xfId="2" applyNumberFormat="1" applyFont="1" applyBorder="1" applyAlignment="1">
      <alignment vertical="center"/>
    </xf>
    <xf numFmtId="176" fontId="6" fillId="0" borderId="13" xfId="2" applyNumberFormat="1" applyFont="1" applyBorder="1" applyAlignment="1">
      <alignment vertical="center"/>
    </xf>
    <xf numFmtId="176" fontId="6" fillId="0" borderId="14" xfId="2" applyNumberFormat="1" applyFont="1" applyBorder="1" applyAlignment="1">
      <alignment vertical="center"/>
    </xf>
    <xf numFmtId="176" fontId="6" fillId="0" borderId="6" xfId="2" applyNumberFormat="1" applyFont="1" applyBorder="1" applyAlignment="1">
      <alignment vertical="center"/>
    </xf>
    <xf numFmtId="176" fontId="6" fillId="0" borderId="12" xfId="2" applyNumberFormat="1" applyFont="1" applyBorder="1" applyAlignment="1" applyProtection="1">
      <alignment horizontal="center" vertical="center"/>
    </xf>
    <xf numFmtId="176" fontId="6" fillId="0" borderId="15" xfId="2" applyNumberFormat="1" applyFont="1" applyBorder="1" applyAlignment="1">
      <alignment vertical="center"/>
    </xf>
    <xf numFmtId="176" fontId="6" fillId="0" borderId="16" xfId="2" applyNumberFormat="1" applyFont="1" applyBorder="1" applyAlignment="1">
      <alignment horizontal="center" vertical="center"/>
    </xf>
    <xf numFmtId="176" fontId="6" fillId="0" borderId="17" xfId="2" applyNumberFormat="1" applyFont="1" applyBorder="1" applyAlignment="1">
      <alignment vertical="center"/>
    </xf>
    <xf numFmtId="176" fontId="6" fillId="0" borderId="18" xfId="2" applyNumberFormat="1" applyFont="1" applyBorder="1" applyAlignment="1" applyProtection="1">
      <alignment vertical="center"/>
    </xf>
    <xf numFmtId="176" fontId="6" fillId="0" borderId="19" xfId="2" quotePrefix="1" applyNumberFormat="1" applyFont="1" applyBorder="1" applyAlignment="1" applyProtection="1">
      <alignment horizontal="center" vertical="center"/>
    </xf>
    <xf numFmtId="176" fontId="6" fillId="0" borderId="20" xfId="2" quotePrefix="1" applyNumberFormat="1" applyFont="1" applyBorder="1" applyAlignment="1" applyProtection="1">
      <alignment horizontal="center" vertical="center"/>
    </xf>
    <xf numFmtId="176" fontId="6" fillId="0" borderId="21" xfId="2" applyNumberFormat="1" applyFont="1" applyBorder="1" applyAlignment="1"/>
    <xf numFmtId="176" fontId="6" fillId="0" borderId="22" xfId="2" applyNumberFormat="1" applyFont="1" applyBorder="1" applyAlignment="1"/>
    <xf numFmtId="176" fontId="6" fillId="0" borderId="23" xfId="2" applyNumberFormat="1" applyFont="1" applyBorder="1" applyAlignment="1"/>
    <xf numFmtId="176" fontId="6" fillId="0" borderId="24" xfId="2" applyNumberFormat="1" applyFont="1" applyBorder="1" applyAlignment="1"/>
    <xf numFmtId="176" fontId="6" fillId="0" borderId="25" xfId="2" applyNumberFormat="1" applyFont="1" applyBorder="1" applyAlignment="1"/>
    <xf numFmtId="176" fontId="6" fillId="0" borderId="26" xfId="2" applyNumberFormat="1" applyFont="1" applyBorder="1" applyAlignment="1"/>
    <xf numFmtId="176" fontId="6" fillId="0" borderId="27" xfId="2" applyNumberFormat="1" applyFont="1" applyBorder="1" applyAlignment="1"/>
    <xf numFmtId="176" fontId="6" fillId="0" borderId="28" xfId="2" applyNumberFormat="1" applyFont="1" applyBorder="1" applyAlignment="1"/>
    <xf numFmtId="176" fontId="6" fillId="0" borderId="29" xfId="2" applyNumberFormat="1" applyFont="1" applyBorder="1" applyAlignment="1"/>
    <xf numFmtId="176" fontId="6" fillId="0" borderId="30" xfId="2" applyNumberFormat="1" applyFont="1" applyBorder="1" applyAlignment="1"/>
    <xf numFmtId="176" fontId="6" fillId="0" borderId="31" xfId="2" applyNumberFormat="1" applyFont="1" applyBorder="1" applyAlignment="1"/>
    <xf numFmtId="176" fontId="6" fillId="0" borderId="32" xfId="2" applyNumberFormat="1" applyFont="1" applyBorder="1" applyAlignment="1"/>
    <xf numFmtId="176" fontId="6" fillId="0" borderId="33" xfId="2" applyNumberFormat="1" applyFont="1" applyBorder="1" applyAlignment="1"/>
    <xf numFmtId="176" fontId="6" fillId="0" borderId="34" xfId="2" applyNumberFormat="1" applyFont="1" applyBorder="1" applyAlignment="1"/>
    <xf numFmtId="176" fontId="6" fillId="0" borderId="35" xfId="2" applyNumberFormat="1" applyFont="1" applyBorder="1" applyAlignment="1"/>
    <xf numFmtId="176" fontId="6" fillId="0" borderId="36" xfId="2" applyNumberFormat="1" applyFont="1" applyBorder="1" applyAlignment="1"/>
    <xf numFmtId="176" fontId="6" fillId="0" borderId="16" xfId="2" applyNumberFormat="1" applyFont="1" applyBorder="1" applyAlignment="1"/>
    <xf numFmtId="176" fontId="6" fillId="0" borderId="9" xfId="2" applyNumberFormat="1" applyFont="1" applyBorder="1" applyAlignment="1"/>
    <xf numFmtId="176" fontId="6" fillId="0" borderId="37" xfId="2" applyNumberFormat="1" applyFont="1" applyBorder="1" applyAlignment="1"/>
    <xf numFmtId="176" fontId="6" fillId="0" borderId="38" xfId="2" applyNumberFormat="1" applyFont="1" applyBorder="1" applyAlignment="1"/>
    <xf numFmtId="176" fontId="6" fillId="0" borderId="39" xfId="2" applyNumberFormat="1" applyFont="1" applyBorder="1" applyAlignment="1"/>
    <xf numFmtId="176" fontId="6" fillId="0" borderId="40" xfId="2" applyNumberFormat="1" applyFont="1" applyBorder="1" applyAlignment="1"/>
    <xf numFmtId="176" fontId="6" fillId="0" borderId="41" xfId="2" applyNumberFormat="1" applyFont="1" applyBorder="1" applyAlignment="1"/>
    <xf numFmtId="176" fontId="6" fillId="0" borderId="42" xfId="2" applyNumberFormat="1" applyFont="1" applyBorder="1" applyAlignment="1"/>
    <xf numFmtId="176" fontId="6" fillId="0" borderId="43" xfId="2" applyNumberFormat="1" applyFont="1" applyBorder="1" applyAlignment="1"/>
    <xf numFmtId="176" fontId="6" fillId="0" borderId="44" xfId="2" applyNumberFormat="1" applyFont="1" applyBorder="1" applyAlignment="1"/>
    <xf numFmtId="176" fontId="6" fillId="0" borderId="45" xfId="2" applyNumberFormat="1" applyFont="1" applyBorder="1" applyAlignment="1"/>
    <xf numFmtId="176" fontId="6" fillId="0" borderId="46" xfId="2" applyNumberFormat="1" applyFont="1" applyBorder="1" applyAlignment="1"/>
    <xf numFmtId="176" fontId="6" fillId="0" borderId="47" xfId="2" applyNumberFormat="1" applyFont="1" applyBorder="1" applyAlignment="1"/>
    <xf numFmtId="176" fontId="6" fillId="0" borderId="48" xfId="2" applyNumberFormat="1" applyFont="1" applyBorder="1" applyAlignment="1"/>
    <xf numFmtId="176" fontId="6" fillId="0" borderId="49" xfId="2" applyNumberFormat="1" applyFont="1" applyBorder="1" applyAlignment="1"/>
    <xf numFmtId="176" fontId="6" fillId="0" borderId="50" xfId="2" applyNumberFormat="1" applyFont="1" applyBorder="1" applyAlignment="1"/>
    <xf numFmtId="176" fontId="6" fillId="0" borderId="51" xfId="2" applyNumberFormat="1" applyFont="1" applyBorder="1" applyAlignment="1"/>
    <xf numFmtId="176" fontId="6" fillId="0" borderId="52" xfId="2" applyNumberFormat="1" applyFont="1" applyBorder="1" applyAlignment="1"/>
    <xf numFmtId="176" fontId="6" fillId="0" borderId="53" xfId="2" applyNumberFormat="1" applyFont="1" applyBorder="1" applyAlignment="1"/>
    <xf numFmtId="176" fontId="6" fillId="0" borderId="54" xfId="2" applyNumberFormat="1" applyFont="1" applyBorder="1" applyAlignment="1"/>
    <xf numFmtId="176" fontId="6" fillId="0" borderId="55" xfId="2" applyNumberFormat="1" applyFont="1" applyBorder="1" applyAlignment="1"/>
    <xf numFmtId="176" fontId="6" fillId="0" borderId="56" xfId="2" applyNumberFormat="1" applyFont="1" applyBorder="1" applyAlignment="1"/>
    <xf numFmtId="176" fontId="6" fillId="0" borderId="57" xfId="2" applyNumberFormat="1" applyFont="1" applyBorder="1" applyAlignment="1"/>
    <xf numFmtId="176" fontId="6" fillId="0" borderId="58" xfId="2" applyNumberFormat="1" applyFont="1" applyBorder="1" applyAlignment="1"/>
    <xf numFmtId="176" fontId="6" fillId="0" borderId="59" xfId="2" applyNumberFormat="1" applyFont="1" applyBorder="1" applyAlignment="1"/>
    <xf numFmtId="176" fontId="6" fillId="0" borderId="60" xfId="2" applyNumberFormat="1" applyFont="1" applyBorder="1" applyAlignment="1"/>
    <xf numFmtId="176" fontId="6" fillId="0" borderId="61" xfId="2" applyNumberFormat="1" applyFont="1" applyBorder="1" applyAlignment="1"/>
    <xf numFmtId="176" fontId="6" fillId="0" borderId="62" xfId="2" applyNumberFormat="1" applyFont="1" applyBorder="1" applyAlignment="1"/>
    <xf numFmtId="176" fontId="6" fillId="0" borderId="63" xfId="2" applyNumberFormat="1" applyFont="1" applyBorder="1" applyAlignment="1"/>
    <xf numFmtId="176" fontId="4" fillId="0" borderId="0" xfId="2" applyNumberFormat="1" applyFont="1" applyAlignment="1" applyProtection="1">
      <alignment vertical="center"/>
    </xf>
    <xf numFmtId="176" fontId="6" fillId="0" borderId="64" xfId="2" applyNumberFormat="1" applyFont="1" applyBorder="1" applyAlignment="1" applyProtection="1">
      <alignment horizontal="centerContinuous" vertical="center"/>
    </xf>
    <xf numFmtId="176" fontId="6" fillId="0" borderId="3" xfId="2" applyNumberFormat="1" applyFont="1" applyBorder="1" applyAlignment="1" applyProtection="1">
      <alignment horizontal="centerContinuous" vertical="center"/>
    </xf>
    <xf numFmtId="176" fontId="5" fillId="0" borderId="16" xfId="2" applyNumberFormat="1" applyFont="1" applyBorder="1" applyAlignment="1">
      <alignment horizontal="center" vertical="center"/>
    </xf>
    <xf numFmtId="176" fontId="5" fillId="0" borderId="12" xfId="2" applyNumberFormat="1" applyFont="1" applyBorder="1" applyAlignment="1" applyProtection="1">
      <alignment horizontal="center" vertical="center"/>
    </xf>
    <xf numFmtId="176" fontId="7" fillId="0" borderId="12" xfId="2" applyNumberFormat="1" applyFont="1" applyBorder="1" applyAlignment="1" applyProtection="1">
      <alignment horizontal="center" vertical="center"/>
    </xf>
    <xf numFmtId="176" fontId="6" fillId="0" borderId="9" xfId="2" applyNumberFormat="1" applyFont="1" applyBorder="1" applyAlignment="1">
      <alignment horizontal="center" vertical="center"/>
    </xf>
    <xf numFmtId="176" fontId="5" fillId="0" borderId="8" xfId="2" applyNumberFormat="1" applyFont="1" applyBorder="1" applyAlignment="1" applyProtection="1">
      <alignment horizontal="center" vertical="center"/>
    </xf>
    <xf numFmtId="176" fontId="7" fillId="0" borderId="8" xfId="2" applyNumberFormat="1" applyFont="1" applyBorder="1" applyAlignment="1" applyProtection="1">
      <alignment horizontal="center" vertical="center"/>
    </xf>
    <xf numFmtId="176" fontId="6" fillId="0" borderId="0" xfId="2" applyNumberFormat="1" applyFont="1" applyBorder="1" applyAlignment="1">
      <alignment vertical="center"/>
    </xf>
    <xf numFmtId="176" fontId="6" fillId="0" borderId="8" xfId="2" applyNumberFormat="1" applyFont="1" applyBorder="1" applyAlignment="1" applyProtection="1">
      <alignment vertical="center"/>
    </xf>
    <xf numFmtId="176" fontId="6" fillId="0" borderId="65" xfId="2" applyNumberFormat="1" applyFont="1" applyBorder="1" applyAlignment="1"/>
    <xf numFmtId="176" fontId="6" fillId="0" borderId="5" xfId="2" applyNumberFormat="1" applyFont="1" applyBorder="1" applyAlignment="1"/>
    <xf numFmtId="176" fontId="6" fillId="0" borderId="66" xfId="2" applyNumberFormat="1" applyFont="1" applyBorder="1" applyAlignment="1"/>
    <xf numFmtId="176" fontId="6" fillId="0" borderId="67" xfId="2" applyNumberFormat="1" applyFont="1" applyBorder="1" applyAlignment="1"/>
    <xf numFmtId="176" fontId="6" fillId="0" borderId="68" xfId="2" applyNumberFormat="1" applyFont="1" applyBorder="1" applyAlignment="1"/>
    <xf numFmtId="176" fontId="6" fillId="0" borderId="23" xfId="2" applyNumberFormat="1" applyFont="1" applyFill="1" applyBorder="1" applyAlignment="1"/>
    <xf numFmtId="176" fontId="6" fillId="0" borderId="24" xfId="2" applyNumberFormat="1" applyFont="1" applyFill="1" applyBorder="1" applyAlignment="1"/>
    <xf numFmtId="176" fontId="6" fillId="0" borderId="27" xfId="2" applyNumberFormat="1" applyFont="1" applyFill="1" applyBorder="1" applyAlignment="1"/>
    <xf numFmtId="176" fontId="6" fillId="0" borderId="28" xfId="2" applyNumberFormat="1" applyFont="1" applyFill="1" applyBorder="1" applyAlignment="1"/>
    <xf numFmtId="176" fontId="6" fillId="0" borderId="31" xfId="2" applyNumberFormat="1" applyFont="1" applyFill="1" applyBorder="1" applyAlignment="1"/>
    <xf numFmtId="176" fontId="6" fillId="0" borderId="32" xfId="2" applyNumberFormat="1" applyFont="1" applyFill="1" applyBorder="1" applyAlignment="1"/>
    <xf numFmtId="176" fontId="6" fillId="0" borderId="69" xfId="2" applyNumberFormat="1" applyFont="1" applyFill="1" applyBorder="1" applyAlignment="1"/>
    <xf numFmtId="176" fontId="6" fillId="0" borderId="51" xfId="2" applyNumberFormat="1" applyFont="1" applyFill="1" applyBorder="1" applyAlignment="1"/>
    <xf numFmtId="176" fontId="6" fillId="0" borderId="70" xfId="2" applyNumberFormat="1" applyFont="1" applyFill="1" applyBorder="1" applyAlignment="1"/>
    <xf numFmtId="176" fontId="6" fillId="0" borderId="33" xfId="2" applyNumberFormat="1" applyFont="1" applyFill="1" applyBorder="1" applyAlignment="1"/>
    <xf numFmtId="176" fontId="6" fillId="0" borderId="71" xfId="2" applyNumberFormat="1" applyFont="1" applyFill="1" applyBorder="1" applyAlignment="1"/>
    <xf numFmtId="176" fontId="6" fillId="0" borderId="72" xfId="2" applyNumberFormat="1" applyFont="1" applyFill="1" applyBorder="1" applyAlignment="1"/>
    <xf numFmtId="176" fontId="6" fillId="0" borderId="73" xfId="2" applyNumberFormat="1" applyFont="1" applyFill="1" applyBorder="1" applyAlignment="1"/>
    <xf numFmtId="176" fontId="6" fillId="0" borderId="74" xfId="2" applyNumberFormat="1" applyFont="1" applyFill="1" applyBorder="1" applyAlignment="1"/>
    <xf numFmtId="176" fontId="6" fillId="0" borderId="75" xfId="2" applyNumberFormat="1" applyFont="1" applyFill="1" applyBorder="1" applyAlignment="1"/>
    <xf numFmtId="176" fontId="6" fillId="0" borderId="76" xfId="2" applyNumberFormat="1" applyFont="1" applyFill="1" applyBorder="1" applyAlignment="1"/>
    <xf numFmtId="176" fontId="6" fillId="0" borderId="77" xfId="2" applyNumberFormat="1" applyFont="1" applyFill="1" applyBorder="1" applyAlignment="1"/>
    <xf numFmtId="176" fontId="6" fillId="0" borderId="49" xfId="2" applyNumberFormat="1" applyFont="1" applyFill="1" applyBorder="1" applyAlignment="1"/>
    <xf numFmtId="176" fontId="6" fillId="0" borderId="50" xfId="2" applyNumberFormat="1" applyFont="1" applyFill="1" applyBorder="1" applyAlignment="1"/>
    <xf numFmtId="176" fontId="6" fillId="0" borderId="48" xfId="2" applyNumberFormat="1" applyFont="1" applyFill="1" applyBorder="1" applyAlignment="1"/>
    <xf numFmtId="176" fontId="6" fillId="0" borderId="78" xfId="2" applyNumberFormat="1" applyFont="1" applyFill="1" applyBorder="1" applyAlignment="1"/>
    <xf numFmtId="176" fontId="6" fillId="0" borderId="79" xfId="2" applyNumberFormat="1" applyFont="1" applyFill="1" applyBorder="1" applyAlignment="1"/>
  </cellXfs>
  <cellStyles count="3">
    <cellStyle name="標準" xfId="0" builtinId="0"/>
    <cellStyle name="標準 2" xfId="1"/>
    <cellStyle name="標準_073市町村税政の状況.(概要調書篇③）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R36"/>
  <sheetViews>
    <sheetView view="pageBreakPreview" zoomScale="70" zoomScaleNormal="100" zoomScaleSheetLayoutView="70" workbookViewId="0">
      <pane xSplit="2" ySplit="8" topLeftCell="C9" activePane="bottomRight" state="frozen"/>
      <selection activeCell="C28" sqref="C28"/>
      <selection pane="topRight" activeCell="C28" sqref="C28"/>
      <selection pane="bottomLeft" activeCell="C28" sqref="C28"/>
      <selection pane="bottomRight" activeCell="E39" sqref="E39"/>
    </sheetView>
  </sheetViews>
  <sheetFormatPr defaultColWidth="11" defaultRowHeight="23.25" customHeight="1" x14ac:dyDescent="0.15"/>
  <cols>
    <col min="1" max="1" width="4.375" style="14" customWidth="1"/>
    <col min="2" max="2" width="13.875" style="14" customWidth="1"/>
    <col min="3" max="11" width="23.125" style="14" customWidth="1"/>
    <col min="12" max="16384" width="11" style="14"/>
  </cols>
  <sheetData>
    <row r="2" spans="1:252" ht="23.25" customHeight="1" x14ac:dyDescent="0.15">
      <c r="A2" s="15"/>
      <c r="C2" s="1" t="s">
        <v>66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6"/>
      <c r="BV2" s="16"/>
      <c r="BW2" s="16"/>
      <c r="BX2" s="16"/>
      <c r="BY2" s="16"/>
      <c r="BZ2" s="16"/>
      <c r="CA2" s="16"/>
      <c r="CB2" s="16"/>
      <c r="CC2" s="16"/>
      <c r="CD2" s="16"/>
      <c r="CE2" s="16"/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  <c r="DB2" s="16"/>
      <c r="DC2" s="16"/>
      <c r="DD2" s="16"/>
      <c r="DE2" s="16"/>
      <c r="DF2" s="16"/>
      <c r="DG2" s="16"/>
      <c r="DH2" s="16"/>
      <c r="DI2" s="16"/>
      <c r="DJ2" s="16"/>
      <c r="DK2" s="16"/>
      <c r="DL2" s="16"/>
      <c r="DM2" s="16"/>
      <c r="DN2" s="16"/>
      <c r="DO2" s="16"/>
      <c r="DP2" s="16"/>
      <c r="DQ2" s="16"/>
      <c r="DR2" s="16"/>
      <c r="DS2" s="16"/>
      <c r="DT2" s="16"/>
      <c r="DU2" s="16"/>
      <c r="DV2" s="16"/>
      <c r="DW2" s="16"/>
      <c r="DX2" s="16"/>
      <c r="DY2" s="16"/>
      <c r="DZ2" s="16"/>
      <c r="EA2" s="16"/>
      <c r="EB2" s="16"/>
      <c r="EC2" s="16"/>
      <c r="ED2" s="16"/>
      <c r="EE2" s="16"/>
      <c r="EF2" s="16"/>
      <c r="EG2" s="16"/>
      <c r="EH2" s="16"/>
      <c r="EI2" s="16"/>
      <c r="EJ2" s="16"/>
      <c r="EK2" s="16"/>
      <c r="EL2" s="16"/>
      <c r="EM2" s="16"/>
      <c r="EN2" s="16"/>
      <c r="EO2" s="16"/>
      <c r="EP2" s="16"/>
      <c r="EQ2" s="16"/>
      <c r="ER2" s="16"/>
      <c r="ES2" s="16"/>
      <c r="ET2" s="16"/>
      <c r="EU2" s="16"/>
      <c r="EV2" s="16"/>
      <c r="EW2" s="16"/>
      <c r="EX2" s="16"/>
      <c r="EY2" s="16"/>
      <c r="EZ2" s="16"/>
      <c r="FA2" s="16"/>
      <c r="FB2" s="16"/>
      <c r="FC2" s="16"/>
      <c r="FD2" s="16"/>
      <c r="FE2" s="16"/>
      <c r="FF2" s="16"/>
      <c r="FG2" s="16"/>
      <c r="FH2" s="16"/>
      <c r="FI2" s="16"/>
      <c r="FJ2" s="16"/>
      <c r="FK2" s="16"/>
      <c r="FL2" s="16"/>
      <c r="FM2" s="16"/>
      <c r="FN2" s="16"/>
      <c r="FO2" s="16"/>
      <c r="FP2" s="16"/>
      <c r="FQ2" s="16"/>
      <c r="FR2" s="16"/>
      <c r="FS2" s="16"/>
      <c r="FT2" s="16"/>
      <c r="FU2" s="16"/>
      <c r="FV2" s="16"/>
      <c r="FW2" s="16"/>
      <c r="FX2" s="16"/>
      <c r="FY2" s="16"/>
      <c r="FZ2" s="16"/>
      <c r="GA2" s="16"/>
      <c r="GB2" s="16"/>
      <c r="GC2" s="16"/>
      <c r="GD2" s="16"/>
      <c r="GE2" s="16"/>
      <c r="GF2" s="16"/>
      <c r="GG2" s="16"/>
      <c r="GH2" s="16"/>
      <c r="GI2" s="16"/>
      <c r="GJ2" s="16"/>
      <c r="GK2" s="16"/>
      <c r="GL2" s="16"/>
      <c r="GM2" s="16"/>
      <c r="GN2" s="16"/>
      <c r="GO2" s="16"/>
      <c r="GP2" s="16"/>
      <c r="GQ2" s="16"/>
      <c r="GR2" s="16"/>
      <c r="GS2" s="16"/>
      <c r="GT2" s="16"/>
      <c r="GU2" s="16"/>
      <c r="GV2" s="16"/>
      <c r="GW2" s="16"/>
      <c r="GX2" s="16"/>
      <c r="GY2" s="16"/>
      <c r="GZ2" s="16"/>
      <c r="HA2" s="16"/>
      <c r="HB2" s="16"/>
      <c r="HC2" s="16"/>
      <c r="HD2" s="16"/>
      <c r="HE2" s="16"/>
      <c r="HF2" s="16"/>
      <c r="HG2" s="16"/>
      <c r="HH2" s="16"/>
      <c r="HI2" s="16"/>
      <c r="HJ2" s="16"/>
      <c r="HK2" s="16"/>
      <c r="HL2" s="16"/>
      <c r="HM2" s="16"/>
      <c r="HN2" s="16"/>
      <c r="HO2" s="16"/>
      <c r="HP2" s="16"/>
      <c r="HQ2" s="16"/>
      <c r="HR2" s="16"/>
      <c r="HS2" s="16"/>
      <c r="HT2" s="16"/>
      <c r="HU2" s="16"/>
      <c r="HV2" s="16"/>
      <c r="HW2" s="16"/>
      <c r="HX2" s="16"/>
      <c r="HY2" s="16"/>
      <c r="HZ2" s="16"/>
      <c r="IA2" s="16"/>
      <c r="IB2" s="16"/>
      <c r="IC2" s="16"/>
      <c r="ID2" s="16"/>
      <c r="IE2" s="16"/>
      <c r="IF2" s="16"/>
      <c r="IG2" s="16"/>
      <c r="IH2" s="16"/>
      <c r="II2" s="16"/>
      <c r="IJ2" s="16"/>
      <c r="IK2" s="16"/>
      <c r="IL2" s="16"/>
      <c r="IM2" s="16"/>
      <c r="IN2" s="16"/>
      <c r="IO2" s="16"/>
      <c r="IP2" s="16"/>
      <c r="IQ2" s="16"/>
      <c r="IR2" s="16"/>
    </row>
    <row r="3" spans="1:252" s="17" customFormat="1" ht="23.25" customHeight="1" thickBot="1" x14ac:dyDescent="0.2">
      <c r="D3" s="18"/>
      <c r="E3" s="18"/>
      <c r="F3" s="19"/>
      <c r="G3" s="19"/>
      <c r="H3" s="19"/>
      <c r="J3" s="19"/>
      <c r="K3" s="2" t="s">
        <v>0</v>
      </c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9"/>
      <c r="CZ3" s="19"/>
      <c r="DA3" s="19"/>
      <c r="DB3" s="19"/>
      <c r="DC3" s="19"/>
      <c r="DD3" s="19"/>
      <c r="DE3" s="19"/>
      <c r="DF3" s="19"/>
      <c r="DG3" s="19"/>
      <c r="DH3" s="19"/>
      <c r="DI3" s="19"/>
      <c r="DJ3" s="19"/>
      <c r="DK3" s="19"/>
      <c r="DL3" s="19"/>
      <c r="DM3" s="19"/>
      <c r="DN3" s="19"/>
      <c r="DO3" s="19"/>
      <c r="DP3" s="19"/>
      <c r="DQ3" s="19"/>
      <c r="DR3" s="19"/>
      <c r="DS3" s="19"/>
      <c r="DT3" s="19"/>
      <c r="DU3" s="19"/>
      <c r="DV3" s="19"/>
      <c r="DW3" s="19"/>
      <c r="DX3" s="19"/>
      <c r="DY3" s="19"/>
      <c r="DZ3" s="19"/>
      <c r="EA3" s="19"/>
      <c r="EB3" s="19"/>
      <c r="EC3" s="19"/>
      <c r="ED3" s="19"/>
      <c r="EE3" s="19"/>
      <c r="EF3" s="19"/>
      <c r="EG3" s="19"/>
      <c r="EH3" s="19"/>
      <c r="EI3" s="19"/>
      <c r="EJ3" s="19"/>
      <c r="EK3" s="19"/>
      <c r="EL3" s="19"/>
      <c r="EM3" s="19"/>
      <c r="EN3" s="19"/>
      <c r="EO3" s="19"/>
      <c r="EP3" s="19"/>
      <c r="EQ3" s="19"/>
      <c r="ER3" s="19"/>
      <c r="ES3" s="19"/>
      <c r="ET3" s="19"/>
      <c r="EU3" s="19"/>
      <c r="EV3" s="19"/>
      <c r="EW3" s="19"/>
      <c r="EX3" s="19"/>
      <c r="EY3" s="19"/>
      <c r="EZ3" s="19"/>
      <c r="FA3" s="19"/>
      <c r="FB3" s="19"/>
      <c r="FC3" s="19"/>
      <c r="FD3" s="19"/>
      <c r="FE3" s="19"/>
      <c r="FF3" s="19"/>
      <c r="FG3" s="19"/>
      <c r="FH3" s="19"/>
      <c r="FI3" s="19"/>
      <c r="FJ3" s="19"/>
      <c r="FK3" s="19"/>
      <c r="FL3" s="19"/>
      <c r="FM3" s="19"/>
      <c r="FN3" s="19"/>
      <c r="FO3" s="19"/>
      <c r="FP3" s="19"/>
      <c r="FQ3" s="19"/>
      <c r="FR3" s="19"/>
      <c r="FS3" s="19"/>
      <c r="FT3" s="19"/>
      <c r="FU3" s="19"/>
      <c r="FV3" s="19"/>
      <c r="FW3" s="19"/>
      <c r="FX3" s="19"/>
      <c r="FY3" s="19"/>
      <c r="FZ3" s="19"/>
      <c r="GA3" s="19"/>
      <c r="GB3" s="19"/>
      <c r="GC3" s="19"/>
      <c r="GD3" s="19"/>
      <c r="GE3" s="19"/>
      <c r="GF3" s="19"/>
      <c r="GG3" s="19"/>
      <c r="GH3" s="19"/>
      <c r="GI3" s="19"/>
      <c r="GJ3" s="19"/>
      <c r="GK3" s="19"/>
      <c r="GL3" s="19"/>
      <c r="GM3" s="19"/>
      <c r="GN3" s="19"/>
      <c r="GO3" s="19"/>
      <c r="GP3" s="19"/>
      <c r="GQ3" s="19"/>
      <c r="GR3" s="19"/>
      <c r="GS3" s="19"/>
      <c r="GT3" s="19"/>
      <c r="GU3" s="19"/>
      <c r="GV3" s="19"/>
      <c r="GW3" s="19"/>
      <c r="GX3" s="19"/>
      <c r="GY3" s="19"/>
      <c r="GZ3" s="19"/>
      <c r="HA3" s="19"/>
      <c r="HB3" s="19"/>
      <c r="HC3" s="19"/>
      <c r="HD3" s="19"/>
      <c r="HE3" s="19"/>
      <c r="HF3" s="19"/>
      <c r="HG3" s="19"/>
      <c r="HH3" s="19"/>
      <c r="HI3" s="19"/>
      <c r="HJ3" s="19"/>
      <c r="HK3" s="19"/>
      <c r="HL3" s="19"/>
      <c r="HM3" s="19"/>
      <c r="HN3" s="19"/>
      <c r="HO3" s="19"/>
      <c r="HP3" s="19"/>
      <c r="HQ3" s="19"/>
      <c r="HR3" s="19"/>
      <c r="HS3" s="19"/>
      <c r="HT3" s="19"/>
      <c r="HU3" s="19"/>
      <c r="HV3" s="19"/>
      <c r="HW3" s="19"/>
      <c r="HX3" s="19"/>
      <c r="HY3" s="19"/>
      <c r="HZ3" s="19"/>
      <c r="IA3" s="19"/>
      <c r="IB3" s="19"/>
      <c r="IC3" s="19"/>
      <c r="ID3" s="19"/>
      <c r="IE3" s="19"/>
      <c r="IF3" s="19"/>
      <c r="IG3" s="19"/>
      <c r="IH3" s="19"/>
      <c r="II3" s="19"/>
      <c r="IJ3" s="19"/>
      <c r="IK3" s="19"/>
      <c r="IL3" s="19"/>
      <c r="IM3" s="19"/>
      <c r="IN3" s="19"/>
      <c r="IO3" s="19"/>
      <c r="IP3" s="19"/>
      <c r="IQ3" s="19"/>
      <c r="IR3" s="19"/>
    </row>
    <row r="4" spans="1:252" s="23" customFormat="1" ht="23.25" customHeight="1" x14ac:dyDescent="0.15">
      <c r="A4" s="20"/>
      <c r="B4" s="21"/>
      <c r="C4" s="3" t="s">
        <v>1</v>
      </c>
      <c r="D4" s="4"/>
      <c r="E4" s="4"/>
      <c r="F4" s="4"/>
      <c r="G4" s="5"/>
      <c r="H4" s="5"/>
      <c r="I4" s="5"/>
      <c r="J4" s="5"/>
      <c r="K4" s="6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  <c r="EA4" s="22"/>
      <c r="EB4" s="22"/>
      <c r="EC4" s="22"/>
      <c r="ED4" s="22"/>
      <c r="EE4" s="22"/>
      <c r="EF4" s="22"/>
      <c r="EG4" s="22"/>
      <c r="EH4" s="22"/>
      <c r="EI4" s="22"/>
      <c r="EJ4" s="22"/>
      <c r="EK4" s="22"/>
      <c r="EL4" s="22"/>
      <c r="EM4" s="22"/>
      <c r="EN4" s="22"/>
      <c r="EO4" s="22"/>
      <c r="EP4" s="22"/>
      <c r="EQ4" s="22"/>
      <c r="ER4" s="22"/>
      <c r="ES4" s="22"/>
      <c r="ET4" s="22"/>
      <c r="EU4" s="22"/>
      <c r="EV4" s="22"/>
      <c r="EW4" s="22"/>
      <c r="EX4" s="22"/>
      <c r="EY4" s="22"/>
      <c r="EZ4" s="22"/>
      <c r="FA4" s="22"/>
      <c r="FB4" s="22"/>
      <c r="FC4" s="22"/>
      <c r="FD4" s="22"/>
      <c r="FE4" s="22"/>
      <c r="FF4" s="22"/>
      <c r="FG4" s="22"/>
      <c r="FH4" s="22"/>
      <c r="FI4" s="22"/>
      <c r="FJ4" s="22"/>
      <c r="FK4" s="22"/>
      <c r="FL4" s="22"/>
      <c r="FM4" s="22"/>
      <c r="FN4" s="22"/>
      <c r="FO4" s="22"/>
      <c r="FP4" s="22"/>
      <c r="FQ4" s="22"/>
      <c r="FR4" s="22"/>
      <c r="FS4" s="22"/>
      <c r="FT4" s="22"/>
      <c r="FU4" s="22"/>
      <c r="FV4" s="22"/>
      <c r="FW4" s="22"/>
      <c r="FX4" s="22"/>
      <c r="FY4" s="22"/>
      <c r="FZ4" s="22"/>
      <c r="GA4" s="22"/>
      <c r="GB4" s="22"/>
      <c r="GC4" s="22"/>
      <c r="GD4" s="22"/>
      <c r="GE4" s="22"/>
      <c r="GF4" s="22"/>
      <c r="GG4" s="22"/>
      <c r="GH4" s="22"/>
      <c r="GI4" s="22"/>
      <c r="GJ4" s="22"/>
      <c r="GK4" s="22"/>
      <c r="GL4" s="22"/>
      <c r="GM4" s="22"/>
      <c r="GN4" s="22"/>
      <c r="GO4" s="22"/>
      <c r="GP4" s="22"/>
      <c r="GQ4" s="22"/>
      <c r="GR4" s="22"/>
      <c r="GS4" s="22"/>
      <c r="GT4" s="22"/>
      <c r="GU4" s="22"/>
      <c r="GV4" s="22"/>
      <c r="GW4" s="22"/>
      <c r="GX4" s="22"/>
      <c r="GY4" s="22"/>
      <c r="GZ4" s="22"/>
      <c r="HA4" s="22"/>
      <c r="HB4" s="22"/>
      <c r="HC4" s="22"/>
      <c r="HD4" s="22"/>
      <c r="HE4" s="22"/>
      <c r="HF4" s="22"/>
      <c r="HG4" s="22"/>
      <c r="HH4" s="22"/>
      <c r="HI4" s="22"/>
      <c r="HJ4" s="22"/>
      <c r="HK4" s="22"/>
      <c r="HL4" s="22"/>
      <c r="HM4" s="22"/>
      <c r="HN4" s="22"/>
      <c r="HO4" s="22"/>
      <c r="HP4" s="22"/>
      <c r="HQ4" s="22"/>
      <c r="HR4" s="22"/>
      <c r="HS4" s="22"/>
      <c r="HT4" s="22"/>
      <c r="HU4" s="22"/>
      <c r="HV4" s="22"/>
      <c r="HW4" s="22"/>
      <c r="HX4" s="22"/>
      <c r="HY4" s="22"/>
      <c r="HZ4" s="22"/>
      <c r="IA4" s="22"/>
      <c r="IB4" s="22"/>
      <c r="IC4" s="22"/>
      <c r="ID4" s="22"/>
      <c r="IE4" s="22"/>
      <c r="IF4" s="22"/>
      <c r="IG4" s="22"/>
      <c r="IH4" s="22"/>
      <c r="II4" s="22"/>
      <c r="IJ4" s="22"/>
      <c r="IK4" s="22"/>
      <c r="IL4" s="22"/>
      <c r="IM4" s="22"/>
      <c r="IN4" s="22"/>
      <c r="IO4" s="22"/>
      <c r="IP4" s="22"/>
      <c r="IQ4" s="22"/>
      <c r="IR4" s="22"/>
    </row>
    <row r="5" spans="1:252" s="23" customFormat="1" ht="23.25" customHeight="1" x14ac:dyDescent="0.15">
      <c r="A5" s="24"/>
      <c r="B5" s="25"/>
      <c r="C5" s="26"/>
      <c r="D5" s="7" t="s">
        <v>2</v>
      </c>
      <c r="E5" s="27"/>
      <c r="F5" s="26"/>
      <c r="G5" s="7" t="s">
        <v>3</v>
      </c>
      <c r="H5" s="27"/>
      <c r="I5" s="26"/>
      <c r="J5" s="7" t="s">
        <v>4</v>
      </c>
      <c r="K5" s="28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  <c r="EM5" s="22"/>
      <c r="EN5" s="22"/>
      <c r="EO5" s="22"/>
      <c r="EP5" s="22"/>
      <c r="EQ5" s="22"/>
      <c r="ER5" s="22"/>
      <c r="ES5" s="22"/>
      <c r="ET5" s="22"/>
      <c r="EU5" s="22"/>
      <c r="EV5" s="22"/>
      <c r="EW5" s="22"/>
      <c r="EX5" s="22"/>
      <c r="EY5" s="22"/>
      <c r="EZ5" s="22"/>
      <c r="FA5" s="22"/>
      <c r="FB5" s="22"/>
      <c r="FC5" s="22"/>
      <c r="FD5" s="22"/>
      <c r="FE5" s="22"/>
      <c r="FF5" s="22"/>
      <c r="FG5" s="22"/>
      <c r="FH5" s="22"/>
      <c r="FI5" s="22"/>
      <c r="FJ5" s="22"/>
      <c r="FK5" s="22"/>
      <c r="FL5" s="22"/>
      <c r="FM5" s="22"/>
      <c r="FN5" s="22"/>
      <c r="FO5" s="22"/>
      <c r="FP5" s="22"/>
      <c r="FQ5" s="22"/>
      <c r="FR5" s="22"/>
      <c r="FS5" s="22"/>
      <c r="FT5" s="22"/>
      <c r="FU5" s="22"/>
      <c r="FV5" s="22"/>
      <c r="FW5" s="22"/>
      <c r="FX5" s="22"/>
      <c r="FY5" s="22"/>
      <c r="FZ5" s="22"/>
      <c r="GA5" s="22"/>
      <c r="GB5" s="22"/>
      <c r="GC5" s="22"/>
      <c r="GD5" s="22"/>
      <c r="GE5" s="22"/>
      <c r="GF5" s="22"/>
      <c r="GG5" s="22"/>
      <c r="GH5" s="22"/>
      <c r="GI5" s="22"/>
      <c r="GJ5" s="22"/>
      <c r="GK5" s="22"/>
      <c r="GL5" s="22"/>
      <c r="GM5" s="22"/>
      <c r="GN5" s="22"/>
      <c r="GO5" s="22"/>
      <c r="GP5" s="22"/>
      <c r="GQ5" s="22"/>
      <c r="GR5" s="22"/>
      <c r="GS5" s="22"/>
      <c r="GT5" s="22"/>
      <c r="GU5" s="22"/>
      <c r="GV5" s="22"/>
      <c r="GW5" s="22"/>
      <c r="GX5" s="22"/>
      <c r="GY5" s="22"/>
      <c r="GZ5" s="22"/>
      <c r="HA5" s="22"/>
      <c r="HB5" s="22"/>
      <c r="HC5" s="22"/>
      <c r="HD5" s="22"/>
      <c r="HE5" s="22"/>
      <c r="HF5" s="22"/>
      <c r="HG5" s="22"/>
      <c r="HH5" s="22"/>
      <c r="HI5" s="22"/>
      <c r="HJ5" s="22"/>
      <c r="HK5" s="22"/>
      <c r="HL5" s="22"/>
      <c r="HM5" s="22"/>
      <c r="HN5" s="22"/>
      <c r="HO5" s="22"/>
      <c r="HP5" s="22"/>
      <c r="HQ5" s="22"/>
      <c r="HR5" s="22"/>
      <c r="HS5" s="22"/>
      <c r="HT5" s="22"/>
      <c r="HU5" s="22"/>
      <c r="HV5" s="22"/>
      <c r="HW5" s="22"/>
      <c r="HX5" s="22"/>
      <c r="HY5" s="22"/>
      <c r="HZ5" s="22"/>
      <c r="IA5" s="22"/>
      <c r="IB5" s="22"/>
      <c r="IC5" s="22"/>
      <c r="ID5" s="22"/>
      <c r="IE5" s="22"/>
      <c r="IF5" s="22"/>
      <c r="IG5" s="22"/>
      <c r="IH5" s="22"/>
      <c r="II5" s="22"/>
      <c r="IJ5" s="22"/>
      <c r="IK5" s="22"/>
      <c r="IL5" s="22"/>
      <c r="IM5" s="22"/>
      <c r="IN5" s="22"/>
      <c r="IO5" s="22"/>
      <c r="IP5" s="22"/>
      <c r="IQ5" s="22"/>
      <c r="IR5" s="22"/>
    </row>
    <row r="6" spans="1:252" s="23" customFormat="1" ht="23.25" customHeight="1" x14ac:dyDescent="0.15">
      <c r="A6" s="8" t="s">
        <v>56</v>
      </c>
      <c r="B6" s="9"/>
      <c r="C6" s="29"/>
      <c r="D6" s="30" t="s">
        <v>5</v>
      </c>
      <c r="E6" s="10" t="s">
        <v>5</v>
      </c>
      <c r="F6" s="29"/>
      <c r="G6" s="30" t="s">
        <v>5</v>
      </c>
      <c r="H6" s="10" t="s">
        <v>5</v>
      </c>
      <c r="I6" s="29"/>
      <c r="J6" s="30" t="s">
        <v>5</v>
      </c>
      <c r="K6" s="11" t="s">
        <v>5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 s="22"/>
      <c r="FG6" s="22"/>
      <c r="FH6" s="22"/>
      <c r="FI6" s="22"/>
      <c r="FJ6" s="22"/>
      <c r="FK6" s="22"/>
      <c r="FL6" s="22"/>
      <c r="FM6" s="22"/>
      <c r="FN6" s="22"/>
      <c r="FO6" s="22"/>
      <c r="FP6" s="22"/>
      <c r="FQ6" s="22"/>
      <c r="FR6" s="22"/>
      <c r="FS6" s="22"/>
      <c r="FT6" s="22"/>
      <c r="FU6" s="22"/>
      <c r="FV6" s="22"/>
      <c r="FW6" s="22"/>
      <c r="FX6" s="22"/>
      <c r="FY6" s="22"/>
      <c r="FZ6" s="22"/>
      <c r="GA6" s="22"/>
      <c r="GB6" s="22"/>
      <c r="GC6" s="22"/>
      <c r="GD6" s="22"/>
      <c r="GE6" s="22"/>
      <c r="GF6" s="22"/>
      <c r="GG6" s="22"/>
      <c r="GH6" s="22"/>
      <c r="GI6" s="22"/>
      <c r="GJ6" s="22"/>
      <c r="GK6" s="22"/>
      <c r="GL6" s="22"/>
      <c r="GM6" s="22"/>
      <c r="GN6" s="22"/>
      <c r="GO6" s="22"/>
      <c r="GP6" s="22"/>
      <c r="GQ6" s="22"/>
      <c r="GR6" s="22"/>
      <c r="GS6" s="22"/>
      <c r="GT6" s="22"/>
      <c r="GU6" s="22"/>
      <c r="GV6" s="22"/>
      <c r="GW6" s="22"/>
      <c r="GX6" s="22"/>
      <c r="GY6" s="22"/>
      <c r="GZ6" s="22"/>
      <c r="HA6" s="22"/>
      <c r="HB6" s="22"/>
      <c r="HC6" s="22"/>
      <c r="HD6" s="22"/>
      <c r="HE6" s="22"/>
      <c r="HF6" s="22"/>
      <c r="HG6" s="22"/>
      <c r="HH6" s="22"/>
      <c r="HI6" s="22"/>
      <c r="HJ6" s="22"/>
      <c r="HK6" s="22"/>
      <c r="HL6" s="22"/>
      <c r="HM6" s="22"/>
      <c r="HN6" s="22"/>
      <c r="HO6" s="22"/>
      <c r="HP6" s="22"/>
      <c r="HQ6" s="22"/>
      <c r="HR6" s="22"/>
      <c r="HS6" s="22"/>
      <c r="HT6" s="22"/>
      <c r="HU6" s="22"/>
      <c r="HV6" s="22"/>
      <c r="HW6" s="22"/>
      <c r="HX6" s="22"/>
      <c r="HY6" s="22"/>
      <c r="HZ6" s="22"/>
      <c r="IA6" s="22"/>
      <c r="IB6" s="22"/>
      <c r="IC6" s="22"/>
      <c r="ID6" s="22"/>
      <c r="IE6" s="22"/>
      <c r="IF6" s="22"/>
      <c r="IG6" s="22"/>
      <c r="IH6" s="22"/>
      <c r="II6" s="22"/>
      <c r="IJ6" s="22"/>
      <c r="IK6" s="22"/>
      <c r="IL6" s="22"/>
      <c r="IM6" s="22"/>
      <c r="IN6" s="22"/>
      <c r="IO6" s="22"/>
      <c r="IP6" s="22"/>
      <c r="IQ6" s="22"/>
      <c r="IR6" s="22"/>
    </row>
    <row r="7" spans="1:252" s="23" customFormat="1" ht="23.25" customHeight="1" x14ac:dyDescent="0.15">
      <c r="A7" s="24"/>
      <c r="B7" s="31"/>
      <c r="C7" s="32" t="s">
        <v>6</v>
      </c>
      <c r="D7" s="12" t="s">
        <v>7</v>
      </c>
      <c r="E7" s="12" t="s">
        <v>8</v>
      </c>
      <c r="F7" s="32" t="s">
        <v>6</v>
      </c>
      <c r="G7" s="12" t="s">
        <v>7</v>
      </c>
      <c r="H7" s="12" t="s">
        <v>8</v>
      </c>
      <c r="I7" s="32" t="s">
        <v>6</v>
      </c>
      <c r="J7" s="12" t="s">
        <v>7</v>
      </c>
      <c r="K7" s="13" t="s">
        <v>8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 s="22"/>
      <c r="FG7" s="22"/>
      <c r="FH7" s="22"/>
      <c r="FI7" s="22"/>
      <c r="FJ7" s="22"/>
      <c r="FK7" s="22"/>
      <c r="FL7" s="22"/>
      <c r="FM7" s="22"/>
      <c r="FN7" s="22"/>
      <c r="FO7" s="22"/>
      <c r="FP7" s="22"/>
      <c r="FQ7" s="22"/>
      <c r="FR7" s="22"/>
      <c r="FS7" s="22"/>
      <c r="FT7" s="22"/>
      <c r="FU7" s="22"/>
      <c r="FV7" s="22"/>
      <c r="FW7" s="22"/>
      <c r="FX7" s="22"/>
      <c r="FY7" s="22"/>
      <c r="FZ7" s="22"/>
      <c r="GA7" s="22"/>
      <c r="GB7" s="22"/>
      <c r="GC7" s="22"/>
      <c r="GD7" s="22"/>
      <c r="GE7" s="22"/>
      <c r="GF7" s="22"/>
      <c r="GG7" s="22"/>
      <c r="GH7" s="22"/>
      <c r="GI7" s="22"/>
      <c r="GJ7" s="22"/>
      <c r="GK7" s="22"/>
      <c r="GL7" s="22"/>
      <c r="GM7" s="22"/>
      <c r="GN7" s="22"/>
      <c r="GO7" s="22"/>
      <c r="GP7" s="22"/>
      <c r="GQ7" s="22"/>
      <c r="GR7" s="22"/>
      <c r="GS7" s="22"/>
      <c r="GT7" s="22"/>
      <c r="GU7" s="22"/>
      <c r="GV7" s="22"/>
      <c r="GW7" s="22"/>
      <c r="GX7" s="22"/>
      <c r="GY7" s="22"/>
      <c r="GZ7" s="22"/>
      <c r="HA7" s="22"/>
      <c r="HB7" s="22"/>
      <c r="HC7" s="22"/>
      <c r="HD7" s="22"/>
      <c r="HE7" s="22"/>
      <c r="HF7" s="22"/>
      <c r="HG7" s="22"/>
      <c r="HH7" s="22"/>
      <c r="HI7" s="22"/>
      <c r="HJ7" s="22"/>
      <c r="HK7" s="22"/>
      <c r="HL7" s="22"/>
      <c r="HM7" s="22"/>
      <c r="HN7" s="22"/>
      <c r="HO7" s="22"/>
      <c r="HP7" s="22"/>
      <c r="HQ7" s="22"/>
      <c r="HR7" s="22"/>
      <c r="HS7" s="22"/>
      <c r="HT7" s="22"/>
      <c r="HU7" s="22"/>
      <c r="HV7" s="22"/>
      <c r="HW7" s="22"/>
      <c r="HX7" s="22"/>
      <c r="HY7" s="22"/>
      <c r="HZ7" s="22"/>
      <c r="IA7" s="22"/>
      <c r="IB7" s="22"/>
      <c r="IC7" s="22"/>
      <c r="ID7" s="22"/>
      <c r="IE7" s="22"/>
      <c r="IF7" s="22"/>
      <c r="IG7" s="22"/>
      <c r="IH7" s="22"/>
      <c r="II7" s="22"/>
      <c r="IJ7" s="22"/>
      <c r="IK7" s="22"/>
      <c r="IL7" s="22"/>
      <c r="IM7" s="22"/>
      <c r="IN7" s="22"/>
      <c r="IO7" s="22"/>
      <c r="IP7" s="22"/>
      <c r="IQ7" s="22"/>
      <c r="IR7" s="22"/>
    </row>
    <row r="8" spans="1:252" s="23" customFormat="1" ht="23.25" customHeight="1" x14ac:dyDescent="0.15">
      <c r="A8" s="33"/>
      <c r="B8" s="34"/>
      <c r="C8" s="35" t="s">
        <v>9</v>
      </c>
      <c r="D8" s="35" t="s">
        <v>10</v>
      </c>
      <c r="E8" s="35" t="s">
        <v>11</v>
      </c>
      <c r="F8" s="35" t="s">
        <v>12</v>
      </c>
      <c r="G8" s="35" t="s">
        <v>13</v>
      </c>
      <c r="H8" s="35" t="s">
        <v>14</v>
      </c>
      <c r="I8" s="35" t="s">
        <v>15</v>
      </c>
      <c r="J8" s="35" t="s">
        <v>16</v>
      </c>
      <c r="K8" s="36" t="s">
        <v>17</v>
      </c>
      <c r="L8" s="25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 s="22"/>
      <c r="FG8" s="22"/>
      <c r="FH8" s="22"/>
      <c r="FI8" s="22"/>
      <c r="FJ8" s="22"/>
      <c r="FK8" s="22"/>
      <c r="FL8" s="22"/>
      <c r="FM8" s="22"/>
      <c r="FN8" s="22"/>
      <c r="FO8" s="22"/>
      <c r="FP8" s="22"/>
      <c r="FQ8" s="22"/>
      <c r="FR8" s="22"/>
      <c r="FS8" s="22"/>
      <c r="FT8" s="22"/>
      <c r="FU8" s="22"/>
      <c r="FV8" s="22"/>
      <c r="FW8" s="22"/>
      <c r="FX8" s="22"/>
      <c r="FY8" s="22"/>
      <c r="FZ8" s="22"/>
      <c r="GA8" s="22"/>
      <c r="GB8" s="22"/>
      <c r="GC8" s="22"/>
      <c r="GD8" s="22"/>
      <c r="GE8" s="22"/>
      <c r="GF8" s="22"/>
      <c r="GG8" s="22"/>
      <c r="GH8" s="22"/>
      <c r="GI8" s="22"/>
      <c r="GJ8" s="22"/>
      <c r="GK8" s="22"/>
      <c r="GL8" s="22"/>
      <c r="GM8" s="22"/>
      <c r="GN8" s="22"/>
      <c r="GO8" s="22"/>
      <c r="GP8" s="22"/>
      <c r="GQ8" s="22"/>
      <c r="GR8" s="22"/>
      <c r="GS8" s="22"/>
      <c r="GT8" s="22"/>
      <c r="GU8" s="22"/>
      <c r="GV8" s="22"/>
      <c r="GW8" s="22"/>
      <c r="GX8" s="22"/>
      <c r="GY8" s="22"/>
      <c r="GZ8" s="22"/>
      <c r="HA8" s="22"/>
      <c r="HB8" s="22"/>
      <c r="HC8" s="22"/>
      <c r="HD8" s="22"/>
      <c r="HE8" s="22"/>
      <c r="HF8" s="22"/>
      <c r="HG8" s="22"/>
      <c r="HH8" s="22"/>
      <c r="HI8" s="22"/>
      <c r="HJ8" s="22"/>
      <c r="HK8" s="22"/>
      <c r="HL8" s="22"/>
      <c r="HM8" s="22"/>
      <c r="HN8" s="22"/>
      <c r="HO8" s="22"/>
      <c r="HP8" s="22"/>
      <c r="HQ8" s="22"/>
      <c r="HR8" s="22"/>
      <c r="HS8" s="22"/>
      <c r="HT8" s="22"/>
      <c r="HU8" s="22"/>
      <c r="HV8" s="22"/>
      <c r="HW8" s="22"/>
      <c r="HX8" s="22"/>
      <c r="HY8" s="22"/>
      <c r="HZ8" s="22"/>
      <c r="IA8" s="22"/>
      <c r="IB8" s="22"/>
      <c r="IC8" s="22"/>
      <c r="ID8" s="22"/>
      <c r="IE8" s="22"/>
      <c r="IF8" s="22"/>
      <c r="IG8" s="22"/>
      <c r="IH8" s="22"/>
      <c r="II8" s="22"/>
      <c r="IJ8" s="22"/>
      <c r="IK8" s="22"/>
      <c r="IL8" s="22"/>
      <c r="IM8" s="22"/>
      <c r="IN8" s="22"/>
      <c r="IO8" s="22"/>
      <c r="IP8" s="22"/>
      <c r="IQ8" s="22"/>
      <c r="IR8" s="22"/>
    </row>
    <row r="9" spans="1:252" s="23" customFormat="1" ht="23.25" customHeight="1" x14ac:dyDescent="0.2">
      <c r="A9" s="37">
        <v>1</v>
      </c>
      <c r="B9" s="38" t="s">
        <v>18</v>
      </c>
      <c r="C9" s="39">
        <v>2051</v>
      </c>
      <c r="D9" s="39">
        <v>1627</v>
      </c>
      <c r="E9" s="39">
        <v>424</v>
      </c>
      <c r="F9" s="39">
        <v>10686</v>
      </c>
      <c r="G9" s="39">
        <v>6375</v>
      </c>
      <c r="H9" s="39">
        <v>4311</v>
      </c>
      <c r="I9" s="39">
        <v>12737</v>
      </c>
      <c r="J9" s="39">
        <v>8002</v>
      </c>
      <c r="K9" s="40">
        <v>4735</v>
      </c>
    </row>
    <row r="10" spans="1:252" s="23" customFormat="1" ht="23.25" customHeight="1" x14ac:dyDescent="0.2">
      <c r="A10" s="41">
        <v>2</v>
      </c>
      <c r="B10" s="42" t="s">
        <v>19</v>
      </c>
      <c r="C10" s="43">
        <v>992</v>
      </c>
      <c r="D10" s="43">
        <v>753</v>
      </c>
      <c r="E10" s="43">
        <v>239</v>
      </c>
      <c r="F10" s="43">
        <v>2926</v>
      </c>
      <c r="G10" s="43">
        <v>1380</v>
      </c>
      <c r="H10" s="43">
        <v>1546</v>
      </c>
      <c r="I10" s="43">
        <v>3918</v>
      </c>
      <c r="J10" s="43">
        <v>2133</v>
      </c>
      <c r="K10" s="44">
        <v>1785</v>
      </c>
    </row>
    <row r="11" spans="1:252" s="23" customFormat="1" ht="23.25" customHeight="1" x14ac:dyDescent="0.2">
      <c r="A11" s="41">
        <v>3</v>
      </c>
      <c r="B11" s="42" t="s">
        <v>20</v>
      </c>
      <c r="C11" s="43">
        <v>463</v>
      </c>
      <c r="D11" s="43">
        <v>265</v>
      </c>
      <c r="E11" s="43">
        <v>198</v>
      </c>
      <c r="F11" s="43">
        <v>2492</v>
      </c>
      <c r="G11" s="43">
        <v>1143</v>
      </c>
      <c r="H11" s="43">
        <v>1349</v>
      </c>
      <c r="I11" s="43">
        <v>2955</v>
      </c>
      <c r="J11" s="43">
        <v>1408</v>
      </c>
      <c r="K11" s="44">
        <v>1547</v>
      </c>
    </row>
    <row r="12" spans="1:252" s="23" customFormat="1" ht="23.25" customHeight="1" x14ac:dyDescent="0.2">
      <c r="A12" s="41">
        <v>4</v>
      </c>
      <c r="B12" s="42" t="s">
        <v>21</v>
      </c>
      <c r="C12" s="43">
        <v>685</v>
      </c>
      <c r="D12" s="43">
        <v>394</v>
      </c>
      <c r="E12" s="43">
        <v>291</v>
      </c>
      <c r="F12" s="43">
        <v>2467</v>
      </c>
      <c r="G12" s="43">
        <v>1072</v>
      </c>
      <c r="H12" s="43">
        <v>1395</v>
      </c>
      <c r="I12" s="43">
        <v>3152</v>
      </c>
      <c r="J12" s="43">
        <v>1466</v>
      </c>
      <c r="K12" s="44">
        <v>1686</v>
      </c>
    </row>
    <row r="13" spans="1:252" s="23" customFormat="1" ht="23.25" customHeight="1" x14ac:dyDescent="0.2">
      <c r="A13" s="41">
        <v>5</v>
      </c>
      <c r="B13" s="42" t="s">
        <v>22</v>
      </c>
      <c r="C13" s="43">
        <v>300</v>
      </c>
      <c r="D13" s="43">
        <v>207</v>
      </c>
      <c r="E13" s="43">
        <v>93</v>
      </c>
      <c r="F13" s="43">
        <v>2416</v>
      </c>
      <c r="G13" s="43">
        <v>1147</v>
      </c>
      <c r="H13" s="43">
        <v>1269</v>
      </c>
      <c r="I13" s="43">
        <v>2716</v>
      </c>
      <c r="J13" s="43">
        <v>1354</v>
      </c>
      <c r="K13" s="44">
        <v>1362</v>
      </c>
    </row>
    <row r="14" spans="1:252" s="23" customFormat="1" ht="23.25" customHeight="1" x14ac:dyDescent="0.2">
      <c r="A14" s="41">
        <v>6</v>
      </c>
      <c r="B14" s="42" t="s">
        <v>23</v>
      </c>
      <c r="C14" s="43">
        <v>149</v>
      </c>
      <c r="D14" s="43">
        <v>110</v>
      </c>
      <c r="E14" s="43">
        <v>39</v>
      </c>
      <c r="F14" s="43">
        <v>1712</v>
      </c>
      <c r="G14" s="43">
        <v>842</v>
      </c>
      <c r="H14" s="43">
        <v>870</v>
      </c>
      <c r="I14" s="43">
        <v>1861</v>
      </c>
      <c r="J14" s="43">
        <v>952</v>
      </c>
      <c r="K14" s="44">
        <v>909</v>
      </c>
    </row>
    <row r="15" spans="1:252" s="23" customFormat="1" ht="23.25" customHeight="1" x14ac:dyDescent="0.2">
      <c r="A15" s="41">
        <v>7</v>
      </c>
      <c r="B15" s="42" t="s">
        <v>24</v>
      </c>
      <c r="C15" s="43">
        <v>186</v>
      </c>
      <c r="D15" s="43">
        <v>116</v>
      </c>
      <c r="E15" s="43">
        <v>70</v>
      </c>
      <c r="F15" s="43">
        <v>3236</v>
      </c>
      <c r="G15" s="43">
        <v>1757</v>
      </c>
      <c r="H15" s="43">
        <v>1479</v>
      </c>
      <c r="I15" s="43">
        <v>3422</v>
      </c>
      <c r="J15" s="43">
        <v>1873</v>
      </c>
      <c r="K15" s="44">
        <v>1549</v>
      </c>
    </row>
    <row r="16" spans="1:252" s="23" customFormat="1" ht="23.25" customHeight="1" x14ac:dyDescent="0.2">
      <c r="A16" s="41">
        <v>8</v>
      </c>
      <c r="B16" s="42" t="s">
        <v>25</v>
      </c>
      <c r="C16" s="43">
        <v>350</v>
      </c>
      <c r="D16" s="43">
        <v>219</v>
      </c>
      <c r="E16" s="43">
        <v>131</v>
      </c>
      <c r="F16" s="43">
        <v>1490</v>
      </c>
      <c r="G16" s="43">
        <v>722</v>
      </c>
      <c r="H16" s="43">
        <v>768</v>
      </c>
      <c r="I16" s="43">
        <v>1840</v>
      </c>
      <c r="J16" s="43">
        <v>941</v>
      </c>
      <c r="K16" s="44">
        <v>899</v>
      </c>
    </row>
    <row r="17" spans="1:11" s="23" customFormat="1" ht="23.25" customHeight="1" x14ac:dyDescent="0.2">
      <c r="A17" s="41">
        <v>9</v>
      </c>
      <c r="B17" s="42" t="s">
        <v>26</v>
      </c>
      <c r="C17" s="43">
        <v>430</v>
      </c>
      <c r="D17" s="43">
        <v>222</v>
      </c>
      <c r="E17" s="43">
        <v>208</v>
      </c>
      <c r="F17" s="43">
        <v>1386</v>
      </c>
      <c r="G17" s="43">
        <v>633</v>
      </c>
      <c r="H17" s="43">
        <v>753</v>
      </c>
      <c r="I17" s="43">
        <v>1816</v>
      </c>
      <c r="J17" s="43">
        <v>855</v>
      </c>
      <c r="K17" s="44">
        <v>961</v>
      </c>
    </row>
    <row r="18" spans="1:11" s="23" customFormat="1" ht="23.25" customHeight="1" x14ac:dyDescent="0.2">
      <c r="A18" s="41">
        <v>10</v>
      </c>
      <c r="B18" s="42" t="s">
        <v>27</v>
      </c>
      <c r="C18" s="43">
        <v>123</v>
      </c>
      <c r="D18" s="43">
        <v>59</v>
      </c>
      <c r="E18" s="43">
        <v>64</v>
      </c>
      <c r="F18" s="43">
        <v>798</v>
      </c>
      <c r="G18" s="43">
        <v>403</v>
      </c>
      <c r="H18" s="43">
        <v>395</v>
      </c>
      <c r="I18" s="43">
        <v>921</v>
      </c>
      <c r="J18" s="43">
        <v>462</v>
      </c>
      <c r="K18" s="44">
        <v>459</v>
      </c>
    </row>
    <row r="19" spans="1:11" s="23" customFormat="1" ht="23.25" customHeight="1" x14ac:dyDescent="0.2">
      <c r="A19" s="45">
        <v>11</v>
      </c>
      <c r="B19" s="46" t="s">
        <v>49</v>
      </c>
      <c r="C19" s="43">
        <v>447</v>
      </c>
      <c r="D19" s="43">
        <v>162</v>
      </c>
      <c r="E19" s="43">
        <v>285</v>
      </c>
      <c r="F19" s="43">
        <v>2614</v>
      </c>
      <c r="G19" s="43">
        <v>1282</v>
      </c>
      <c r="H19" s="43">
        <v>1332</v>
      </c>
      <c r="I19" s="43">
        <v>3061</v>
      </c>
      <c r="J19" s="43">
        <v>1444</v>
      </c>
      <c r="K19" s="44">
        <v>1617</v>
      </c>
    </row>
    <row r="20" spans="1:11" s="23" customFormat="1" ht="23.25" customHeight="1" x14ac:dyDescent="0.2">
      <c r="A20" s="45">
        <v>12</v>
      </c>
      <c r="B20" s="46" t="s">
        <v>50</v>
      </c>
      <c r="C20" s="47">
        <v>150</v>
      </c>
      <c r="D20" s="47">
        <v>87</v>
      </c>
      <c r="E20" s="47">
        <v>63</v>
      </c>
      <c r="F20" s="47">
        <v>996</v>
      </c>
      <c r="G20" s="47">
        <v>483</v>
      </c>
      <c r="H20" s="47">
        <v>513</v>
      </c>
      <c r="I20" s="47">
        <v>1146</v>
      </c>
      <c r="J20" s="47">
        <v>570</v>
      </c>
      <c r="K20" s="48">
        <v>576</v>
      </c>
    </row>
    <row r="21" spans="1:11" s="23" customFormat="1" ht="23.25" customHeight="1" x14ac:dyDescent="0.2">
      <c r="A21" s="45">
        <v>13</v>
      </c>
      <c r="B21" s="46" t="s">
        <v>51</v>
      </c>
      <c r="C21" s="49">
        <v>189</v>
      </c>
      <c r="D21" s="49">
        <v>59</v>
      </c>
      <c r="E21" s="49">
        <v>130</v>
      </c>
      <c r="F21" s="49">
        <v>644</v>
      </c>
      <c r="G21" s="49">
        <v>261</v>
      </c>
      <c r="H21" s="49">
        <v>383</v>
      </c>
      <c r="I21" s="49">
        <v>833</v>
      </c>
      <c r="J21" s="49">
        <v>320</v>
      </c>
      <c r="K21" s="50">
        <v>513</v>
      </c>
    </row>
    <row r="22" spans="1:11" s="23" customFormat="1" ht="23.25" customHeight="1" x14ac:dyDescent="0.2">
      <c r="A22" s="51">
        <v>14</v>
      </c>
      <c r="B22" s="52" t="s">
        <v>52</v>
      </c>
      <c r="C22" s="53">
        <v>182</v>
      </c>
      <c r="D22" s="53">
        <v>97</v>
      </c>
      <c r="E22" s="53">
        <v>85</v>
      </c>
      <c r="F22" s="53">
        <v>900</v>
      </c>
      <c r="G22" s="53">
        <v>408</v>
      </c>
      <c r="H22" s="53">
        <v>492</v>
      </c>
      <c r="I22" s="53">
        <v>1082</v>
      </c>
      <c r="J22" s="53">
        <v>505</v>
      </c>
      <c r="K22" s="54">
        <v>577</v>
      </c>
    </row>
    <row r="23" spans="1:11" s="23" customFormat="1" ht="23.25" customHeight="1" x14ac:dyDescent="0.2">
      <c r="A23" s="55"/>
      <c r="B23" s="56" t="s">
        <v>28</v>
      </c>
      <c r="C23" s="57">
        <f>SUM(C9:C22)</f>
        <v>6697</v>
      </c>
      <c r="D23" s="58">
        <f t="shared" ref="D23:K23" si="0">SUM(D9:D22)</f>
        <v>4377</v>
      </c>
      <c r="E23" s="58">
        <f t="shared" si="0"/>
        <v>2320</v>
      </c>
      <c r="F23" s="58">
        <f t="shared" si="0"/>
        <v>34763</v>
      </c>
      <c r="G23" s="58">
        <f t="shared" si="0"/>
        <v>17908</v>
      </c>
      <c r="H23" s="58">
        <f t="shared" si="0"/>
        <v>16855</v>
      </c>
      <c r="I23" s="59">
        <f t="shared" si="0"/>
        <v>41460</v>
      </c>
      <c r="J23" s="57">
        <f t="shared" si="0"/>
        <v>22285</v>
      </c>
      <c r="K23" s="60">
        <f t="shared" si="0"/>
        <v>19175</v>
      </c>
    </row>
    <row r="24" spans="1:11" s="23" customFormat="1" ht="23.25" customHeight="1" x14ac:dyDescent="0.2">
      <c r="A24" s="61">
        <v>15</v>
      </c>
      <c r="B24" s="62" t="s">
        <v>29</v>
      </c>
      <c r="C24" s="63">
        <v>88</v>
      </c>
      <c r="D24" s="63">
        <v>65</v>
      </c>
      <c r="E24" s="63">
        <v>23</v>
      </c>
      <c r="F24" s="63">
        <v>773</v>
      </c>
      <c r="G24" s="63">
        <v>371</v>
      </c>
      <c r="H24" s="63">
        <v>402</v>
      </c>
      <c r="I24" s="63">
        <v>861</v>
      </c>
      <c r="J24" s="63">
        <v>436</v>
      </c>
      <c r="K24" s="64">
        <v>425</v>
      </c>
    </row>
    <row r="25" spans="1:11" s="23" customFormat="1" ht="23.25" customHeight="1" x14ac:dyDescent="0.2">
      <c r="A25" s="65">
        <v>16</v>
      </c>
      <c r="B25" s="66" t="s">
        <v>30</v>
      </c>
      <c r="C25" s="67">
        <v>245</v>
      </c>
      <c r="D25" s="67">
        <v>160</v>
      </c>
      <c r="E25" s="67">
        <v>85</v>
      </c>
      <c r="F25" s="67">
        <v>410</v>
      </c>
      <c r="G25" s="67">
        <v>191</v>
      </c>
      <c r="H25" s="67">
        <v>219</v>
      </c>
      <c r="I25" s="67">
        <v>655</v>
      </c>
      <c r="J25" s="67">
        <v>351</v>
      </c>
      <c r="K25" s="68">
        <v>304</v>
      </c>
    </row>
    <row r="26" spans="1:11" s="23" customFormat="1" ht="23.25" customHeight="1" x14ac:dyDescent="0.2">
      <c r="A26" s="65">
        <v>17</v>
      </c>
      <c r="B26" s="69" t="s">
        <v>31</v>
      </c>
      <c r="C26" s="70">
        <v>147</v>
      </c>
      <c r="D26" s="67">
        <v>98</v>
      </c>
      <c r="E26" s="67">
        <v>49</v>
      </c>
      <c r="F26" s="67">
        <v>200</v>
      </c>
      <c r="G26" s="67">
        <v>72</v>
      </c>
      <c r="H26" s="67">
        <v>128</v>
      </c>
      <c r="I26" s="67">
        <v>347</v>
      </c>
      <c r="J26" s="67">
        <v>170</v>
      </c>
      <c r="K26" s="68">
        <v>177</v>
      </c>
    </row>
    <row r="27" spans="1:11" s="23" customFormat="1" ht="23.25" customHeight="1" x14ac:dyDescent="0.2">
      <c r="A27" s="65">
        <v>18</v>
      </c>
      <c r="B27" s="66" t="s">
        <v>32</v>
      </c>
      <c r="C27" s="67">
        <v>64</v>
      </c>
      <c r="D27" s="67">
        <v>46</v>
      </c>
      <c r="E27" s="67">
        <v>18</v>
      </c>
      <c r="F27" s="67">
        <v>303</v>
      </c>
      <c r="G27" s="67">
        <v>148</v>
      </c>
      <c r="H27" s="67">
        <v>155</v>
      </c>
      <c r="I27" s="67">
        <v>367</v>
      </c>
      <c r="J27" s="67">
        <v>194</v>
      </c>
      <c r="K27" s="68">
        <v>173</v>
      </c>
    </row>
    <row r="28" spans="1:11" s="23" customFormat="1" ht="23.25" customHeight="1" x14ac:dyDescent="0.2">
      <c r="A28" s="65">
        <v>19</v>
      </c>
      <c r="B28" s="66" t="s">
        <v>33</v>
      </c>
      <c r="C28" s="67">
        <v>40</v>
      </c>
      <c r="D28" s="67">
        <v>8</v>
      </c>
      <c r="E28" s="67">
        <v>32</v>
      </c>
      <c r="F28" s="67">
        <v>443</v>
      </c>
      <c r="G28" s="67">
        <v>170</v>
      </c>
      <c r="H28" s="67">
        <v>273</v>
      </c>
      <c r="I28" s="67">
        <v>483</v>
      </c>
      <c r="J28" s="67">
        <v>178</v>
      </c>
      <c r="K28" s="68">
        <v>305</v>
      </c>
    </row>
    <row r="29" spans="1:11" s="23" customFormat="1" ht="23.25" customHeight="1" x14ac:dyDescent="0.2">
      <c r="A29" s="65">
        <v>20</v>
      </c>
      <c r="B29" s="66" t="s">
        <v>34</v>
      </c>
      <c r="C29" s="67">
        <v>386</v>
      </c>
      <c r="D29" s="67">
        <v>257</v>
      </c>
      <c r="E29" s="67">
        <v>129</v>
      </c>
      <c r="F29" s="67">
        <v>887</v>
      </c>
      <c r="G29" s="67">
        <v>441</v>
      </c>
      <c r="H29" s="67">
        <v>446</v>
      </c>
      <c r="I29" s="71">
        <v>1273</v>
      </c>
      <c r="J29" s="72">
        <v>698</v>
      </c>
      <c r="K29" s="73">
        <v>575</v>
      </c>
    </row>
    <row r="30" spans="1:11" s="23" customFormat="1" ht="23.25" customHeight="1" x14ac:dyDescent="0.2">
      <c r="A30" s="65">
        <v>21</v>
      </c>
      <c r="B30" s="66" t="s">
        <v>35</v>
      </c>
      <c r="C30" s="67">
        <v>50</v>
      </c>
      <c r="D30" s="67">
        <v>29</v>
      </c>
      <c r="E30" s="67">
        <v>21</v>
      </c>
      <c r="F30" s="67">
        <v>399</v>
      </c>
      <c r="G30" s="67">
        <v>190</v>
      </c>
      <c r="H30" s="67">
        <v>209</v>
      </c>
      <c r="I30" s="71">
        <v>449</v>
      </c>
      <c r="J30" s="72">
        <v>219</v>
      </c>
      <c r="K30" s="74">
        <v>230</v>
      </c>
    </row>
    <row r="31" spans="1:11" s="23" customFormat="1" ht="23.25" customHeight="1" x14ac:dyDescent="0.2">
      <c r="A31" s="65">
        <v>22</v>
      </c>
      <c r="B31" s="66" t="s">
        <v>36</v>
      </c>
      <c r="C31" s="67">
        <v>100</v>
      </c>
      <c r="D31" s="67">
        <v>56</v>
      </c>
      <c r="E31" s="67">
        <v>44</v>
      </c>
      <c r="F31" s="67">
        <v>308</v>
      </c>
      <c r="G31" s="67">
        <v>136</v>
      </c>
      <c r="H31" s="67">
        <v>172</v>
      </c>
      <c r="I31" s="67">
        <v>408</v>
      </c>
      <c r="J31" s="67">
        <v>192</v>
      </c>
      <c r="K31" s="68">
        <v>216</v>
      </c>
    </row>
    <row r="32" spans="1:11" s="23" customFormat="1" ht="23.25" customHeight="1" x14ac:dyDescent="0.2">
      <c r="A32" s="65">
        <v>23</v>
      </c>
      <c r="B32" s="66" t="s">
        <v>37</v>
      </c>
      <c r="C32" s="67">
        <v>254</v>
      </c>
      <c r="D32" s="67">
        <v>98</v>
      </c>
      <c r="E32" s="67">
        <v>156</v>
      </c>
      <c r="F32" s="67">
        <v>456</v>
      </c>
      <c r="G32" s="67">
        <v>211</v>
      </c>
      <c r="H32" s="67">
        <v>245</v>
      </c>
      <c r="I32" s="67">
        <v>710</v>
      </c>
      <c r="J32" s="67">
        <v>309</v>
      </c>
      <c r="K32" s="68">
        <v>401</v>
      </c>
    </row>
    <row r="33" spans="1:11" s="23" customFormat="1" ht="23.25" customHeight="1" x14ac:dyDescent="0.2">
      <c r="A33" s="65">
        <v>24</v>
      </c>
      <c r="B33" s="66" t="s">
        <v>38</v>
      </c>
      <c r="C33" s="71">
        <v>173</v>
      </c>
      <c r="D33" s="70">
        <v>78</v>
      </c>
      <c r="E33" s="75">
        <v>95</v>
      </c>
      <c r="F33" s="66">
        <v>820</v>
      </c>
      <c r="G33" s="67">
        <v>364</v>
      </c>
      <c r="H33" s="67">
        <v>456</v>
      </c>
      <c r="I33" s="67">
        <v>993</v>
      </c>
      <c r="J33" s="67">
        <v>442</v>
      </c>
      <c r="K33" s="68">
        <v>551</v>
      </c>
    </row>
    <row r="34" spans="1:11" s="23" customFormat="1" ht="23.25" customHeight="1" x14ac:dyDescent="0.2">
      <c r="A34" s="65">
        <v>25</v>
      </c>
      <c r="B34" s="66" t="s">
        <v>53</v>
      </c>
      <c r="C34" s="67">
        <v>63</v>
      </c>
      <c r="D34" s="75">
        <v>15</v>
      </c>
      <c r="E34" s="66">
        <v>48</v>
      </c>
      <c r="F34" s="67">
        <v>396</v>
      </c>
      <c r="G34" s="67">
        <v>182</v>
      </c>
      <c r="H34" s="67">
        <v>214</v>
      </c>
      <c r="I34" s="67">
        <v>459</v>
      </c>
      <c r="J34" s="67">
        <v>197</v>
      </c>
      <c r="K34" s="68">
        <v>262</v>
      </c>
    </row>
    <row r="35" spans="1:11" s="23" customFormat="1" ht="23.25" customHeight="1" x14ac:dyDescent="0.2">
      <c r="A35" s="78"/>
      <c r="B35" s="79" t="s">
        <v>57</v>
      </c>
      <c r="C35" s="80">
        <f t="shared" ref="C35:K35" si="1">SUM(C24:C34)</f>
        <v>1610</v>
      </c>
      <c r="D35" s="80">
        <f t="shared" si="1"/>
        <v>910</v>
      </c>
      <c r="E35" s="80">
        <f t="shared" si="1"/>
        <v>700</v>
      </c>
      <c r="F35" s="80">
        <f t="shared" si="1"/>
        <v>5395</v>
      </c>
      <c r="G35" s="80">
        <f t="shared" si="1"/>
        <v>2476</v>
      </c>
      <c r="H35" s="80">
        <f t="shared" si="1"/>
        <v>2919</v>
      </c>
      <c r="I35" s="80">
        <f t="shared" si="1"/>
        <v>7005</v>
      </c>
      <c r="J35" s="80">
        <f t="shared" si="1"/>
        <v>3386</v>
      </c>
      <c r="K35" s="81">
        <f t="shared" si="1"/>
        <v>3619</v>
      </c>
    </row>
    <row r="36" spans="1:11" s="23" customFormat="1" ht="23.25" customHeight="1" x14ac:dyDescent="0.2">
      <c r="A36" s="96"/>
      <c r="B36" s="97" t="s">
        <v>39</v>
      </c>
      <c r="C36" s="58">
        <f t="shared" ref="C36:K36" si="2">C35+C23</f>
        <v>8307</v>
      </c>
      <c r="D36" s="58">
        <f t="shared" si="2"/>
        <v>5287</v>
      </c>
      <c r="E36" s="58">
        <f t="shared" si="2"/>
        <v>3020</v>
      </c>
      <c r="F36" s="58">
        <f t="shared" si="2"/>
        <v>40158</v>
      </c>
      <c r="G36" s="58">
        <f t="shared" si="2"/>
        <v>20384</v>
      </c>
      <c r="H36" s="58">
        <f t="shared" si="2"/>
        <v>19774</v>
      </c>
      <c r="I36" s="58">
        <f t="shared" si="2"/>
        <v>48465</v>
      </c>
      <c r="J36" s="58">
        <f t="shared" si="2"/>
        <v>25671</v>
      </c>
      <c r="K36" s="60">
        <f t="shared" si="2"/>
        <v>22794</v>
      </c>
    </row>
  </sheetData>
  <sheetProtection selectLockedCells="1" selectUnlockedCells="1"/>
  <phoneticPr fontId="1"/>
  <pageMargins left="0.78740157480314965" right="0.59055118110236227" top="0.78740157480314965" bottom="0.59055118110236227" header="0.51181102362204722" footer="0.39370078740157483"/>
  <pageSetup paperSize="9" scale="54" firstPageNumber="77" orientation="landscape" useFirstPageNumber="1" r:id="rId1"/>
  <headerFooter alignWithMargins="0"/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M36"/>
  <sheetViews>
    <sheetView tabSelected="1" view="pageBreakPreview" zoomScale="70" zoomScaleNormal="50" zoomScaleSheetLayoutView="70" workbookViewId="0">
      <pane xSplit="2" ySplit="8" topLeftCell="C9" activePane="bottomRight" state="frozen"/>
      <selection activeCell="D11" sqref="D11"/>
      <selection pane="topRight" activeCell="D11" sqref="D11"/>
      <selection pane="bottomLeft" activeCell="D11" sqref="D11"/>
      <selection pane="bottomRight" activeCell="J24" sqref="J24:J34"/>
    </sheetView>
  </sheetViews>
  <sheetFormatPr defaultColWidth="11" defaultRowHeight="23.25" customHeight="1" x14ac:dyDescent="0.15"/>
  <cols>
    <col min="1" max="1" width="4.375" style="14" customWidth="1"/>
    <col min="2" max="2" width="13.875" style="14" customWidth="1"/>
    <col min="3" max="10" width="26.25" style="14" customWidth="1"/>
    <col min="11" max="16384" width="11" style="14"/>
  </cols>
  <sheetData>
    <row r="2" spans="1:221" ht="23.25" customHeight="1" x14ac:dyDescent="0.15">
      <c r="C2" s="82" t="s">
        <v>67</v>
      </c>
    </row>
    <row r="3" spans="1:221" s="17" customFormat="1" ht="23.25" customHeight="1" thickBot="1" x14ac:dyDescent="0.2">
      <c r="D3" s="18"/>
      <c r="E3" s="18"/>
      <c r="F3" s="19"/>
      <c r="G3" s="19"/>
      <c r="H3" s="19"/>
      <c r="J3" s="2" t="s">
        <v>40</v>
      </c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9"/>
      <c r="CZ3" s="19"/>
      <c r="DA3" s="19"/>
      <c r="DB3" s="19"/>
      <c r="DC3" s="19"/>
      <c r="DD3" s="19"/>
      <c r="DE3" s="19"/>
      <c r="DF3" s="19"/>
      <c r="DG3" s="19"/>
      <c r="DH3" s="19"/>
      <c r="DI3" s="19"/>
      <c r="DJ3" s="19"/>
      <c r="DK3" s="19"/>
      <c r="DL3" s="19"/>
      <c r="DM3" s="19"/>
      <c r="DN3" s="19"/>
      <c r="DO3" s="19"/>
      <c r="DP3" s="19"/>
      <c r="DQ3" s="19"/>
      <c r="DR3" s="19"/>
      <c r="DS3" s="19"/>
      <c r="DT3" s="19"/>
      <c r="DU3" s="19"/>
      <c r="DV3" s="19"/>
      <c r="DW3" s="19"/>
      <c r="DX3" s="19"/>
      <c r="DY3" s="19"/>
      <c r="DZ3" s="19"/>
      <c r="EA3" s="19"/>
      <c r="EB3" s="19"/>
      <c r="EC3" s="19"/>
      <c r="ED3" s="19"/>
      <c r="EE3" s="19"/>
      <c r="EF3" s="19"/>
      <c r="EG3" s="19"/>
      <c r="EH3" s="19"/>
      <c r="EI3" s="19"/>
      <c r="EJ3" s="19"/>
      <c r="EK3" s="19"/>
      <c r="EL3" s="19"/>
      <c r="EM3" s="19"/>
      <c r="EN3" s="19"/>
      <c r="EO3" s="19"/>
      <c r="EP3" s="19"/>
      <c r="EQ3" s="19"/>
      <c r="ER3" s="19"/>
      <c r="ES3" s="19"/>
      <c r="ET3" s="19"/>
      <c r="EU3" s="19"/>
      <c r="EV3" s="19"/>
      <c r="EW3" s="19"/>
      <c r="EX3" s="19"/>
      <c r="EY3" s="19"/>
      <c r="EZ3" s="19"/>
      <c r="FA3" s="19"/>
      <c r="FB3" s="19"/>
      <c r="FC3" s="19"/>
      <c r="FD3" s="19"/>
      <c r="FE3" s="19"/>
      <c r="FF3" s="19"/>
      <c r="FG3" s="19"/>
      <c r="FH3" s="19"/>
      <c r="FI3" s="19"/>
      <c r="FJ3" s="19"/>
      <c r="FK3" s="19"/>
      <c r="FL3" s="19"/>
      <c r="FM3" s="19"/>
      <c r="FN3" s="19"/>
      <c r="FO3" s="19"/>
      <c r="FP3" s="19"/>
      <c r="FQ3" s="19"/>
      <c r="FR3" s="19"/>
      <c r="FS3" s="19"/>
      <c r="FT3" s="19"/>
      <c r="FU3" s="19"/>
      <c r="FV3" s="19"/>
      <c r="FW3" s="19"/>
      <c r="FX3" s="19"/>
      <c r="FY3" s="19"/>
      <c r="FZ3" s="19"/>
      <c r="GA3" s="19"/>
      <c r="GB3" s="19"/>
      <c r="GC3" s="19"/>
      <c r="GD3" s="19"/>
      <c r="GE3" s="19"/>
      <c r="GF3" s="19"/>
      <c r="GG3" s="19"/>
      <c r="GH3" s="19"/>
      <c r="GI3" s="19"/>
      <c r="GJ3" s="19"/>
      <c r="GK3" s="19"/>
      <c r="GL3" s="19"/>
      <c r="GM3" s="19"/>
      <c r="GN3" s="19"/>
      <c r="GO3" s="19"/>
      <c r="GP3" s="19"/>
      <c r="GQ3" s="19"/>
      <c r="GR3" s="19"/>
      <c r="GS3" s="19"/>
      <c r="GT3" s="19"/>
      <c r="GU3" s="19"/>
      <c r="GV3" s="19"/>
      <c r="GW3" s="19"/>
      <c r="GX3" s="19"/>
      <c r="GY3" s="19"/>
      <c r="GZ3" s="19"/>
      <c r="HA3" s="19"/>
      <c r="HB3" s="19"/>
      <c r="HC3" s="19"/>
      <c r="HD3" s="19"/>
      <c r="HE3" s="19"/>
      <c r="HF3" s="19"/>
      <c r="HG3" s="19"/>
      <c r="HH3" s="19"/>
      <c r="HI3" s="19"/>
      <c r="HJ3" s="19"/>
      <c r="HK3" s="19"/>
      <c r="HL3" s="19"/>
      <c r="HM3" s="19"/>
    </row>
    <row r="4" spans="1:221" s="23" customFormat="1" ht="23.25" customHeight="1" x14ac:dyDescent="0.15">
      <c r="A4" s="20"/>
      <c r="B4" s="21"/>
      <c r="C4" s="3" t="s">
        <v>41</v>
      </c>
      <c r="D4" s="4"/>
      <c r="E4" s="4"/>
      <c r="F4" s="83"/>
      <c r="G4" s="3" t="s">
        <v>42</v>
      </c>
      <c r="H4" s="4"/>
      <c r="I4" s="5"/>
      <c r="J4" s="84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  <c r="EA4" s="22"/>
      <c r="EB4" s="22"/>
      <c r="EC4" s="22"/>
      <c r="ED4" s="22"/>
      <c r="EE4" s="22"/>
      <c r="EF4" s="22"/>
      <c r="EG4" s="22"/>
      <c r="EH4" s="22"/>
      <c r="EI4" s="22"/>
      <c r="EJ4" s="22"/>
      <c r="EK4" s="22"/>
      <c r="EL4" s="22"/>
      <c r="EM4" s="22"/>
      <c r="EN4" s="22"/>
      <c r="EO4" s="22"/>
      <c r="EP4" s="22"/>
      <c r="EQ4" s="22"/>
      <c r="ER4" s="22"/>
      <c r="ES4" s="22"/>
      <c r="ET4" s="22"/>
      <c r="EU4" s="22"/>
      <c r="EV4" s="22"/>
      <c r="EW4" s="22"/>
      <c r="EX4" s="22"/>
      <c r="EY4" s="22"/>
      <c r="EZ4" s="22"/>
      <c r="FA4" s="22"/>
      <c r="FB4" s="22"/>
      <c r="FC4" s="22"/>
      <c r="FD4" s="22"/>
      <c r="FE4" s="22"/>
      <c r="FF4" s="22"/>
      <c r="FG4" s="22"/>
      <c r="FH4" s="22"/>
      <c r="FI4" s="22"/>
      <c r="FJ4" s="22"/>
      <c r="FK4" s="22"/>
      <c r="FL4" s="22"/>
      <c r="FM4" s="22"/>
      <c r="FN4" s="22"/>
      <c r="FO4" s="22"/>
      <c r="FP4" s="22"/>
      <c r="FQ4" s="22"/>
      <c r="FR4" s="22"/>
      <c r="FS4" s="22"/>
      <c r="FT4" s="22"/>
      <c r="FU4" s="22"/>
      <c r="FV4" s="22"/>
      <c r="FW4" s="22"/>
      <c r="FX4" s="22"/>
      <c r="FY4" s="22"/>
      <c r="FZ4" s="22"/>
      <c r="GA4" s="22"/>
      <c r="GB4" s="22"/>
      <c r="GC4" s="22"/>
      <c r="GD4" s="22"/>
      <c r="GE4" s="22"/>
      <c r="GF4" s="22"/>
      <c r="GG4" s="22"/>
      <c r="GH4" s="22"/>
      <c r="GI4" s="22"/>
      <c r="GJ4" s="22"/>
      <c r="GK4" s="22"/>
      <c r="GL4" s="22"/>
      <c r="GM4" s="22"/>
      <c r="GN4" s="22"/>
      <c r="GO4" s="22"/>
      <c r="GP4" s="22"/>
      <c r="GQ4" s="22"/>
      <c r="GR4" s="22"/>
      <c r="GS4" s="22"/>
      <c r="GT4" s="22"/>
      <c r="GU4" s="22"/>
      <c r="GV4" s="22"/>
      <c r="GW4" s="22"/>
      <c r="GX4" s="22"/>
      <c r="GY4" s="22"/>
      <c r="GZ4" s="22"/>
      <c r="HA4" s="22"/>
      <c r="HB4" s="22"/>
      <c r="HC4" s="22"/>
      <c r="HD4" s="22"/>
      <c r="HE4" s="22"/>
      <c r="HF4" s="22"/>
      <c r="HG4" s="22"/>
      <c r="HH4" s="22"/>
      <c r="HI4" s="22"/>
      <c r="HJ4" s="22"/>
      <c r="HK4" s="22"/>
      <c r="HL4" s="22"/>
      <c r="HM4" s="22"/>
    </row>
    <row r="5" spans="1:221" s="23" customFormat="1" ht="23.25" customHeight="1" x14ac:dyDescent="0.15">
      <c r="A5" s="24"/>
      <c r="B5" s="25"/>
      <c r="C5" s="85" t="s">
        <v>43</v>
      </c>
      <c r="D5" s="86" t="s">
        <v>44</v>
      </c>
      <c r="E5" s="87" t="s">
        <v>45</v>
      </c>
      <c r="F5" s="32"/>
      <c r="G5" s="85" t="s">
        <v>43</v>
      </c>
      <c r="H5" s="86" t="s">
        <v>44</v>
      </c>
      <c r="I5" s="87" t="s">
        <v>45</v>
      </c>
      <c r="J5" s="88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  <c r="EM5" s="22"/>
      <c r="EN5" s="22"/>
      <c r="EO5" s="22"/>
      <c r="EP5" s="22"/>
      <c r="EQ5" s="22"/>
      <c r="ER5" s="22"/>
      <c r="ES5" s="22"/>
      <c r="ET5" s="22"/>
      <c r="EU5" s="22"/>
      <c r="EV5" s="22"/>
      <c r="EW5" s="22"/>
      <c r="EX5" s="22"/>
      <c r="EY5" s="22"/>
      <c r="EZ5" s="22"/>
      <c r="FA5" s="22"/>
      <c r="FB5" s="22"/>
      <c r="FC5" s="22"/>
      <c r="FD5" s="22"/>
      <c r="FE5" s="22"/>
      <c r="FF5" s="22"/>
      <c r="FG5" s="22"/>
      <c r="FH5" s="22"/>
      <c r="FI5" s="22"/>
      <c r="FJ5" s="22"/>
      <c r="FK5" s="22"/>
      <c r="FL5" s="22"/>
      <c r="FM5" s="22"/>
      <c r="FN5" s="22"/>
      <c r="FO5" s="22"/>
      <c r="FP5" s="22"/>
      <c r="FQ5" s="22"/>
      <c r="FR5" s="22"/>
      <c r="FS5" s="22"/>
      <c r="FT5" s="22"/>
      <c r="FU5" s="22"/>
      <c r="FV5" s="22"/>
      <c r="FW5" s="22"/>
      <c r="FX5" s="22"/>
      <c r="FY5" s="22"/>
      <c r="FZ5" s="22"/>
      <c r="GA5" s="22"/>
      <c r="GB5" s="22"/>
      <c r="GC5" s="22"/>
      <c r="GD5" s="22"/>
      <c r="GE5" s="22"/>
      <c r="GF5" s="22"/>
      <c r="GG5" s="22"/>
      <c r="GH5" s="22"/>
      <c r="GI5" s="22"/>
      <c r="GJ5" s="22"/>
      <c r="GK5" s="22"/>
      <c r="GL5" s="22"/>
      <c r="GM5" s="22"/>
      <c r="GN5" s="22"/>
      <c r="GO5" s="22"/>
      <c r="GP5" s="22"/>
      <c r="GQ5" s="22"/>
      <c r="GR5" s="22"/>
      <c r="GS5" s="22"/>
      <c r="GT5" s="22"/>
      <c r="GU5" s="22"/>
      <c r="GV5" s="22"/>
      <c r="GW5" s="22"/>
      <c r="GX5" s="22"/>
      <c r="GY5" s="22"/>
      <c r="GZ5" s="22"/>
      <c r="HA5" s="22"/>
      <c r="HB5" s="22"/>
      <c r="HC5" s="22"/>
      <c r="HD5" s="22"/>
      <c r="HE5" s="22"/>
      <c r="HF5" s="22"/>
      <c r="HG5" s="22"/>
      <c r="HH5" s="22"/>
      <c r="HI5" s="22"/>
      <c r="HJ5" s="22"/>
      <c r="HK5" s="22"/>
      <c r="HL5" s="22"/>
      <c r="HM5" s="22"/>
    </row>
    <row r="6" spans="1:221" s="23" customFormat="1" ht="23.25" customHeight="1" x14ac:dyDescent="0.15">
      <c r="A6" s="8" t="s">
        <v>54</v>
      </c>
      <c r="B6" s="9"/>
      <c r="C6" s="85" t="s">
        <v>46</v>
      </c>
      <c r="D6" s="89" t="s">
        <v>47</v>
      </c>
      <c r="E6" s="90" t="s">
        <v>47</v>
      </c>
      <c r="F6" s="32" t="s">
        <v>48</v>
      </c>
      <c r="G6" s="85" t="s">
        <v>46</v>
      </c>
      <c r="H6" s="89" t="s">
        <v>47</v>
      </c>
      <c r="I6" s="90" t="s">
        <v>47</v>
      </c>
      <c r="J6" s="88" t="s">
        <v>48</v>
      </c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 s="22"/>
      <c r="FG6" s="22"/>
      <c r="FH6" s="22"/>
      <c r="FI6" s="22"/>
      <c r="FJ6" s="22"/>
      <c r="FK6" s="22"/>
      <c r="FL6" s="22"/>
      <c r="FM6" s="22"/>
      <c r="FN6" s="22"/>
      <c r="FO6" s="22"/>
      <c r="FP6" s="22"/>
      <c r="FQ6" s="22"/>
      <c r="FR6" s="22"/>
      <c r="FS6" s="22"/>
      <c r="FT6" s="22"/>
      <c r="FU6" s="22"/>
      <c r="FV6" s="22"/>
      <c r="FW6" s="22"/>
      <c r="FX6" s="22"/>
      <c r="FY6" s="22"/>
      <c r="FZ6" s="22"/>
      <c r="GA6" s="22"/>
      <c r="GB6" s="22"/>
      <c r="GC6" s="22"/>
      <c r="GD6" s="22"/>
      <c r="GE6" s="22"/>
      <c r="GF6" s="22"/>
      <c r="GG6" s="22"/>
      <c r="GH6" s="22"/>
      <c r="GI6" s="22"/>
      <c r="GJ6" s="22"/>
      <c r="GK6" s="22"/>
      <c r="GL6" s="22"/>
      <c r="GM6" s="22"/>
      <c r="GN6" s="22"/>
      <c r="GO6" s="22"/>
      <c r="GP6" s="22"/>
      <c r="GQ6" s="22"/>
      <c r="GR6" s="22"/>
      <c r="GS6" s="22"/>
      <c r="GT6" s="22"/>
      <c r="GU6" s="22"/>
      <c r="GV6" s="22"/>
      <c r="GW6" s="22"/>
      <c r="GX6" s="22"/>
      <c r="GY6" s="22"/>
      <c r="GZ6" s="22"/>
      <c r="HA6" s="22"/>
      <c r="HB6" s="22"/>
      <c r="HC6" s="22"/>
      <c r="HD6" s="22"/>
      <c r="HE6" s="22"/>
      <c r="HF6" s="22"/>
      <c r="HG6" s="22"/>
      <c r="HH6" s="22"/>
      <c r="HI6" s="22"/>
      <c r="HJ6" s="22"/>
      <c r="HK6" s="22"/>
      <c r="HL6" s="22"/>
      <c r="HM6" s="22"/>
    </row>
    <row r="7" spans="1:221" s="23" customFormat="1" ht="23.25" customHeight="1" x14ac:dyDescent="0.15">
      <c r="A7" s="24"/>
      <c r="B7" s="31"/>
      <c r="C7" s="91"/>
      <c r="D7" s="12"/>
      <c r="E7" s="92"/>
      <c r="F7" s="32"/>
      <c r="G7" s="91"/>
      <c r="H7" s="12"/>
      <c r="I7" s="92"/>
      <c r="J7" s="88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 s="22"/>
      <c r="FG7" s="22"/>
      <c r="FH7" s="22"/>
      <c r="FI7" s="22"/>
      <c r="FJ7" s="22"/>
      <c r="FK7" s="22"/>
      <c r="FL7" s="22"/>
      <c r="FM7" s="22"/>
      <c r="FN7" s="22"/>
      <c r="FO7" s="22"/>
      <c r="FP7" s="22"/>
      <c r="FQ7" s="22"/>
      <c r="FR7" s="22"/>
      <c r="FS7" s="22"/>
      <c r="FT7" s="22"/>
      <c r="FU7" s="22"/>
      <c r="FV7" s="22"/>
      <c r="FW7" s="22"/>
      <c r="FX7" s="22"/>
      <c r="FY7" s="22"/>
      <c r="FZ7" s="22"/>
      <c r="GA7" s="22"/>
      <c r="GB7" s="22"/>
      <c r="GC7" s="22"/>
      <c r="GD7" s="22"/>
      <c r="GE7" s="22"/>
      <c r="GF7" s="22"/>
      <c r="GG7" s="22"/>
      <c r="GH7" s="22"/>
      <c r="GI7" s="22"/>
      <c r="GJ7" s="22"/>
      <c r="GK7" s="22"/>
      <c r="GL7" s="22"/>
      <c r="GM7" s="22"/>
      <c r="GN7" s="22"/>
      <c r="GO7" s="22"/>
      <c r="GP7" s="22"/>
      <c r="GQ7" s="22"/>
      <c r="GR7" s="22"/>
      <c r="GS7" s="22"/>
      <c r="GT7" s="22"/>
      <c r="GU7" s="22"/>
      <c r="GV7" s="22"/>
      <c r="GW7" s="22"/>
      <c r="GX7" s="22"/>
      <c r="GY7" s="22"/>
      <c r="GZ7" s="22"/>
      <c r="HA7" s="22"/>
      <c r="HB7" s="22"/>
      <c r="HC7" s="22"/>
      <c r="HD7" s="22"/>
      <c r="HE7" s="22"/>
      <c r="HF7" s="22"/>
      <c r="HG7" s="22"/>
      <c r="HH7" s="22"/>
      <c r="HI7" s="22"/>
      <c r="HJ7" s="22"/>
      <c r="HK7" s="22"/>
      <c r="HL7" s="22"/>
      <c r="HM7" s="22"/>
    </row>
    <row r="8" spans="1:221" s="23" customFormat="1" ht="23.25" customHeight="1" x14ac:dyDescent="0.15">
      <c r="A8" s="33"/>
      <c r="B8" s="34"/>
      <c r="C8" s="35" t="s">
        <v>58</v>
      </c>
      <c r="D8" s="35" t="s">
        <v>59</v>
      </c>
      <c r="E8" s="35" t="s">
        <v>60</v>
      </c>
      <c r="F8" s="35" t="s">
        <v>61</v>
      </c>
      <c r="G8" s="35" t="s">
        <v>62</v>
      </c>
      <c r="H8" s="35" t="s">
        <v>63</v>
      </c>
      <c r="I8" s="35" t="s">
        <v>64</v>
      </c>
      <c r="J8" s="36" t="s">
        <v>65</v>
      </c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 s="22"/>
      <c r="FG8" s="22"/>
      <c r="FH8" s="22"/>
      <c r="FI8" s="22"/>
      <c r="FJ8" s="22"/>
      <c r="FK8" s="22"/>
      <c r="FL8" s="22"/>
      <c r="FM8" s="22"/>
      <c r="FN8" s="22"/>
      <c r="FO8" s="22"/>
      <c r="FP8" s="22"/>
      <c r="FQ8" s="22"/>
      <c r="FR8" s="22"/>
      <c r="FS8" s="22"/>
      <c r="FT8" s="22"/>
      <c r="FU8" s="22"/>
      <c r="FV8" s="22"/>
      <c r="FW8" s="22"/>
      <c r="FX8" s="22"/>
      <c r="FY8" s="22"/>
      <c r="FZ8" s="22"/>
      <c r="GA8" s="22"/>
      <c r="GB8" s="22"/>
      <c r="GC8" s="22"/>
      <c r="GD8" s="22"/>
      <c r="GE8" s="22"/>
      <c r="GF8" s="22"/>
      <c r="GG8" s="22"/>
      <c r="GH8" s="22"/>
      <c r="GI8" s="22"/>
      <c r="GJ8" s="22"/>
      <c r="GK8" s="22"/>
      <c r="GL8" s="22"/>
      <c r="GM8" s="22"/>
      <c r="GN8" s="22"/>
      <c r="GO8" s="22"/>
      <c r="GP8" s="22"/>
      <c r="GQ8" s="22"/>
      <c r="GR8" s="22"/>
      <c r="GS8" s="22"/>
      <c r="GT8" s="22"/>
      <c r="GU8" s="22"/>
      <c r="GV8" s="22"/>
      <c r="GW8" s="22"/>
      <c r="GX8" s="22"/>
      <c r="GY8" s="22"/>
      <c r="GZ8" s="22"/>
      <c r="HA8" s="22"/>
      <c r="HB8" s="22"/>
      <c r="HC8" s="22"/>
      <c r="HD8" s="22"/>
      <c r="HE8" s="22"/>
      <c r="HF8" s="22"/>
      <c r="HG8" s="22"/>
      <c r="HH8" s="22"/>
      <c r="HI8" s="22"/>
      <c r="HJ8" s="22"/>
      <c r="HK8" s="22"/>
      <c r="HL8" s="22"/>
      <c r="HM8" s="22"/>
    </row>
    <row r="9" spans="1:221" s="23" customFormat="1" ht="23.25" customHeight="1" x14ac:dyDescent="0.2">
      <c r="A9" s="37">
        <v>1</v>
      </c>
      <c r="B9" s="38" t="s">
        <v>18</v>
      </c>
      <c r="C9" s="98">
        <v>313012706</v>
      </c>
      <c r="D9" s="98">
        <v>117592890</v>
      </c>
      <c r="E9" s="98">
        <v>538361</v>
      </c>
      <c r="F9" s="98">
        <v>431143957</v>
      </c>
      <c r="G9" s="98">
        <v>307075811</v>
      </c>
      <c r="H9" s="98">
        <v>109738791</v>
      </c>
      <c r="I9" s="98">
        <v>538361</v>
      </c>
      <c r="J9" s="99">
        <v>417352963</v>
      </c>
      <c r="K9" s="23" t="str">
        <f>IF(C9+D9+E9=F9,"○","×")</f>
        <v>○</v>
      </c>
      <c r="L9" s="23" t="str">
        <f>IF(G9+H9+I9=J9,"○","×")</f>
        <v>○</v>
      </c>
    </row>
    <row r="10" spans="1:221" s="23" customFormat="1" ht="23.25" customHeight="1" x14ac:dyDescent="0.2">
      <c r="A10" s="41">
        <v>2</v>
      </c>
      <c r="B10" s="42" t="s">
        <v>19</v>
      </c>
      <c r="C10" s="100">
        <v>79926540</v>
      </c>
      <c r="D10" s="100">
        <v>23807292</v>
      </c>
      <c r="E10" s="100">
        <v>0</v>
      </c>
      <c r="F10" s="100">
        <v>103733832</v>
      </c>
      <c r="G10" s="100">
        <v>75668377</v>
      </c>
      <c r="H10" s="100">
        <v>22764783</v>
      </c>
      <c r="I10" s="100">
        <v>0</v>
      </c>
      <c r="J10" s="101">
        <v>98433160</v>
      </c>
      <c r="K10" s="23" t="str">
        <f t="shared" ref="K10:K36" si="0">IF(C10+D10+E10=F10,"○","×")</f>
        <v>○</v>
      </c>
      <c r="L10" s="23" t="str">
        <f t="shared" ref="L10:L36" si="1">IF(G10+H10+I10=J10,"○","×")</f>
        <v>○</v>
      </c>
    </row>
    <row r="11" spans="1:221" s="23" customFormat="1" ht="23.25" customHeight="1" x14ac:dyDescent="0.2">
      <c r="A11" s="41">
        <v>3</v>
      </c>
      <c r="B11" s="42" t="s">
        <v>20</v>
      </c>
      <c r="C11" s="100">
        <v>123152870</v>
      </c>
      <c r="D11" s="100">
        <v>33930163</v>
      </c>
      <c r="E11" s="100">
        <v>0</v>
      </c>
      <c r="F11" s="100">
        <v>157083033</v>
      </c>
      <c r="G11" s="100">
        <v>117795300</v>
      </c>
      <c r="H11" s="100">
        <v>33014598</v>
      </c>
      <c r="I11" s="100">
        <v>0</v>
      </c>
      <c r="J11" s="101">
        <v>150809898</v>
      </c>
      <c r="K11" s="23" t="str">
        <f t="shared" si="0"/>
        <v>○</v>
      </c>
      <c r="L11" s="23" t="str">
        <f t="shared" si="1"/>
        <v>○</v>
      </c>
    </row>
    <row r="12" spans="1:221" s="23" customFormat="1" ht="23.25" customHeight="1" x14ac:dyDescent="0.2">
      <c r="A12" s="41">
        <v>4</v>
      </c>
      <c r="B12" s="42" t="s">
        <v>21</v>
      </c>
      <c r="C12" s="100">
        <v>104036897</v>
      </c>
      <c r="D12" s="100">
        <v>22786685</v>
      </c>
      <c r="E12" s="100">
        <v>0</v>
      </c>
      <c r="F12" s="100">
        <v>126823582</v>
      </c>
      <c r="G12" s="100">
        <v>99274499</v>
      </c>
      <c r="H12" s="100">
        <v>22558735</v>
      </c>
      <c r="I12" s="100">
        <v>0</v>
      </c>
      <c r="J12" s="101">
        <v>121833234</v>
      </c>
      <c r="K12" s="23" t="str">
        <f>IF(C12+D12+E12=F12,"○","×")</f>
        <v>○</v>
      </c>
      <c r="L12" s="23" t="str">
        <f t="shared" si="1"/>
        <v>○</v>
      </c>
    </row>
    <row r="13" spans="1:221" s="23" customFormat="1" ht="23.25" customHeight="1" x14ac:dyDescent="0.2">
      <c r="A13" s="41">
        <v>5</v>
      </c>
      <c r="B13" s="42" t="s">
        <v>22</v>
      </c>
      <c r="C13" s="100">
        <v>72991849</v>
      </c>
      <c r="D13" s="100">
        <v>34326512</v>
      </c>
      <c r="E13" s="100">
        <v>0</v>
      </c>
      <c r="F13" s="100">
        <v>107318361</v>
      </c>
      <c r="G13" s="100">
        <v>69592041</v>
      </c>
      <c r="H13" s="100">
        <v>33961426</v>
      </c>
      <c r="I13" s="100">
        <v>0</v>
      </c>
      <c r="J13" s="101">
        <v>103553467</v>
      </c>
      <c r="K13" s="23" t="str">
        <f>IF(C13+D13+E13=F13,"○","×")</f>
        <v>○</v>
      </c>
      <c r="L13" s="23" t="str">
        <f t="shared" si="1"/>
        <v>○</v>
      </c>
    </row>
    <row r="14" spans="1:221" s="23" customFormat="1" ht="23.25" customHeight="1" x14ac:dyDescent="0.2">
      <c r="A14" s="41">
        <v>6</v>
      </c>
      <c r="B14" s="42" t="s">
        <v>23</v>
      </c>
      <c r="C14" s="100">
        <v>65341804</v>
      </c>
      <c r="D14" s="100">
        <v>95027581</v>
      </c>
      <c r="E14" s="100">
        <v>0</v>
      </c>
      <c r="F14" s="100">
        <v>160369385</v>
      </c>
      <c r="G14" s="100">
        <v>61364363</v>
      </c>
      <c r="H14" s="100">
        <v>92859098</v>
      </c>
      <c r="I14" s="100">
        <v>0</v>
      </c>
      <c r="J14" s="101">
        <v>154223461</v>
      </c>
      <c r="K14" s="23" t="str">
        <f t="shared" si="0"/>
        <v>○</v>
      </c>
      <c r="L14" s="23" t="str">
        <f t="shared" si="1"/>
        <v>○</v>
      </c>
    </row>
    <row r="15" spans="1:221" s="23" customFormat="1" ht="23.25" customHeight="1" x14ac:dyDescent="0.2">
      <c r="A15" s="41">
        <v>7</v>
      </c>
      <c r="B15" s="42" t="s">
        <v>24</v>
      </c>
      <c r="C15" s="100">
        <v>137725250</v>
      </c>
      <c r="D15" s="100">
        <v>109490354</v>
      </c>
      <c r="E15" s="100">
        <v>0</v>
      </c>
      <c r="F15" s="100">
        <v>247215604</v>
      </c>
      <c r="G15" s="100">
        <v>135244090</v>
      </c>
      <c r="H15" s="100">
        <v>103743577</v>
      </c>
      <c r="I15" s="100">
        <v>0</v>
      </c>
      <c r="J15" s="101">
        <v>238987667</v>
      </c>
      <c r="K15" s="23" t="str">
        <f t="shared" si="0"/>
        <v>○</v>
      </c>
      <c r="L15" s="23" t="str">
        <f t="shared" si="1"/>
        <v>○</v>
      </c>
    </row>
    <row r="16" spans="1:221" s="23" customFormat="1" ht="23.25" customHeight="1" x14ac:dyDescent="0.2">
      <c r="A16" s="41">
        <v>8</v>
      </c>
      <c r="B16" s="42" t="s">
        <v>25</v>
      </c>
      <c r="C16" s="100">
        <v>113673403</v>
      </c>
      <c r="D16" s="100">
        <v>17518304</v>
      </c>
      <c r="E16" s="100">
        <v>0</v>
      </c>
      <c r="F16" s="100">
        <v>131191707</v>
      </c>
      <c r="G16" s="100">
        <v>110562494</v>
      </c>
      <c r="H16" s="100">
        <v>13270753</v>
      </c>
      <c r="I16" s="100">
        <v>0</v>
      </c>
      <c r="J16" s="101">
        <v>123833247</v>
      </c>
      <c r="K16" s="23" t="str">
        <f t="shared" si="0"/>
        <v>○</v>
      </c>
      <c r="L16" s="23" t="str">
        <f t="shared" si="1"/>
        <v>○</v>
      </c>
    </row>
    <row r="17" spans="1:12" s="23" customFormat="1" ht="23.25" customHeight="1" x14ac:dyDescent="0.2">
      <c r="A17" s="41">
        <v>9</v>
      </c>
      <c r="B17" s="42" t="s">
        <v>26</v>
      </c>
      <c r="C17" s="100">
        <v>61966079</v>
      </c>
      <c r="D17" s="100">
        <v>33766700</v>
      </c>
      <c r="E17" s="100">
        <v>84294</v>
      </c>
      <c r="F17" s="100">
        <v>95817073</v>
      </c>
      <c r="G17" s="100">
        <v>59040698</v>
      </c>
      <c r="H17" s="100">
        <v>33401119</v>
      </c>
      <c r="I17" s="100">
        <v>56196</v>
      </c>
      <c r="J17" s="101">
        <v>92498013</v>
      </c>
      <c r="K17" s="23" t="str">
        <f t="shared" si="0"/>
        <v>○</v>
      </c>
      <c r="L17" s="23" t="str">
        <f t="shared" si="1"/>
        <v>○</v>
      </c>
    </row>
    <row r="18" spans="1:12" s="23" customFormat="1" ht="23.25" customHeight="1" x14ac:dyDescent="0.2">
      <c r="A18" s="41">
        <v>10</v>
      </c>
      <c r="B18" s="42" t="s">
        <v>27</v>
      </c>
      <c r="C18" s="100">
        <v>21757199</v>
      </c>
      <c r="D18" s="100">
        <v>29244794</v>
      </c>
      <c r="E18" s="100">
        <v>0</v>
      </c>
      <c r="F18" s="100">
        <v>51001993</v>
      </c>
      <c r="G18" s="100">
        <v>19230234</v>
      </c>
      <c r="H18" s="100">
        <v>27095102</v>
      </c>
      <c r="I18" s="100">
        <v>0</v>
      </c>
      <c r="J18" s="101">
        <v>46325336</v>
      </c>
      <c r="K18" s="23" t="str">
        <f t="shared" si="0"/>
        <v>○</v>
      </c>
      <c r="L18" s="23" t="str">
        <f t="shared" si="1"/>
        <v>○</v>
      </c>
    </row>
    <row r="19" spans="1:12" s="23" customFormat="1" ht="23.25" customHeight="1" x14ac:dyDescent="0.2">
      <c r="A19" s="45">
        <v>11</v>
      </c>
      <c r="B19" s="46" t="s">
        <v>49</v>
      </c>
      <c r="C19" s="100">
        <v>103792618</v>
      </c>
      <c r="D19" s="100">
        <v>137345393</v>
      </c>
      <c r="E19" s="100">
        <v>251072</v>
      </c>
      <c r="F19" s="100">
        <v>241389083</v>
      </c>
      <c r="G19" s="100">
        <v>94961533</v>
      </c>
      <c r="H19" s="100">
        <v>132749404</v>
      </c>
      <c r="I19" s="100">
        <v>167381</v>
      </c>
      <c r="J19" s="101">
        <v>227878318</v>
      </c>
      <c r="K19" s="23" t="str">
        <f t="shared" si="0"/>
        <v>○</v>
      </c>
      <c r="L19" s="23" t="str">
        <f t="shared" si="1"/>
        <v>○</v>
      </c>
    </row>
    <row r="20" spans="1:12" s="23" customFormat="1" ht="23.25" customHeight="1" x14ac:dyDescent="0.2">
      <c r="A20" s="45">
        <v>12</v>
      </c>
      <c r="B20" s="46" t="s">
        <v>50</v>
      </c>
      <c r="C20" s="102">
        <v>51058995</v>
      </c>
      <c r="D20" s="102">
        <v>13169228</v>
      </c>
      <c r="E20" s="102">
        <v>0</v>
      </c>
      <c r="F20" s="102">
        <v>64228223</v>
      </c>
      <c r="G20" s="102">
        <v>49437786</v>
      </c>
      <c r="H20" s="102">
        <v>12777767</v>
      </c>
      <c r="I20" s="102">
        <v>0</v>
      </c>
      <c r="J20" s="103">
        <v>62215553</v>
      </c>
      <c r="K20" s="23" t="str">
        <f t="shared" si="0"/>
        <v>○</v>
      </c>
      <c r="L20" s="23" t="str">
        <f t="shared" si="1"/>
        <v>○</v>
      </c>
    </row>
    <row r="21" spans="1:12" s="23" customFormat="1" ht="23.25" customHeight="1" x14ac:dyDescent="0.2">
      <c r="A21" s="45">
        <v>13</v>
      </c>
      <c r="B21" s="46" t="s">
        <v>51</v>
      </c>
      <c r="C21" s="102">
        <v>24364941</v>
      </c>
      <c r="D21" s="104">
        <v>6420272</v>
      </c>
      <c r="E21" s="105">
        <v>0</v>
      </c>
      <c r="F21" s="106">
        <v>30785213</v>
      </c>
      <c r="G21" s="107">
        <v>20636182</v>
      </c>
      <c r="H21" s="102">
        <v>6235339</v>
      </c>
      <c r="I21" s="107">
        <v>0</v>
      </c>
      <c r="J21" s="103">
        <v>26871521</v>
      </c>
      <c r="K21" s="23" t="str">
        <f t="shared" si="0"/>
        <v>○</v>
      </c>
      <c r="L21" s="23" t="str">
        <f t="shared" si="1"/>
        <v>○</v>
      </c>
    </row>
    <row r="22" spans="1:12" s="23" customFormat="1" ht="23.25" customHeight="1" x14ac:dyDescent="0.2">
      <c r="A22" s="51">
        <v>14</v>
      </c>
      <c r="B22" s="52" t="s">
        <v>52</v>
      </c>
      <c r="C22" s="108">
        <v>38488191</v>
      </c>
      <c r="D22" s="108">
        <v>23418651</v>
      </c>
      <c r="E22" s="109">
        <v>0</v>
      </c>
      <c r="F22" s="108">
        <v>61906842</v>
      </c>
      <c r="G22" s="109">
        <v>37379561</v>
      </c>
      <c r="H22" s="108">
        <v>21312075</v>
      </c>
      <c r="I22" s="109">
        <v>0</v>
      </c>
      <c r="J22" s="110">
        <v>58691636</v>
      </c>
      <c r="K22" s="23" t="str">
        <f t="shared" si="0"/>
        <v>○</v>
      </c>
      <c r="L22" s="23" t="str">
        <f t="shared" si="1"/>
        <v>○</v>
      </c>
    </row>
    <row r="23" spans="1:12" s="23" customFormat="1" ht="23.25" customHeight="1" x14ac:dyDescent="0.2">
      <c r="A23" s="55"/>
      <c r="B23" s="56" t="s">
        <v>28</v>
      </c>
      <c r="C23" s="111">
        <f t="shared" ref="C23:J23" si="2">SUM(C9:C22)</f>
        <v>1311289342</v>
      </c>
      <c r="D23" s="111">
        <f t="shared" si="2"/>
        <v>697844819</v>
      </c>
      <c r="E23" s="111">
        <f t="shared" si="2"/>
        <v>873727</v>
      </c>
      <c r="F23" s="111">
        <f t="shared" si="2"/>
        <v>2010007888</v>
      </c>
      <c r="G23" s="111">
        <f t="shared" si="2"/>
        <v>1257262969</v>
      </c>
      <c r="H23" s="111">
        <f t="shared" si="2"/>
        <v>665482567</v>
      </c>
      <c r="I23" s="111">
        <f t="shared" si="2"/>
        <v>761938</v>
      </c>
      <c r="J23" s="112">
        <f t="shared" si="2"/>
        <v>1923507474</v>
      </c>
      <c r="K23" s="23" t="str">
        <f t="shared" si="0"/>
        <v>○</v>
      </c>
      <c r="L23" s="23" t="str">
        <f t="shared" si="1"/>
        <v>○</v>
      </c>
    </row>
    <row r="24" spans="1:12" s="23" customFormat="1" ht="23.25" customHeight="1" x14ac:dyDescent="0.2">
      <c r="A24" s="61">
        <v>15</v>
      </c>
      <c r="B24" s="62" t="s">
        <v>29</v>
      </c>
      <c r="C24" s="113">
        <v>58920368</v>
      </c>
      <c r="D24" s="113">
        <v>8991026</v>
      </c>
      <c r="E24" s="113">
        <v>0</v>
      </c>
      <c r="F24" s="113">
        <v>67911394</v>
      </c>
      <c r="G24" s="113">
        <v>57799937</v>
      </c>
      <c r="H24" s="113">
        <v>8313277</v>
      </c>
      <c r="I24" s="113">
        <v>0</v>
      </c>
      <c r="J24" s="114">
        <v>66113214</v>
      </c>
      <c r="K24" s="23" t="str">
        <f>IF(C24+D24+E24=F24,"○","×")</f>
        <v>○</v>
      </c>
      <c r="L24" s="23" t="str">
        <f t="shared" si="1"/>
        <v>○</v>
      </c>
    </row>
    <row r="25" spans="1:12" s="23" customFormat="1" ht="23.25" customHeight="1" x14ac:dyDescent="0.2">
      <c r="A25" s="65">
        <v>16</v>
      </c>
      <c r="B25" s="66" t="s">
        <v>30</v>
      </c>
      <c r="C25" s="115">
        <v>7156745</v>
      </c>
      <c r="D25" s="115">
        <v>7284487</v>
      </c>
      <c r="E25" s="115">
        <v>0</v>
      </c>
      <c r="F25" s="115">
        <v>14441232</v>
      </c>
      <c r="G25" s="115">
        <v>6355814</v>
      </c>
      <c r="H25" s="115">
        <v>4318343</v>
      </c>
      <c r="I25" s="115">
        <v>0</v>
      </c>
      <c r="J25" s="116">
        <v>10674157</v>
      </c>
      <c r="K25" s="23" t="str">
        <f t="shared" si="0"/>
        <v>○</v>
      </c>
      <c r="L25" s="23" t="str">
        <f t="shared" si="1"/>
        <v>○</v>
      </c>
    </row>
    <row r="26" spans="1:12" s="23" customFormat="1" ht="23.25" customHeight="1" x14ac:dyDescent="0.2">
      <c r="A26" s="65">
        <v>17</v>
      </c>
      <c r="B26" s="93" t="s">
        <v>31</v>
      </c>
      <c r="C26" s="117">
        <v>12825261</v>
      </c>
      <c r="D26" s="115">
        <v>15906015</v>
      </c>
      <c r="E26" s="115">
        <v>0</v>
      </c>
      <c r="F26" s="115">
        <v>28731276</v>
      </c>
      <c r="G26" s="115">
        <v>12615693</v>
      </c>
      <c r="H26" s="115">
        <v>10679819</v>
      </c>
      <c r="I26" s="115">
        <v>0</v>
      </c>
      <c r="J26" s="116">
        <v>23295512</v>
      </c>
      <c r="K26" s="23" t="str">
        <f t="shared" si="0"/>
        <v>○</v>
      </c>
      <c r="L26" s="23" t="str">
        <f t="shared" si="1"/>
        <v>○</v>
      </c>
    </row>
    <row r="27" spans="1:12" s="23" customFormat="1" ht="23.25" customHeight="1" x14ac:dyDescent="0.2">
      <c r="A27" s="65">
        <v>18</v>
      </c>
      <c r="B27" s="93" t="s">
        <v>32</v>
      </c>
      <c r="C27" s="117">
        <v>21929224</v>
      </c>
      <c r="D27" s="115">
        <v>2213724</v>
      </c>
      <c r="E27" s="115">
        <v>0</v>
      </c>
      <c r="F27" s="115">
        <v>24142948</v>
      </c>
      <c r="G27" s="115">
        <v>21356829</v>
      </c>
      <c r="H27" s="115">
        <v>2170799</v>
      </c>
      <c r="I27" s="115">
        <v>0</v>
      </c>
      <c r="J27" s="116">
        <v>23527628</v>
      </c>
      <c r="K27" s="23" t="str">
        <f t="shared" si="0"/>
        <v>○</v>
      </c>
      <c r="L27" s="23" t="str">
        <f t="shared" si="1"/>
        <v>○</v>
      </c>
    </row>
    <row r="28" spans="1:12" s="23" customFormat="1" ht="23.25" customHeight="1" x14ac:dyDescent="0.2">
      <c r="A28" s="65">
        <v>19</v>
      </c>
      <c r="B28" s="93" t="s">
        <v>33</v>
      </c>
      <c r="C28" s="117">
        <v>82303808</v>
      </c>
      <c r="D28" s="115">
        <v>3981820</v>
      </c>
      <c r="E28" s="115">
        <v>0</v>
      </c>
      <c r="F28" s="115">
        <v>86285628</v>
      </c>
      <c r="G28" s="115">
        <v>80661832</v>
      </c>
      <c r="H28" s="115">
        <v>3905384</v>
      </c>
      <c r="I28" s="115">
        <v>0</v>
      </c>
      <c r="J28" s="116">
        <v>84567216</v>
      </c>
      <c r="K28" s="23" t="str">
        <f t="shared" si="0"/>
        <v>○</v>
      </c>
      <c r="L28" s="23" t="str">
        <f t="shared" si="1"/>
        <v>○</v>
      </c>
    </row>
    <row r="29" spans="1:12" s="23" customFormat="1" ht="23.25" customHeight="1" x14ac:dyDescent="0.2">
      <c r="A29" s="65">
        <v>20</v>
      </c>
      <c r="B29" s="93" t="s">
        <v>34</v>
      </c>
      <c r="C29" s="117">
        <v>22189124</v>
      </c>
      <c r="D29" s="115">
        <v>6894695</v>
      </c>
      <c r="E29" s="115">
        <v>0</v>
      </c>
      <c r="F29" s="115">
        <v>29083819</v>
      </c>
      <c r="G29" s="115">
        <v>20711113</v>
      </c>
      <c r="H29" s="115">
        <v>6853674</v>
      </c>
      <c r="I29" s="115">
        <v>0</v>
      </c>
      <c r="J29" s="116">
        <v>27564787</v>
      </c>
      <c r="K29" s="23" t="str">
        <f t="shared" si="0"/>
        <v>○</v>
      </c>
      <c r="L29" s="23" t="str">
        <f t="shared" si="1"/>
        <v>○</v>
      </c>
    </row>
    <row r="30" spans="1:12" s="23" customFormat="1" ht="23.25" customHeight="1" x14ac:dyDescent="0.2">
      <c r="A30" s="65">
        <v>21</v>
      </c>
      <c r="B30" s="93" t="s">
        <v>35</v>
      </c>
      <c r="C30" s="117">
        <v>21769216</v>
      </c>
      <c r="D30" s="115">
        <v>10100360</v>
      </c>
      <c r="E30" s="115">
        <v>0</v>
      </c>
      <c r="F30" s="115">
        <v>31869576</v>
      </c>
      <c r="G30" s="115">
        <v>21156377</v>
      </c>
      <c r="H30" s="115">
        <v>9369086</v>
      </c>
      <c r="I30" s="115">
        <v>0</v>
      </c>
      <c r="J30" s="116">
        <v>30525463</v>
      </c>
      <c r="K30" s="23" t="str">
        <f t="shared" si="0"/>
        <v>○</v>
      </c>
      <c r="L30" s="23" t="str">
        <f t="shared" si="1"/>
        <v>○</v>
      </c>
    </row>
    <row r="31" spans="1:12" s="23" customFormat="1" ht="23.25" customHeight="1" x14ac:dyDescent="0.2">
      <c r="A31" s="65">
        <v>22</v>
      </c>
      <c r="B31" s="93" t="s">
        <v>36</v>
      </c>
      <c r="C31" s="117">
        <v>9135357</v>
      </c>
      <c r="D31" s="115">
        <v>9042971</v>
      </c>
      <c r="E31" s="115">
        <v>0</v>
      </c>
      <c r="F31" s="115">
        <v>18178328</v>
      </c>
      <c r="G31" s="115">
        <v>8167538</v>
      </c>
      <c r="H31" s="115">
        <v>8862774</v>
      </c>
      <c r="I31" s="115">
        <v>0</v>
      </c>
      <c r="J31" s="116">
        <v>17030312</v>
      </c>
      <c r="K31" s="23" t="str">
        <f t="shared" si="0"/>
        <v>○</v>
      </c>
      <c r="L31" s="23" t="str">
        <f t="shared" si="1"/>
        <v>○</v>
      </c>
    </row>
    <row r="32" spans="1:12" s="23" customFormat="1" ht="23.25" customHeight="1" x14ac:dyDescent="0.2">
      <c r="A32" s="65">
        <v>23</v>
      </c>
      <c r="B32" s="66" t="s">
        <v>37</v>
      </c>
      <c r="C32" s="115">
        <v>26102706</v>
      </c>
      <c r="D32" s="115">
        <v>6925715</v>
      </c>
      <c r="E32" s="115">
        <v>0</v>
      </c>
      <c r="F32" s="115">
        <v>33028421</v>
      </c>
      <c r="G32" s="115">
        <v>25165974</v>
      </c>
      <c r="H32" s="115">
        <v>6845694</v>
      </c>
      <c r="I32" s="115">
        <v>0</v>
      </c>
      <c r="J32" s="116">
        <v>32011668</v>
      </c>
      <c r="K32" s="23" t="str">
        <f t="shared" si="0"/>
        <v>○</v>
      </c>
      <c r="L32" s="23" t="str">
        <f t="shared" si="1"/>
        <v>○</v>
      </c>
    </row>
    <row r="33" spans="1:12" s="23" customFormat="1" ht="23.25" customHeight="1" x14ac:dyDescent="0.2">
      <c r="A33" s="65">
        <v>24</v>
      </c>
      <c r="B33" s="66" t="s">
        <v>38</v>
      </c>
      <c r="C33" s="115">
        <v>30171368</v>
      </c>
      <c r="D33" s="115">
        <v>32723215</v>
      </c>
      <c r="E33" s="115">
        <v>0</v>
      </c>
      <c r="F33" s="115">
        <v>62894583</v>
      </c>
      <c r="G33" s="115">
        <v>25556161</v>
      </c>
      <c r="H33" s="115">
        <v>30149086</v>
      </c>
      <c r="I33" s="115">
        <v>0</v>
      </c>
      <c r="J33" s="116">
        <v>55705247</v>
      </c>
      <c r="K33" s="23" t="str">
        <f t="shared" si="0"/>
        <v>○</v>
      </c>
      <c r="L33" s="23" t="str">
        <f t="shared" si="1"/>
        <v>○</v>
      </c>
    </row>
    <row r="34" spans="1:12" s="23" customFormat="1" ht="23.25" customHeight="1" x14ac:dyDescent="0.2">
      <c r="A34" s="76">
        <v>25</v>
      </c>
      <c r="B34" s="77" t="s">
        <v>53</v>
      </c>
      <c r="C34" s="118">
        <v>20256056</v>
      </c>
      <c r="D34" s="118">
        <v>6293818</v>
      </c>
      <c r="E34" s="118">
        <v>0</v>
      </c>
      <c r="F34" s="118">
        <v>26549874</v>
      </c>
      <c r="G34" s="118">
        <v>16745235</v>
      </c>
      <c r="H34" s="118">
        <v>6232134</v>
      </c>
      <c r="I34" s="118">
        <v>0</v>
      </c>
      <c r="J34" s="119">
        <v>22977369</v>
      </c>
      <c r="K34" s="23" t="str">
        <f t="shared" si="0"/>
        <v>○</v>
      </c>
      <c r="L34" s="23" t="str">
        <f t="shared" si="1"/>
        <v>○</v>
      </c>
    </row>
    <row r="35" spans="1:12" s="23" customFormat="1" ht="23.25" customHeight="1" x14ac:dyDescent="0.2">
      <c r="A35" s="94"/>
      <c r="B35" s="95" t="s">
        <v>55</v>
      </c>
      <c r="C35" s="53">
        <f t="shared" ref="C35:I35" si="3">SUM(C24:C34)</f>
        <v>312759233</v>
      </c>
      <c r="D35" s="53">
        <f t="shared" si="3"/>
        <v>110357846</v>
      </c>
      <c r="E35" s="53">
        <f t="shared" si="3"/>
        <v>0</v>
      </c>
      <c r="F35" s="53">
        <f t="shared" si="3"/>
        <v>423117079</v>
      </c>
      <c r="G35" s="53">
        <f t="shared" si="3"/>
        <v>296292503</v>
      </c>
      <c r="H35" s="53">
        <f t="shared" si="3"/>
        <v>97700070</v>
      </c>
      <c r="I35" s="53">
        <f t="shared" si="3"/>
        <v>0</v>
      </c>
      <c r="J35" s="54">
        <f>SUM(G35:I35)</f>
        <v>393992573</v>
      </c>
      <c r="K35" s="23" t="str">
        <f t="shared" si="0"/>
        <v>○</v>
      </c>
      <c r="L35" s="23" t="str">
        <f t="shared" si="1"/>
        <v>○</v>
      </c>
    </row>
    <row r="36" spans="1:12" s="23" customFormat="1" ht="23.25" customHeight="1" x14ac:dyDescent="0.2">
      <c r="A36" s="96"/>
      <c r="B36" s="97" t="s">
        <v>39</v>
      </c>
      <c r="C36" s="58">
        <f t="shared" ref="C36:J36" si="4">C35+C23</f>
        <v>1624048575</v>
      </c>
      <c r="D36" s="58">
        <f t="shared" si="4"/>
        <v>808202665</v>
      </c>
      <c r="E36" s="58">
        <f t="shared" si="4"/>
        <v>873727</v>
      </c>
      <c r="F36" s="58">
        <f t="shared" si="4"/>
        <v>2433124967</v>
      </c>
      <c r="G36" s="58">
        <f t="shared" si="4"/>
        <v>1553555472</v>
      </c>
      <c r="H36" s="58">
        <f t="shared" si="4"/>
        <v>763182637</v>
      </c>
      <c r="I36" s="58">
        <f t="shared" si="4"/>
        <v>761938</v>
      </c>
      <c r="J36" s="60">
        <f t="shared" si="4"/>
        <v>2317500047</v>
      </c>
      <c r="K36" s="23" t="str">
        <f t="shared" si="0"/>
        <v>○</v>
      </c>
      <c r="L36" s="23" t="str">
        <f t="shared" si="1"/>
        <v>○</v>
      </c>
    </row>
  </sheetData>
  <sheetProtection selectLockedCells="1" selectUnlockedCells="1"/>
  <phoneticPr fontId="1"/>
  <pageMargins left="0.78740157480314965" right="0.59055118110236227" top="0.78740157480314965" bottom="0.59055118110236227" header="0.51181102362204722" footer="0.39370078740157483"/>
  <pageSetup paperSize="9" scale="54" firstPageNumber="77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第２５表（償却）</vt:lpstr>
      <vt:lpstr>第２６表（償却）</vt:lpstr>
      <vt:lpstr>'第２５表（償却）'!Print_Area</vt:lpstr>
      <vt:lpstr>'第２６表（償却）'!Print_Area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栃木県</cp:lastModifiedBy>
  <cp:lastPrinted>2016-02-22T06:47:17Z</cp:lastPrinted>
  <dcterms:created xsi:type="dcterms:W3CDTF">2003-01-22T04:17:36Z</dcterms:created>
  <dcterms:modified xsi:type="dcterms:W3CDTF">2017-01-20T02:49:34Z</dcterms:modified>
</cp:coreProperties>
</file>