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【修正が完了したら×を○にする】\"/>
    </mc:Choice>
  </mc:AlternateContent>
  <bookViews>
    <workbookView xWindow="-15" yWindow="-15" windowWidth="7680" windowHeight="9075" tabRatio="776" activeTab="4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  <sheet name="22表・23表" sheetId="14" r:id="rId6"/>
    <sheet name="24表" sheetId="16" r:id="rId7"/>
    <sheet name="Sheet2" sheetId="15" r:id="rId8"/>
  </sheets>
  <definedNames>
    <definedName name="_xlnm.Print_Area" localSheetId="6">'24表'!$A$1:$BD$36</definedName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6">'24表'!$A:$B</definedName>
    <definedName name="_xlnm.Print_Titles" localSheetId="4">'第２４表（家屋）'!$A:$B</definedName>
  </definedNames>
  <calcPr calcId="152511"/>
</workbook>
</file>

<file path=xl/calcChain.xml><?xml version="1.0" encoding="utf-8"?>
<calcChain xmlns="http://schemas.openxmlformats.org/spreadsheetml/2006/main">
  <c r="AI38" i="16" l="1"/>
  <c r="L9" i="10"/>
  <c r="B30" i="14"/>
  <c r="L39" i="12"/>
  <c r="M9" i="12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AX38" i="16"/>
  <c r="AU38" i="16"/>
  <c r="AR38" i="16"/>
  <c r="AO38" i="16"/>
  <c r="AL38" i="16"/>
  <c r="AF38" i="16"/>
  <c r="AC38" i="16"/>
  <c r="Z38" i="16"/>
  <c r="W38" i="16"/>
  <c r="T38" i="16"/>
  <c r="Q38" i="16"/>
  <c r="N38" i="16"/>
  <c r="K38" i="16"/>
  <c r="H38" i="16"/>
  <c r="E38" i="16"/>
  <c r="D36" i="16"/>
  <c r="C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V2" i="16"/>
  <c r="AM2" i="16"/>
  <c r="AD2" i="16"/>
  <c r="U2" i="16"/>
  <c r="L2" i="16"/>
  <c r="F39" i="9"/>
  <c r="AP2" i="13"/>
  <c r="AG2" i="13"/>
  <c r="AD2" i="13"/>
  <c r="U2" i="13"/>
  <c r="L2" i="13"/>
  <c r="D39" i="13"/>
  <c r="E39" i="13"/>
  <c r="F39" i="13"/>
  <c r="G39" i="13"/>
  <c r="K39" i="13"/>
  <c r="O39" i="13"/>
  <c r="R39" i="13"/>
  <c r="S39" i="13"/>
  <c r="U39" i="13"/>
  <c r="W39" i="13"/>
  <c r="Y39" i="13"/>
  <c r="AD39" i="13"/>
  <c r="AG39" i="13"/>
  <c r="AI39" i="13"/>
  <c r="AL39" i="13"/>
  <c r="AQ39" i="13"/>
  <c r="AU39" i="13"/>
  <c r="AX39" i="13"/>
  <c r="H39" i="13"/>
  <c r="I39" i="13"/>
  <c r="L39" i="13"/>
  <c r="M39" i="13"/>
  <c r="P39" i="13"/>
  <c r="T39" i="13"/>
  <c r="V39" i="13"/>
  <c r="X39" i="13"/>
  <c r="AB39" i="13"/>
  <c r="AC39" i="13"/>
  <c r="AJ39" i="13"/>
  <c r="AK39" i="13"/>
  <c r="AN39" i="13"/>
  <c r="AP39" i="13"/>
  <c r="AR39" i="13"/>
  <c r="AS39" i="13"/>
  <c r="C39" i="13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H39" i="12"/>
  <c r="E39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I39" i="11"/>
  <c r="L35" i="11"/>
  <c r="E39" i="11"/>
  <c r="L23" i="11"/>
  <c r="J39" i="11"/>
  <c r="C39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K39" i="10"/>
  <c r="C39" i="10"/>
  <c r="E39" i="9"/>
  <c r="G39" i="9"/>
  <c r="J39" i="9"/>
  <c r="K39" i="9"/>
  <c r="AW39" i="13"/>
  <c r="D39" i="9"/>
  <c r="J39" i="12"/>
  <c r="G39" i="11"/>
  <c r="J39" i="10"/>
  <c r="AA39" i="13"/>
  <c r="N39" i="13"/>
  <c r="AT39" i="13"/>
  <c r="AF39" i="13"/>
  <c r="Z39" i="13"/>
  <c r="Q39" i="13"/>
  <c r="AO39" i="13"/>
  <c r="AM39" i="13" l="1"/>
  <c r="AH39" i="13"/>
  <c r="J39" i="13"/>
  <c r="BB36" i="13"/>
  <c r="D39" i="12"/>
  <c r="M36" i="12"/>
  <c r="M39" i="12" s="1"/>
  <c r="K39" i="12"/>
  <c r="C39" i="12"/>
  <c r="F39" i="12"/>
  <c r="G39" i="12"/>
  <c r="M23" i="12"/>
  <c r="H39" i="11"/>
  <c r="F39" i="11"/>
  <c r="D39" i="11"/>
  <c r="K39" i="11"/>
  <c r="I39" i="10"/>
  <c r="E39" i="10"/>
  <c r="H39" i="10"/>
  <c r="D39" i="10"/>
  <c r="G39" i="10"/>
  <c r="L23" i="10"/>
  <c r="H31" i="14"/>
  <c r="I39" i="9"/>
  <c r="C39" i="9"/>
  <c r="H39" i="9"/>
  <c r="J31" i="14"/>
  <c r="I31" i="14"/>
  <c r="AV39" i="13"/>
  <c r="BA36" i="13"/>
  <c r="L36" i="10"/>
  <c r="L39" i="10" s="1"/>
  <c r="F39" i="10"/>
  <c r="L36" i="11"/>
  <c r="L39" i="11" s="1"/>
  <c r="BC36" i="13"/>
  <c r="AE39" i="13"/>
  <c r="I39" i="12" l="1"/>
</calcChain>
</file>

<file path=xl/sharedStrings.xml><?xml version="1.0" encoding="utf-8"?>
<sst xmlns="http://schemas.openxmlformats.org/spreadsheetml/2006/main" count="738" uniqueCount="239">
  <si>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</si>
  <si>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</si>
  <si>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</si>
  <si>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</si>
  <si>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</si>
  <si>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</si>
  <si>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</si>
  <si>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</si>
  <si>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</si>
  <si>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</si>
  <si>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</si>
  <si>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</si>
  <si>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</si>
  <si>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</si>
  <si>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</si>
  <si>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</si>
  <si>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</si>
  <si>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</si>
  <si>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</si>
  <si>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</si>
  <si>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</si>
  <si>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</si>
  <si>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</si>
  <si>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</si>
  <si>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</si>
  <si>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</si>
  <si>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</si>
  <si>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</si>
  <si>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</si>
  <si>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</si>
  <si>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</si>
  <si>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</si>
  <si>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</si>
  <si>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</si>
  <si>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</si>
  <si>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</si>
  <si>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</si>
  <si>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</si>
  <si>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</si>
  <si>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</si>
  <si>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</si>
  <si>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</si>
  <si>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</si>
  <si>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</si>
  <si>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</si>
  <si>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</si>
  <si>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</si>
  <si>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</si>
  <si>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</si>
  <si>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</si>
  <si>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</si>
  <si>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</si>
  <si>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</si>
  <si>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</si>
  <si>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</si>
  <si>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</si>
  <si>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</si>
  <si>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</si>
  <si>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</si>
  <si>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</si>
  <si>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</si>
  <si>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</si>
  <si>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</si>
  <si>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</si>
  <si>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</si>
  <si>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</si>
  <si>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</si>
  <si>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</si>
  <si>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</si>
  <si>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</si>
  <si>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</si>
  <si>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</si>
  <si>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</si>
  <si>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</si>
  <si>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</si>
  <si>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</si>
  <si>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</si>
  <si>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</si>
  <si>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</si>
  <si>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</si>
  <si>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</si>
  <si>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</si>
  <si>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</si>
  <si>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</si>
  <si>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</si>
  <si>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</si>
  <si>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</si>
  <si>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</si>
  <si>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</si>
  <si>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</si>
  <si>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</si>
  <si>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</si>
  <si>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</si>
  <si>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</si>
  <si>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</si>
  <si>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</si>
  <si>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</si>
  <si>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</si>
  <si>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</si>
  <si>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</si>
  <si>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</si>
  <si>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</si>
  <si>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</si>
  <si>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</si>
  <si>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</si>
  <si>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</si>
  <si>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</si>
  <si>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</si>
  <si>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</si>
  <si>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</si>
  <si>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</si>
  <si>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</si>
  <si>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</si>
  <si>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</si>
  <si>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</si>
  <si>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</si>
  <si>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</si>
  <si>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</si>
  <si>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</si>
  <si>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2"/>
  </si>
  <si>
    <t>那須塩原市</t>
    <rPh sb="0" eb="2">
      <t>ナス</t>
    </rPh>
    <rPh sb="2" eb="4">
      <t>シオバラ</t>
    </rPh>
    <phoneticPr fontId="3"/>
  </si>
  <si>
    <t>さくら市</t>
    <rPh sb="3" eb="4">
      <t>シ</t>
    </rPh>
    <phoneticPr fontId="2"/>
  </si>
  <si>
    <t>さくら市</t>
    <rPh sb="3" eb="4">
      <t>シ</t>
    </rPh>
    <phoneticPr fontId="3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</si>
  <si>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</si>
  <si>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</si>
  <si>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</si>
  <si>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3"/>
  </si>
  <si>
    <t>那珂川町</t>
    <rPh sb="0" eb="3">
      <t>ナカガワ</t>
    </rPh>
    <rPh sb="3" eb="4">
      <t>マチ</t>
    </rPh>
    <phoneticPr fontId="3"/>
  </si>
  <si>
    <t>那須烏山市</t>
    <rPh sb="0" eb="2">
      <t>ナス</t>
    </rPh>
    <rPh sb="2" eb="3">
      <t>カラス</t>
    </rPh>
    <rPh sb="3" eb="4">
      <t>ヤマ</t>
    </rPh>
    <phoneticPr fontId="2"/>
  </si>
  <si>
    <t>下野市</t>
    <rPh sb="0" eb="2">
      <t>シモツケ</t>
    </rPh>
    <phoneticPr fontId="2"/>
  </si>
  <si>
    <t>那珂川町</t>
    <rPh sb="0" eb="3">
      <t>ナカガワ</t>
    </rPh>
    <phoneticPr fontId="2"/>
  </si>
  <si>
    <t>県　　計</t>
    <phoneticPr fontId="2"/>
  </si>
  <si>
    <t>合　　　　計</t>
    <rPh sb="0" eb="6">
      <t>ゴウケイ</t>
    </rPh>
    <phoneticPr fontId="6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</si>
  <si>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7"/>
  </si>
  <si>
    <t>課税標準額</t>
    <rPh sb="0" eb="2">
      <t>カゼイ</t>
    </rPh>
    <rPh sb="2" eb="5">
      <t>ヒョウジュンガク</t>
    </rPh>
    <phoneticPr fontId="6"/>
  </si>
  <si>
    <t>益子町</t>
    <rPh sb="0" eb="2">
      <t>マシコ</t>
    </rPh>
    <phoneticPr fontId="2"/>
  </si>
  <si>
    <t>（その１）</t>
    <phoneticPr fontId="3"/>
  </si>
  <si>
    <t>市町名</t>
    <phoneticPr fontId="3"/>
  </si>
  <si>
    <t>市　　計</t>
    <phoneticPr fontId="2"/>
  </si>
  <si>
    <t>町    計</t>
    <phoneticPr fontId="3"/>
  </si>
  <si>
    <t>納　　税　　義　　務　　者　　数</t>
    <phoneticPr fontId="2"/>
  </si>
  <si>
    <t>市町名</t>
    <phoneticPr fontId="2"/>
  </si>
  <si>
    <t>町    計</t>
    <phoneticPr fontId="2"/>
  </si>
  <si>
    <t>町    計</t>
    <phoneticPr fontId="5"/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</si>
  <si>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</si>
  <si>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</si>
  <si>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</si>
  <si>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</si>
  <si>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</si>
  <si>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</si>
  <si>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市町名</t>
    <phoneticPr fontId="2"/>
  </si>
  <si>
    <t>町 　 計</t>
    <phoneticPr fontId="2"/>
  </si>
  <si>
    <t>（その３）</t>
    <phoneticPr fontId="3"/>
  </si>
  <si>
    <t>市町名</t>
    <phoneticPr fontId="3"/>
  </si>
  <si>
    <t>22-07-01</t>
    <phoneticPr fontId="6"/>
  </si>
  <si>
    <t>22-08-01</t>
    <phoneticPr fontId="6"/>
  </si>
  <si>
    <t>22-09-01</t>
    <phoneticPr fontId="6"/>
  </si>
  <si>
    <t>22-07-02</t>
    <phoneticPr fontId="6"/>
  </si>
  <si>
    <t>22-08-02</t>
    <phoneticPr fontId="6"/>
  </si>
  <si>
    <t>22-09-02</t>
    <phoneticPr fontId="6"/>
  </si>
  <si>
    <t>22-07-03</t>
    <phoneticPr fontId="6"/>
  </si>
  <si>
    <t>22-08-03</t>
    <phoneticPr fontId="6"/>
  </si>
  <si>
    <t>22-09-03</t>
    <phoneticPr fontId="6"/>
  </si>
  <si>
    <t>（その２）</t>
    <phoneticPr fontId="5"/>
  </si>
  <si>
    <t>市町名</t>
    <phoneticPr fontId="5"/>
  </si>
  <si>
    <t>(単位:人)</t>
    <phoneticPr fontId="2"/>
  </si>
  <si>
    <t>（単位：棟、㎡、千円、円／㎡）</t>
    <phoneticPr fontId="3"/>
  </si>
  <si>
    <t>（単位：棟、㎡、千円、円／㎡）</t>
    <phoneticPr fontId="5"/>
  </si>
  <si>
    <t xml:space="preserve"> (単位:棟)</t>
    <phoneticPr fontId="2"/>
  </si>
  <si>
    <t>共　同　住　宅　・　寄　宿　舎</t>
    <phoneticPr fontId="2"/>
  </si>
  <si>
    <t>旅　館　・　料　亭　・　ホテル　</t>
    <phoneticPr fontId="2"/>
  </si>
  <si>
    <t>事　務　所　・　銀　行　・　店　舗</t>
    <phoneticPr fontId="2"/>
  </si>
  <si>
    <t>劇　場　・　病　院</t>
    <phoneticPr fontId="2"/>
  </si>
  <si>
    <t>工場・倉庫</t>
    <phoneticPr fontId="2"/>
  </si>
  <si>
    <t>土蔵</t>
    <phoneticPr fontId="2"/>
  </si>
  <si>
    <t>付属家</t>
    <phoneticPr fontId="2"/>
  </si>
  <si>
    <t>合計</t>
    <phoneticPr fontId="2"/>
  </si>
  <si>
    <t>事務所　・　店　舗　・　百貨店　・　銀　行</t>
    <phoneticPr fontId="2"/>
  </si>
  <si>
    <t>住　宅　・　アパート</t>
    <phoneticPr fontId="2"/>
  </si>
  <si>
    <t>病　院　・　ホテル</t>
    <phoneticPr fontId="2"/>
  </si>
  <si>
    <t>工　場　・　倉　庫　・　市　場</t>
    <phoneticPr fontId="2"/>
  </si>
  <si>
    <t>そ　　の　　他</t>
    <phoneticPr fontId="2"/>
  </si>
  <si>
    <t>合　　　　計</t>
    <phoneticPr fontId="2"/>
  </si>
  <si>
    <t>総数（１）</t>
  </si>
  <si>
    <t>法定免税点未満のもの（２）</t>
  </si>
  <si>
    <t>法定免税点以上のもの（３）</t>
  </si>
  <si>
    <t>団体名</t>
  </si>
  <si>
    <t>那須塩原市</t>
  </si>
  <si>
    <t>さくら市</t>
  </si>
  <si>
    <t>那須烏山市</t>
  </si>
  <si>
    <t>下野市</t>
  </si>
  <si>
    <t>益子町</t>
  </si>
  <si>
    <t>那珂川町</t>
  </si>
  <si>
    <t>22表</t>
    <rPh sb="2" eb="3">
      <t>ヒョウ</t>
    </rPh>
    <phoneticPr fontId="15"/>
  </si>
  <si>
    <t>23表１</t>
    <rPh sb="2" eb="3">
      <t>ヒョウ</t>
    </rPh>
    <phoneticPr fontId="15"/>
  </si>
  <si>
    <t>棟数（１）</t>
  </si>
  <si>
    <t>床面積（２）</t>
  </si>
  <si>
    <t>決定価格（３）</t>
  </si>
  <si>
    <t>木造</t>
    <rPh sb="0" eb="1">
      <t>モク</t>
    </rPh>
    <rPh sb="1" eb="2">
      <t>ゾウ</t>
    </rPh>
    <phoneticPr fontId="15"/>
  </si>
  <si>
    <t>23表２</t>
    <rPh sb="2" eb="3">
      <t>ヒョウ</t>
    </rPh>
    <phoneticPr fontId="15"/>
  </si>
  <si>
    <t>非木造</t>
    <rPh sb="0" eb="1">
      <t>ヒ</t>
    </rPh>
    <rPh sb="1" eb="2">
      <t>モク</t>
    </rPh>
    <rPh sb="2" eb="3">
      <t>ゾウ</t>
    </rPh>
    <phoneticPr fontId="15"/>
  </si>
  <si>
    <t>23表３</t>
    <rPh sb="2" eb="3">
      <t>ヒョウ</t>
    </rPh>
    <phoneticPr fontId="15"/>
  </si>
  <si>
    <t>合計</t>
    <rPh sb="0" eb="2">
      <t>ゴウケイ</t>
    </rPh>
    <phoneticPr fontId="15"/>
  </si>
  <si>
    <t>棟数＿総数（１）</t>
  </si>
  <si>
    <t>棟数＿法定免税点未満のもの（２）</t>
  </si>
  <si>
    <t>棟数＿法定免税点以上のもの（３）</t>
  </si>
  <si>
    <t>棟数＿総数＿棟数（１）</t>
  </si>
  <si>
    <t>棟数＿法定免税点未満のもの＿棟数（３）</t>
  </si>
  <si>
    <t>棟数＿法定免税点以上のもの＿棟数（５）</t>
  </si>
  <si>
    <t>法定免税点以上のもの（１）</t>
  </si>
  <si>
    <t>24-06-01</t>
    <phoneticPr fontId="15"/>
  </si>
  <si>
    <t>24-06-02</t>
    <phoneticPr fontId="15"/>
  </si>
  <si>
    <t>24-06-03</t>
    <phoneticPr fontId="15"/>
  </si>
  <si>
    <t>24-07-01</t>
    <phoneticPr fontId="15"/>
  </si>
  <si>
    <t>24-07-02</t>
    <phoneticPr fontId="15"/>
  </si>
  <si>
    <t>24-07-03</t>
    <phoneticPr fontId="15"/>
  </si>
  <si>
    <t>24-08-01</t>
    <phoneticPr fontId="15"/>
  </si>
  <si>
    <t>24-08-02</t>
    <phoneticPr fontId="15"/>
  </si>
  <si>
    <t>24-08-03</t>
    <phoneticPr fontId="15"/>
  </si>
  <si>
    <t>24-09-01</t>
    <phoneticPr fontId="15"/>
  </si>
  <si>
    <t>24-09-02</t>
    <phoneticPr fontId="15"/>
  </si>
  <si>
    <t>24-09-03</t>
    <phoneticPr fontId="15"/>
  </si>
  <si>
    <t>24-10-01</t>
    <phoneticPr fontId="15"/>
  </si>
  <si>
    <t>24-10-02</t>
    <phoneticPr fontId="15"/>
  </si>
  <si>
    <t>24-10-03</t>
    <phoneticPr fontId="15"/>
  </si>
  <si>
    <t>24-11-01</t>
    <phoneticPr fontId="15"/>
  </si>
  <si>
    <t>24-11-02</t>
    <phoneticPr fontId="15"/>
  </si>
  <si>
    <t>24-11-03</t>
    <phoneticPr fontId="15"/>
  </si>
  <si>
    <t>24-12-01</t>
    <phoneticPr fontId="15"/>
  </si>
  <si>
    <t>24-12-02</t>
    <phoneticPr fontId="15"/>
  </si>
  <si>
    <t>24-12-03</t>
    <phoneticPr fontId="15"/>
  </si>
  <si>
    <t>36表65行</t>
    <rPh sb="2" eb="3">
      <t>ヒョウ</t>
    </rPh>
    <rPh sb="5" eb="6">
      <t>ギョウ</t>
    </rPh>
    <phoneticPr fontId="15"/>
  </si>
  <si>
    <t>第２４表  平成２８年度家屋の種類別棟数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</si>
  <si>
    <t>事務所　・　店　舗　・　百貨店</t>
    <phoneticPr fontId="2"/>
  </si>
  <si>
    <t>第２２表  平成２９年度家屋に係る納税義務者数</t>
    <phoneticPr fontId="2"/>
  </si>
  <si>
    <t>第２３表  平成２９年度家屋の棟数、床面積、決定価格等</t>
    <phoneticPr fontId="3"/>
  </si>
  <si>
    <t>第２３表  平成２９年度家屋の棟数、床面積、決定価格等</t>
    <phoneticPr fontId="3"/>
  </si>
  <si>
    <t>36-56-01</t>
    <phoneticPr fontId="6"/>
  </si>
  <si>
    <t>第２４表  平成２９年度家屋の種類別棟数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</si>
</sst>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0" fontId="17" fillId="0" borderId="0">
      <alignment vertical="center"/>
    </xf>
    <xf numFmtId="0" fontId="14" fillId="0" borderId="0"/>
    <xf numFmtId="176" fontId="2" fillId="0" borderId="0">
      <alignment vertical="center"/>
    </xf>
    <xf numFmtId="0" fontId="14" fillId="0" borderId="0"/>
    <xf numFmtId="0" fontId="14" fillId="0" borderId="0"/>
  </cellStyleXfs>
  <cellXfs count="278">
    <xf numFmtId="0" fontId="0" fillId="0" borderId="0" xfId="0"/>
    <xf numFmtId="37" fontId="4" fillId="0" borderId="0" xfId="5" applyNumberFormat="1" applyFont="1" applyProtection="1">
      <alignment vertical="center"/>
    </xf>
    <xf numFmtId="176" fontId="4" fillId="0" borderId="0" xfId="5" applyFont="1">
      <alignment vertical="center"/>
    </xf>
    <xf numFmtId="176" fontId="4" fillId="0" borderId="2" xfId="5" applyFont="1" applyBorder="1" applyAlignment="1">
      <alignment horizontal="center"/>
    </xf>
    <xf numFmtId="37" fontId="4" fillId="0" borderId="3" xfId="5" quotePrefix="1" applyNumberFormat="1" applyFont="1" applyBorder="1" applyAlignment="1" applyProtection="1">
      <alignment horizontal="center"/>
    </xf>
    <xf numFmtId="37" fontId="4" fillId="0" borderId="4" xfId="5" quotePrefix="1" applyNumberFormat="1" applyFont="1" applyBorder="1" applyAlignment="1" applyProtection="1">
      <alignment horizontal="center"/>
    </xf>
    <xf numFmtId="176" fontId="4" fillId="0" borderId="2" xfId="5" applyFont="1" applyBorder="1">
      <alignment vertical="center"/>
    </xf>
    <xf numFmtId="176" fontId="4" fillId="0" borderId="0" xfId="5" applyFont="1" applyBorder="1">
      <alignment vertical="center"/>
    </xf>
    <xf numFmtId="37" fontId="4" fillId="0" borderId="5" xfId="5" applyNumberFormat="1" applyFont="1" applyBorder="1" applyAlignment="1" applyProtection="1">
      <alignment horizontal="center"/>
    </xf>
    <xf numFmtId="37" fontId="4" fillId="0" borderId="5" xfId="5" applyNumberFormat="1" applyFont="1" applyBorder="1" applyProtection="1">
      <alignment vertical="center"/>
    </xf>
    <xf numFmtId="37" fontId="4" fillId="0" borderId="6" xfId="5" applyNumberFormat="1" applyFont="1" applyBorder="1" applyAlignment="1" applyProtection="1">
      <alignment horizontal="center"/>
    </xf>
    <xf numFmtId="37" fontId="4" fillId="0" borderId="7" xfId="5" applyNumberFormat="1" applyFont="1" applyBorder="1" applyAlignment="1" applyProtection="1">
      <alignment horizontal="center"/>
    </xf>
    <xf numFmtId="37" fontId="4" fillId="0" borderId="5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Protection="1">
      <alignment vertical="center"/>
    </xf>
    <xf numFmtId="37" fontId="10" fillId="0" borderId="0" xfId="5" applyNumberFormat="1" applyFont="1" applyProtection="1">
      <alignment vertical="center"/>
    </xf>
    <xf numFmtId="176" fontId="10" fillId="0" borderId="0" xfId="5" applyFont="1">
      <alignment vertical="center"/>
    </xf>
    <xf numFmtId="37" fontId="10" fillId="0" borderId="0" xfId="5" applyNumberFormat="1" applyFont="1" applyAlignment="1" applyProtection="1">
      <alignment horizontal="centerContinuous"/>
    </xf>
    <xf numFmtId="176" fontId="4" fillId="0" borderId="9" xfId="5" applyFont="1" applyBorder="1" applyAlignment="1">
      <alignment horizontal="center"/>
    </xf>
    <xf numFmtId="176" fontId="4" fillId="0" borderId="10" xfId="5" applyFont="1" applyBorder="1">
      <alignment vertical="center"/>
    </xf>
    <xf numFmtId="176" fontId="4" fillId="0" borderId="10" xfId="5" applyFont="1" applyBorder="1" applyAlignment="1">
      <alignment horizontal="center"/>
    </xf>
    <xf numFmtId="37" fontId="4" fillId="0" borderId="11" xfId="5" quotePrefix="1" applyNumberFormat="1" applyFont="1" applyBorder="1" applyAlignment="1" applyProtection="1">
      <alignment horizontal="center"/>
    </xf>
    <xf numFmtId="37" fontId="4" fillId="0" borderId="12" xfId="5" quotePrefix="1" applyNumberFormat="1" applyFont="1" applyBorder="1" applyAlignment="1" applyProtection="1">
      <alignment horizontal="center"/>
    </xf>
    <xf numFmtId="37" fontId="4" fillId="0" borderId="13" xfId="5" applyNumberFormat="1" applyFont="1" applyBorder="1" applyAlignment="1" applyProtection="1">
      <alignment horizontal="center" vertical="center"/>
    </xf>
    <xf numFmtId="37" fontId="4" fillId="0" borderId="14" xfId="5" quotePrefix="1" applyNumberFormat="1" applyFont="1" applyBorder="1" applyAlignment="1" applyProtection="1">
      <alignment horizontal="center"/>
    </xf>
    <xf numFmtId="176" fontId="4" fillId="0" borderId="15" xfId="5" applyFont="1" applyBorder="1">
      <alignment vertical="center"/>
    </xf>
    <xf numFmtId="37" fontId="4" fillId="0" borderId="16" xfId="5" applyNumberFormat="1" applyFont="1" applyBorder="1" applyProtection="1">
      <alignment vertical="center"/>
    </xf>
    <xf numFmtId="37" fontId="4" fillId="0" borderId="17" xfId="5" applyNumberFormat="1" applyFont="1" applyBorder="1" applyAlignment="1" applyProtection="1">
      <alignment horizontal="centerContinuous" vertical="center"/>
    </xf>
    <xf numFmtId="176" fontId="4" fillId="0" borderId="18" xfId="5" applyFont="1" applyBorder="1">
      <alignment vertical="center"/>
    </xf>
    <xf numFmtId="37" fontId="4" fillId="0" borderId="18" xfId="5" applyNumberFormat="1" applyFont="1" applyBorder="1" applyAlignment="1" applyProtection="1">
      <alignment horizontal="centerContinuous" vertical="center"/>
    </xf>
    <xf numFmtId="176" fontId="4" fillId="0" borderId="19" xfId="5" applyFont="1" applyBorder="1">
      <alignment vertical="center"/>
    </xf>
    <xf numFmtId="176" fontId="4" fillId="0" borderId="20" xfId="5" applyFont="1" applyBorder="1">
      <alignment vertical="center"/>
    </xf>
    <xf numFmtId="176" fontId="4" fillId="0" borderId="21" xfId="5" applyFont="1" applyBorder="1">
      <alignment vertical="center"/>
    </xf>
    <xf numFmtId="176" fontId="4" fillId="0" borderId="22" xfId="5" applyFont="1" applyBorder="1">
      <alignment vertical="center"/>
    </xf>
    <xf numFmtId="37" fontId="4" fillId="0" borderId="13" xfId="5" applyNumberFormat="1" applyFont="1" applyBorder="1" applyAlignment="1" applyProtection="1">
      <alignment horizontal="distributed" vertical="top"/>
    </xf>
    <xf numFmtId="37" fontId="4" fillId="0" borderId="17" xfId="5" applyNumberFormat="1" applyFont="1" applyBorder="1" applyAlignment="1" applyProtection="1">
      <alignment vertical="center"/>
    </xf>
    <xf numFmtId="176" fontId="4" fillId="0" borderId="13" xfId="5" applyFont="1" applyBorder="1">
      <alignment vertical="center"/>
    </xf>
    <xf numFmtId="176" fontId="4" fillId="0" borderId="23" xfId="5" applyFont="1" applyBorder="1">
      <alignment vertical="center"/>
    </xf>
    <xf numFmtId="37" fontId="9" fillId="0" borderId="13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horizontal="centerContinuous" vertical="center"/>
    </xf>
    <xf numFmtId="37" fontId="4" fillId="0" borderId="13" xfId="5" applyNumberFormat="1" applyFont="1" applyBorder="1" applyAlignment="1" applyProtection="1">
      <alignment horizontal="centerContinuous" vertical="center"/>
    </xf>
    <xf numFmtId="176" fontId="4" fillId="0" borderId="23" xfId="5" applyFont="1" applyBorder="1" applyAlignment="1">
      <alignment horizontal="centerContinuous" vertical="center"/>
    </xf>
    <xf numFmtId="37" fontId="4" fillId="0" borderId="24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vertical="center"/>
    </xf>
    <xf numFmtId="37" fontId="4" fillId="0" borderId="13" xfId="5" applyNumberFormat="1" applyFont="1" applyBorder="1" applyAlignment="1" applyProtection="1">
      <alignment horizontal="distributed" vertical="center"/>
    </xf>
    <xf numFmtId="176" fontId="4" fillId="0" borderId="23" xfId="5" applyFont="1" applyBorder="1" applyAlignment="1">
      <alignment vertical="center"/>
    </xf>
    <xf numFmtId="37" fontId="4" fillId="0" borderId="24" xfId="5" applyNumberFormat="1" applyFont="1" applyBorder="1" applyAlignment="1" applyProtection="1">
      <alignment vertical="center"/>
    </xf>
    <xf numFmtId="37" fontId="9" fillId="0" borderId="13" xfId="5" applyNumberFormat="1" applyFont="1" applyBorder="1" applyAlignment="1" applyProtection="1">
      <alignment horizontal="distributed" vertical="center"/>
    </xf>
    <xf numFmtId="176" fontId="4" fillId="0" borderId="25" xfId="5" applyFont="1" applyBorder="1" applyAlignment="1">
      <alignment vertical="center"/>
    </xf>
    <xf numFmtId="37" fontId="4" fillId="0" borderId="26" xfId="5" applyNumberFormat="1" applyFont="1" applyBorder="1" applyAlignment="1" applyProtection="1">
      <alignment horizontal="center"/>
    </xf>
    <xf numFmtId="37" fontId="4" fillId="0" borderId="27" xfId="5" applyNumberFormat="1" applyFont="1" applyBorder="1" applyAlignment="1" applyProtection="1">
      <alignment horizontal="left" vertical="center"/>
    </xf>
    <xf numFmtId="37" fontId="4" fillId="0" borderId="27" xfId="5" applyNumberFormat="1" applyFont="1" applyBorder="1" applyProtection="1">
      <alignment vertical="center"/>
    </xf>
    <xf numFmtId="176" fontId="4" fillId="0" borderId="0" xfId="5" applyFont="1" applyAlignment="1">
      <alignment vertical="center" shrinkToFit="1"/>
    </xf>
    <xf numFmtId="176" fontId="10" fillId="0" borderId="0" xfId="5" applyFont="1" applyAlignment="1">
      <alignment vertical="center" shrinkToFit="1"/>
    </xf>
    <xf numFmtId="37" fontId="4" fillId="0" borderId="28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horizontal="centerContinuous" vertical="center" shrinkToFit="1"/>
    </xf>
    <xf numFmtId="176" fontId="4" fillId="0" borderId="29" xfId="5" applyFont="1" applyBorder="1" applyAlignment="1">
      <alignment vertical="center" shrinkToFit="1"/>
    </xf>
    <xf numFmtId="37" fontId="4" fillId="0" borderId="30" xfId="5" applyNumberFormat="1" applyFont="1" applyBorder="1" applyAlignment="1" applyProtection="1">
      <alignment vertical="center" shrinkToFit="1"/>
    </xf>
    <xf numFmtId="176" fontId="4" fillId="0" borderId="0" xfId="5" applyFont="1" applyFill="1">
      <alignment vertical="center"/>
    </xf>
    <xf numFmtId="37" fontId="10" fillId="0" borderId="0" xfId="5" applyNumberFormat="1" applyFont="1" applyAlignment="1" applyProtection="1">
      <alignment horizontal="distributed" vertical="center"/>
    </xf>
    <xf numFmtId="37" fontId="11" fillId="0" borderId="0" xfId="5" applyNumberFormat="1" applyFont="1" applyAlignment="1" applyProtection="1">
      <alignment vertical="center"/>
    </xf>
    <xf numFmtId="176" fontId="11" fillId="0" borderId="0" xfId="5" applyFont="1">
      <alignment vertical="center"/>
    </xf>
    <xf numFmtId="176" fontId="11" fillId="0" borderId="0" xfId="5" applyFont="1" applyAlignment="1">
      <alignment vertical="center" shrinkToFit="1"/>
    </xf>
    <xf numFmtId="176" fontId="11" fillId="0" borderId="0" xfId="5" applyFont="1" applyBorder="1">
      <alignment vertical="center"/>
    </xf>
    <xf numFmtId="49" fontId="13" fillId="0" borderId="31" xfId="5" applyNumberFormat="1" applyFont="1" applyFill="1" applyBorder="1" applyAlignment="1" applyProtection="1">
      <alignment horizontal="center" vertical="center"/>
    </xf>
    <xf numFmtId="37" fontId="10" fillId="0" borderId="0" xfId="5" applyNumberFormat="1" applyFont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176" fontId="4" fillId="0" borderId="32" xfId="5" applyFont="1" applyFill="1" applyBorder="1">
      <alignment vertical="center"/>
    </xf>
    <xf numFmtId="176" fontId="4" fillId="0" borderId="33" xfId="5" applyFont="1" applyFill="1" applyBorder="1">
      <alignment vertical="center"/>
    </xf>
    <xf numFmtId="176" fontId="4" fillId="0" borderId="34" xfId="5" applyFont="1" applyFill="1" applyBorder="1">
      <alignment vertical="center"/>
    </xf>
    <xf numFmtId="176" fontId="4" fillId="0" borderId="35" xfId="5" applyFont="1" applyFill="1" applyBorder="1">
      <alignment vertical="center"/>
    </xf>
    <xf numFmtId="176" fontId="4" fillId="0" borderId="36" xfId="5" applyFont="1" applyFill="1" applyBorder="1">
      <alignment vertical="center"/>
    </xf>
    <xf numFmtId="176" fontId="4" fillId="0" borderId="37" xfId="5" applyFont="1" applyFill="1" applyBorder="1">
      <alignment vertical="center"/>
    </xf>
    <xf numFmtId="176" fontId="4" fillId="0" borderId="38" xfId="5" applyFont="1" applyFill="1" applyBorder="1">
      <alignment vertical="center"/>
    </xf>
    <xf numFmtId="176" fontId="4" fillId="0" borderId="39" xfId="5" applyFont="1" applyFill="1" applyBorder="1">
      <alignment vertical="center"/>
    </xf>
    <xf numFmtId="176" fontId="4" fillId="0" borderId="40" xfId="5" applyFont="1" applyFill="1" applyBorder="1">
      <alignment vertical="center"/>
    </xf>
    <xf numFmtId="176" fontId="4" fillId="0" borderId="41" xfId="5" applyFont="1" applyFill="1" applyBorder="1">
      <alignment vertical="center"/>
    </xf>
    <xf numFmtId="176" fontId="4" fillId="0" borderId="42" xfId="5" applyFont="1" applyFill="1" applyBorder="1">
      <alignment vertical="center"/>
    </xf>
    <xf numFmtId="176" fontId="4" fillId="0" borderId="43" xfId="5" applyFont="1" applyFill="1" applyBorder="1">
      <alignment vertical="center"/>
    </xf>
    <xf numFmtId="176" fontId="4" fillId="0" borderId="44" xfId="5" applyFont="1" applyFill="1" applyBorder="1">
      <alignment vertical="center"/>
    </xf>
    <xf numFmtId="176" fontId="4" fillId="0" borderId="45" xfId="5" applyFont="1" applyFill="1" applyBorder="1">
      <alignment vertical="center"/>
    </xf>
    <xf numFmtId="176" fontId="4" fillId="0" borderId="46" xfId="5" applyFont="1" applyFill="1" applyBorder="1">
      <alignment vertical="center"/>
    </xf>
    <xf numFmtId="176" fontId="4" fillId="0" borderId="47" xfId="5" applyFont="1" applyFill="1" applyBorder="1">
      <alignment vertical="center"/>
    </xf>
    <xf numFmtId="176" fontId="4" fillId="0" borderId="48" xfId="5" applyFont="1" applyFill="1" applyBorder="1">
      <alignment vertical="center"/>
    </xf>
    <xf numFmtId="176" fontId="4" fillId="0" borderId="49" xfId="5" applyFont="1" applyFill="1" applyBorder="1">
      <alignment vertical="center"/>
    </xf>
    <xf numFmtId="176" fontId="4" fillId="0" borderId="50" xfId="5" applyFont="1" applyFill="1" applyBorder="1">
      <alignment vertical="center"/>
    </xf>
    <xf numFmtId="176" fontId="4" fillId="0" borderId="51" xfId="5" applyFont="1" applyFill="1" applyBorder="1">
      <alignment vertical="center"/>
    </xf>
    <xf numFmtId="176" fontId="4" fillId="0" borderId="52" xfId="5" applyFont="1" applyFill="1" applyBorder="1">
      <alignment vertical="center"/>
    </xf>
    <xf numFmtId="176" fontId="4" fillId="0" borderId="53" xfId="5" applyFont="1" applyFill="1" applyBorder="1">
      <alignment vertical="center"/>
    </xf>
    <xf numFmtId="176" fontId="4" fillId="0" borderId="54" xfId="5" applyFont="1" applyFill="1" applyBorder="1">
      <alignment vertical="center"/>
    </xf>
    <xf numFmtId="176" fontId="4" fillId="0" borderId="55" xfId="5" applyFont="1" applyFill="1" applyBorder="1">
      <alignment vertical="center"/>
    </xf>
    <xf numFmtId="176" fontId="4" fillId="0" borderId="56" xfId="5" applyFont="1" applyFill="1" applyBorder="1">
      <alignment vertical="center"/>
    </xf>
    <xf numFmtId="176" fontId="4" fillId="0" borderId="57" xfId="5" applyFont="1" applyFill="1" applyBorder="1">
      <alignment vertical="center"/>
    </xf>
    <xf numFmtId="176" fontId="4" fillId="0" borderId="58" xfId="5" applyFont="1" applyFill="1" applyBorder="1">
      <alignment vertical="center"/>
    </xf>
    <xf numFmtId="176" fontId="4" fillId="0" borderId="6" xfId="5" applyFont="1" applyFill="1" applyBorder="1">
      <alignment vertical="center"/>
    </xf>
    <xf numFmtId="176" fontId="4" fillId="0" borderId="59" xfId="5" applyFont="1" applyFill="1" applyBorder="1">
      <alignment vertical="center"/>
    </xf>
    <xf numFmtId="176" fontId="4" fillId="0" borderId="60" xfId="5" applyFont="1" applyFill="1" applyBorder="1">
      <alignment vertical="center"/>
    </xf>
    <xf numFmtId="176" fontId="13" fillId="0" borderId="61" xfId="5" applyFont="1" applyFill="1" applyBorder="1">
      <alignment vertical="center"/>
    </xf>
    <xf numFmtId="176" fontId="13" fillId="0" borderId="62" xfId="5" applyFont="1" applyFill="1" applyBorder="1">
      <alignment vertical="center"/>
    </xf>
    <xf numFmtId="176" fontId="13" fillId="0" borderId="63" xfId="5" applyFont="1" applyFill="1" applyBorder="1">
      <alignment vertical="center"/>
    </xf>
    <xf numFmtId="176" fontId="4" fillId="0" borderId="64" xfId="5" applyFont="1" applyFill="1" applyBorder="1">
      <alignment vertical="center"/>
    </xf>
    <xf numFmtId="176" fontId="13" fillId="0" borderId="65" xfId="5" applyFont="1" applyFill="1" applyBorder="1">
      <alignment vertical="center"/>
    </xf>
    <xf numFmtId="176" fontId="4" fillId="0" borderId="66" xfId="5" applyFont="1" applyFill="1" applyBorder="1">
      <alignment vertical="center"/>
    </xf>
    <xf numFmtId="176" fontId="4" fillId="0" borderId="67" xfId="5" applyFont="1" applyFill="1" applyBorder="1">
      <alignment vertical="center"/>
    </xf>
    <xf numFmtId="176" fontId="4" fillId="0" borderId="68" xfId="5" applyFont="1" applyFill="1" applyBorder="1">
      <alignment vertical="center"/>
    </xf>
    <xf numFmtId="176" fontId="13" fillId="0" borderId="69" xfId="5" applyFont="1" applyFill="1" applyBorder="1">
      <alignment vertical="center"/>
    </xf>
    <xf numFmtId="176" fontId="13" fillId="0" borderId="70" xfId="5" applyFont="1" applyFill="1" applyBorder="1">
      <alignment vertical="center"/>
    </xf>
    <xf numFmtId="176" fontId="4" fillId="0" borderId="71" xfId="5" applyFont="1" applyFill="1" applyBorder="1">
      <alignment vertical="center"/>
    </xf>
    <xf numFmtId="176" fontId="4" fillId="0" borderId="72" xfId="5" applyFont="1" applyFill="1" applyBorder="1">
      <alignment vertical="center"/>
    </xf>
    <xf numFmtId="176" fontId="4" fillId="0" borderId="73" xfId="5" applyFont="1" applyFill="1" applyBorder="1">
      <alignment vertical="center"/>
    </xf>
    <xf numFmtId="176" fontId="4" fillId="0" borderId="74" xfId="5" applyFont="1" applyFill="1" applyBorder="1">
      <alignment vertical="center"/>
    </xf>
    <xf numFmtId="176" fontId="4" fillId="0" borderId="75" xfId="5" applyFont="1" applyFill="1" applyBorder="1">
      <alignment vertical="center"/>
    </xf>
    <xf numFmtId="176" fontId="4" fillId="0" borderId="76" xfId="5" applyFont="1" applyFill="1" applyBorder="1">
      <alignment vertical="center"/>
    </xf>
    <xf numFmtId="0" fontId="14" fillId="2" borderId="41" xfId="7" applyFont="1" applyFill="1" applyBorder="1" applyAlignment="1">
      <alignment horizontal="center"/>
    </xf>
    <xf numFmtId="0" fontId="14" fillId="0" borderId="1" xfId="7" applyFont="1" applyFill="1" applyBorder="1" applyAlignment="1">
      <alignment wrapText="1"/>
    </xf>
    <xf numFmtId="176" fontId="4" fillId="0" borderId="77" xfId="5" applyFont="1" applyBorder="1" applyAlignment="1">
      <alignment vertical="center" shrinkToFit="1"/>
    </xf>
    <xf numFmtId="176" fontId="4" fillId="0" borderId="47" xfId="5" applyFont="1" applyBorder="1" applyAlignment="1">
      <alignment vertical="center" shrinkToFit="1"/>
    </xf>
    <xf numFmtId="176" fontId="4" fillId="0" borderId="78" xfId="5" applyFont="1" applyBorder="1" applyAlignment="1">
      <alignment vertical="center" shrinkToFit="1"/>
    </xf>
    <xf numFmtId="176" fontId="4" fillId="0" borderId="0" xfId="5" applyFont="1" applyFill="1" applyBorder="1">
      <alignment vertical="center"/>
    </xf>
    <xf numFmtId="0" fontId="14" fillId="2" borderId="41" xfId="4" applyFont="1" applyFill="1" applyBorder="1" applyAlignment="1">
      <alignment horizontal="center"/>
    </xf>
    <xf numFmtId="38" fontId="16" fillId="0" borderId="0" xfId="1" applyFont="1"/>
    <xf numFmtId="38" fontId="0" fillId="0" borderId="0" xfId="0" applyNumberFormat="1"/>
    <xf numFmtId="38" fontId="16" fillId="0" borderId="0" xfId="0" applyNumberFormat="1" applyFont="1"/>
    <xf numFmtId="0" fontId="14" fillId="2" borderId="41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right" wrapText="1"/>
    </xf>
    <xf numFmtId="176" fontId="4" fillId="0" borderId="0" xfId="5" applyFont="1" applyFill="1" applyAlignment="1">
      <alignment vertical="center" shrinkToFit="1"/>
    </xf>
    <xf numFmtId="37" fontId="11" fillId="0" borderId="0" xfId="5" applyNumberFormat="1" applyFont="1" applyFill="1" applyAlignment="1" applyProtection="1">
      <alignment vertical="center"/>
    </xf>
    <xf numFmtId="176" fontId="10" fillId="0" borderId="0" xfId="5" applyFont="1" applyFill="1">
      <alignment vertical="center"/>
    </xf>
    <xf numFmtId="176" fontId="10" fillId="0" borderId="0" xfId="5" applyFont="1" applyFill="1" applyAlignment="1">
      <alignment vertical="center" shrinkToFit="1"/>
    </xf>
    <xf numFmtId="37" fontId="10" fillId="0" borderId="0" xfId="5" applyNumberFormat="1" applyFont="1" applyFill="1" applyAlignment="1" applyProtection="1">
      <alignment horizontal="centerContinuous"/>
    </xf>
    <xf numFmtId="37" fontId="10" fillId="0" borderId="0" xfId="5" applyNumberFormat="1" applyFont="1" applyFill="1" applyProtection="1">
      <alignment vertical="center"/>
    </xf>
    <xf numFmtId="37" fontId="10" fillId="0" borderId="0" xfId="5" applyNumberFormat="1" applyFont="1" applyFill="1" applyAlignment="1" applyProtection="1">
      <alignment horizontal="right" vertical="center"/>
    </xf>
    <xf numFmtId="176" fontId="4" fillId="0" borderId="15" xfId="5" applyFont="1" applyFill="1" applyBorder="1">
      <alignment vertical="center"/>
    </xf>
    <xf numFmtId="37" fontId="4" fillId="0" borderId="28" xfId="5" applyNumberFormat="1" applyFont="1" applyFill="1" applyBorder="1" applyAlignment="1" applyProtection="1">
      <alignment vertical="center" shrinkToFit="1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0" xfId="5" applyNumberFormat="1" applyFont="1" applyFill="1" applyProtection="1">
      <alignment vertical="center"/>
    </xf>
    <xf numFmtId="176" fontId="4" fillId="0" borderId="1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vertical="center" shrinkToFit="1"/>
    </xf>
    <xf numFmtId="176" fontId="4" fillId="0" borderId="6" xfId="5" applyFont="1" applyFill="1" applyBorder="1" applyAlignment="1">
      <alignment horizontal="center" vertical="center" readingOrder="1"/>
    </xf>
    <xf numFmtId="176" fontId="4" fillId="0" borderId="79" xfId="5" applyFont="1" applyFill="1" applyBorder="1" applyAlignment="1">
      <alignment horizontal="center" vertical="center"/>
    </xf>
    <xf numFmtId="176" fontId="4" fillId="0" borderId="79" xfId="5" applyFont="1" applyFill="1" applyBorder="1" applyAlignment="1">
      <alignment horizontal="center"/>
    </xf>
    <xf numFmtId="176" fontId="4" fillId="0" borderId="80" xfId="5" applyFont="1" applyFill="1" applyBorder="1">
      <alignment vertical="center"/>
    </xf>
    <xf numFmtId="37" fontId="4" fillId="0" borderId="18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 shrinkToFit="1"/>
    </xf>
    <xf numFmtId="37" fontId="4" fillId="0" borderId="6" xfId="5" applyNumberFormat="1" applyFont="1" applyFill="1" applyBorder="1" applyAlignment="1" applyProtection="1">
      <alignment horizontal="left"/>
    </xf>
    <xf numFmtId="37" fontId="4" fillId="0" borderId="56" xfId="5" applyNumberFormat="1" applyFont="1" applyFill="1" applyBorder="1" applyProtection="1">
      <alignment vertical="center"/>
    </xf>
    <xf numFmtId="37" fontId="4" fillId="0" borderId="26" xfId="5" applyNumberFormat="1" applyFont="1" applyFill="1" applyBorder="1" applyProtection="1">
      <alignment vertical="center"/>
    </xf>
    <xf numFmtId="176" fontId="4" fillId="0" borderId="29" xfId="5" applyFont="1" applyFill="1" applyBorder="1" applyAlignment="1">
      <alignment vertical="center" shrinkToFit="1"/>
    </xf>
    <xf numFmtId="176" fontId="4" fillId="0" borderId="2" xfId="5" applyFont="1" applyFill="1" applyBorder="1" applyAlignment="1">
      <alignment horizontal="center" vertical="center"/>
    </xf>
    <xf numFmtId="37" fontId="8" fillId="0" borderId="5" xfId="5" applyNumberFormat="1" applyFont="1" applyFill="1" applyBorder="1" applyAlignment="1" applyProtection="1">
      <alignment horizontal="center" vertical="center"/>
    </xf>
    <xf numFmtId="37" fontId="8" fillId="0" borderId="27" xfId="5" applyNumberFormat="1" applyFont="1" applyFill="1" applyBorder="1" applyAlignment="1" applyProtection="1">
      <alignment horizontal="center" vertical="center"/>
    </xf>
    <xf numFmtId="176" fontId="4" fillId="0" borderId="19" xfId="5" applyFont="1" applyFill="1" applyBorder="1">
      <alignment vertical="center"/>
    </xf>
    <xf numFmtId="37" fontId="4" fillId="0" borderId="30" xfId="5" applyNumberFormat="1" applyFont="1" applyFill="1" applyBorder="1" applyAlignment="1" applyProtection="1">
      <alignment vertical="center" shrinkToFit="1"/>
    </xf>
    <xf numFmtId="37" fontId="4" fillId="0" borderId="3" xfId="5" quotePrefix="1" applyNumberFormat="1" applyFont="1" applyFill="1" applyBorder="1" applyAlignment="1" applyProtection="1">
      <alignment horizontal="center"/>
    </xf>
    <xf numFmtId="37" fontId="4" fillId="0" borderId="14" xfId="5" quotePrefix="1" applyNumberFormat="1" applyFont="1" applyFill="1" applyBorder="1" applyAlignment="1" applyProtection="1">
      <alignment horizontal="center"/>
    </xf>
    <xf numFmtId="37" fontId="4" fillId="0" borderId="0" xfId="5" applyNumberFormat="1" applyFont="1" applyFill="1" applyBorder="1" applyProtection="1">
      <alignment vertical="center"/>
    </xf>
    <xf numFmtId="176" fontId="4" fillId="0" borderId="20" xfId="5" applyFont="1" applyFill="1" applyBorder="1">
      <alignment vertical="center"/>
    </xf>
    <xf numFmtId="176" fontId="4" fillId="0" borderId="71" xfId="5" applyFont="1" applyFill="1" applyBorder="1" applyAlignment="1">
      <alignment vertical="center" shrinkToFit="1"/>
    </xf>
    <xf numFmtId="176" fontId="4" fillId="0" borderId="21" xfId="5" applyFont="1" applyFill="1" applyBorder="1">
      <alignment vertical="center"/>
    </xf>
    <xf numFmtId="176" fontId="4" fillId="0" borderId="72" xfId="5" applyFont="1" applyFill="1" applyBorder="1" applyAlignment="1">
      <alignment vertical="center" shrinkToFit="1"/>
    </xf>
    <xf numFmtId="176" fontId="4" fillId="0" borderId="22" xfId="5" applyFont="1" applyFill="1" applyBorder="1">
      <alignment vertical="center"/>
    </xf>
    <xf numFmtId="176" fontId="4" fillId="0" borderId="73" xfId="5" applyFont="1" applyFill="1" applyBorder="1" applyAlignment="1">
      <alignment vertical="center" shrinkToFit="1"/>
    </xf>
    <xf numFmtId="176" fontId="4" fillId="0" borderId="81" xfId="5" applyFont="1" applyFill="1" applyBorder="1">
      <alignment vertical="center"/>
    </xf>
    <xf numFmtId="176" fontId="4" fillId="0" borderId="74" xfId="5" applyFont="1" applyFill="1" applyBorder="1" applyAlignment="1">
      <alignment vertical="center" shrinkToFit="1"/>
    </xf>
    <xf numFmtId="176" fontId="4" fillId="0" borderId="82" xfId="5" applyFont="1" applyFill="1" applyBorder="1">
      <alignment vertical="center"/>
    </xf>
    <xf numFmtId="176" fontId="4" fillId="0" borderId="83" xfId="5" applyFont="1" applyFill="1" applyBorder="1" applyAlignment="1">
      <alignment vertical="center" shrinkToFit="1"/>
    </xf>
    <xf numFmtId="177" fontId="4" fillId="0" borderId="0" xfId="5" applyNumberFormat="1" applyFont="1" applyFill="1">
      <alignment vertical="center"/>
    </xf>
    <xf numFmtId="176" fontId="11" fillId="0" borderId="0" xfId="5" applyFont="1" applyFill="1" applyAlignment="1">
      <alignment vertical="center"/>
    </xf>
    <xf numFmtId="176" fontId="10" fillId="0" borderId="0" xfId="5" applyFont="1" applyFill="1" applyAlignment="1">
      <alignment horizontal="right" vertical="center"/>
    </xf>
    <xf numFmtId="37" fontId="4" fillId="0" borderId="16" xfId="5" applyNumberFormat="1" applyFont="1" applyFill="1" applyBorder="1" applyProtection="1">
      <alignment vertical="center"/>
    </xf>
    <xf numFmtId="37" fontId="4" fillId="0" borderId="17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vertical="center"/>
    </xf>
    <xf numFmtId="176" fontId="4" fillId="0" borderId="16" xfId="5" applyFont="1" applyFill="1" applyBorder="1" applyAlignment="1">
      <alignment horizontal="center" vertical="center"/>
    </xf>
    <xf numFmtId="37" fontId="4" fillId="0" borderId="84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/>
    </xf>
    <xf numFmtId="37" fontId="4" fillId="0" borderId="6" xfId="5" applyNumberFormat="1" applyFont="1" applyFill="1" applyBorder="1" applyAlignment="1" applyProtection="1">
      <alignment horizontal="center" vertical="center"/>
    </xf>
    <xf numFmtId="176" fontId="4" fillId="0" borderId="85" xfId="5" applyFont="1" applyFill="1" applyBorder="1">
      <alignment vertical="center"/>
    </xf>
    <xf numFmtId="176" fontId="4" fillId="0" borderId="2" xfId="5" applyFont="1" applyFill="1" applyBorder="1" applyAlignment="1">
      <alignment horizontal="center"/>
    </xf>
    <xf numFmtId="37" fontId="4" fillId="0" borderId="5" xfId="5" applyNumberFormat="1" applyFont="1" applyFill="1" applyBorder="1" applyAlignment="1" applyProtection="1">
      <alignment horizontal="center"/>
    </xf>
    <xf numFmtId="176" fontId="4" fillId="0" borderId="5" xfId="5" applyFont="1" applyFill="1" applyBorder="1" applyAlignment="1">
      <alignment horizontal="center"/>
    </xf>
    <xf numFmtId="37" fontId="4" fillId="0" borderId="85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center" vertical="center"/>
    </xf>
    <xf numFmtId="37" fontId="4" fillId="0" borderId="5" xfId="5" applyNumberFormat="1" applyFont="1" applyFill="1" applyBorder="1" applyProtection="1">
      <alignment vertical="center"/>
    </xf>
    <xf numFmtId="176" fontId="4" fillId="0" borderId="85" xfId="5" applyFont="1" applyFill="1" applyBorder="1" applyAlignment="1">
      <alignment horizontal="center"/>
    </xf>
    <xf numFmtId="176" fontId="4" fillId="0" borderId="0" xfId="5" applyFont="1" applyFill="1" applyBorder="1" applyAlignment="1">
      <alignment horizontal="center"/>
    </xf>
    <xf numFmtId="49" fontId="4" fillId="0" borderId="3" xfId="5" applyNumberFormat="1" applyFont="1" applyFill="1" applyBorder="1" applyAlignment="1" applyProtection="1">
      <alignment horizontal="center" vertical="center"/>
    </xf>
    <xf numFmtId="37" fontId="4" fillId="0" borderId="86" xfId="5" applyNumberFormat="1" applyFont="1" applyFill="1" applyBorder="1" applyProtection="1">
      <alignment vertical="center"/>
    </xf>
    <xf numFmtId="37" fontId="4" fillId="0" borderId="0" xfId="5" applyNumberFormat="1" applyFont="1" applyFill="1" applyBorder="1" applyAlignment="1" applyProtection="1">
      <alignment horizontal="center"/>
    </xf>
    <xf numFmtId="37" fontId="4" fillId="0" borderId="87" xfId="5" applyNumberFormat="1" applyFont="1" applyFill="1" applyBorder="1" applyAlignment="1" applyProtection="1">
      <alignment horizontal="centerContinuous" vertical="center"/>
    </xf>
    <xf numFmtId="176" fontId="4" fillId="0" borderId="8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horizontal="left"/>
    </xf>
    <xf numFmtId="37" fontId="4" fillId="0" borderId="88" xfId="5" applyNumberFormat="1" applyFont="1" applyFill="1" applyBorder="1" applyAlignment="1" applyProtection="1">
      <alignment horizontal="distributed" vertical="center"/>
    </xf>
    <xf numFmtId="176" fontId="4" fillId="0" borderId="88" xfId="5" applyFont="1" applyFill="1" applyBorder="1" applyAlignment="1">
      <alignment horizontal="center"/>
    </xf>
    <xf numFmtId="49" fontId="4" fillId="0" borderId="89" xfId="5" applyNumberFormat="1" applyFont="1" applyFill="1" applyBorder="1" applyAlignment="1" applyProtection="1">
      <alignment horizontal="center" vertical="center"/>
    </xf>
    <xf numFmtId="176" fontId="4" fillId="0" borderId="90" xfId="5" applyFont="1" applyFill="1" applyBorder="1">
      <alignment vertical="center"/>
    </xf>
    <xf numFmtId="176" fontId="4" fillId="0" borderId="75" xfId="5" applyFont="1" applyFill="1" applyBorder="1" applyAlignment="1">
      <alignment vertical="center" shrinkToFit="1"/>
    </xf>
    <xf numFmtId="176" fontId="4" fillId="0" borderId="91" xfId="5" applyFont="1" applyFill="1" applyBorder="1">
      <alignment vertical="center"/>
    </xf>
    <xf numFmtId="176" fontId="4" fillId="0" borderId="76" xfId="5" applyFont="1" applyFill="1" applyBorder="1" applyAlignment="1">
      <alignment vertical="center" shrinkToFit="1"/>
    </xf>
    <xf numFmtId="37" fontId="4" fillId="0" borderId="92" xfId="5" applyNumberFormat="1" applyFont="1" applyFill="1" applyBorder="1" applyAlignment="1" applyProtection="1">
      <alignment horizontal="centerContinuous" vertical="center"/>
    </xf>
    <xf numFmtId="176" fontId="4" fillId="0" borderId="93" xfId="5" applyFont="1" applyFill="1" applyBorder="1">
      <alignment vertical="center"/>
    </xf>
    <xf numFmtId="176" fontId="4" fillId="0" borderId="94" xfId="5" applyFont="1" applyFill="1" applyBorder="1">
      <alignment vertical="center"/>
    </xf>
    <xf numFmtId="37" fontId="4" fillId="0" borderId="95" xfId="5" applyNumberFormat="1" applyFont="1" applyFill="1" applyBorder="1" applyAlignment="1" applyProtection="1">
      <alignment horizontal="left"/>
    </xf>
    <xf numFmtId="37" fontId="4" fillId="0" borderId="94" xfId="5" applyNumberFormat="1" applyFont="1" applyFill="1" applyBorder="1" applyAlignment="1" applyProtection="1">
      <alignment horizontal="center" vertical="center"/>
    </xf>
    <xf numFmtId="37" fontId="4" fillId="0" borderId="95" xfId="5" applyNumberFormat="1" applyFont="1" applyFill="1" applyBorder="1" applyAlignment="1" applyProtection="1">
      <alignment horizontal="center" vertical="center" shrinkToFit="1"/>
    </xf>
    <xf numFmtId="176" fontId="4" fillId="0" borderId="94" xfId="5" applyFont="1" applyFill="1" applyBorder="1" applyAlignment="1">
      <alignment horizontal="center"/>
    </xf>
    <xf numFmtId="37" fontId="4" fillId="0" borderId="95" xfId="5" applyNumberFormat="1" applyFont="1" applyFill="1" applyBorder="1" applyAlignment="1" applyProtection="1">
      <alignment horizontal="center"/>
    </xf>
    <xf numFmtId="37" fontId="4" fillId="0" borderId="96" xfId="5" applyNumberFormat="1" applyFont="1" applyFill="1" applyBorder="1" applyAlignment="1" applyProtection="1">
      <alignment horizontal="center"/>
    </xf>
    <xf numFmtId="176" fontId="11" fillId="0" borderId="0" xfId="5" applyFont="1" applyFill="1">
      <alignment vertical="center"/>
    </xf>
    <xf numFmtId="176" fontId="11" fillId="0" borderId="0" xfId="5" applyFont="1" applyFill="1" applyAlignment="1">
      <alignment vertical="center" shrinkToFit="1"/>
    </xf>
    <xf numFmtId="176" fontId="11" fillId="0" borderId="0" xfId="5" applyFont="1" applyFill="1" applyBorder="1">
      <alignment vertical="center"/>
    </xf>
    <xf numFmtId="37" fontId="10" fillId="0" borderId="0" xfId="5" applyNumberFormat="1" applyFont="1" applyFill="1" applyAlignment="1" applyProtection="1">
      <alignment horizontal="distributed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37" fontId="4" fillId="0" borderId="13" xfId="5" applyNumberFormat="1" applyFont="1" applyFill="1" applyBorder="1" applyAlignment="1" applyProtection="1">
      <alignment horizontal="distributed" vertical="top"/>
    </xf>
    <xf numFmtId="37" fontId="4" fillId="0" borderId="17" xfId="5" applyNumberFormat="1" applyFont="1" applyFill="1" applyBorder="1" applyAlignment="1" applyProtection="1">
      <alignment vertical="center"/>
    </xf>
    <xf numFmtId="176" fontId="4" fillId="0" borderId="13" xfId="5" applyFont="1" applyFill="1" applyBorder="1">
      <alignment vertical="center"/>
    </xf>
    <xf numFmtId="37" fontId="9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vertical="center"/>
    </xf>
    <xf numFmtId="37" fontId="4" fillId="0" borderId="13" xfId="5" applyNumberFormat="1" applyFont="1" applyFill="1" applyBorder="1" applyAlignment="1" applyProtection="1">
      <alignment horizontal="distributed" vertical="center"/>
    </xf>
    <xf numFmtId="176" fontId="4" fillId="0" borderId="25" xfId="5" applyFont="1" applyFill="1" applyBorder="1" applyAlignment="1">
      <alignment vertical="center"/>
    </xf>
    <xf numFmtId="37" fontId="4" fillId="0" borderId="6" xfId="5" applyNumberFormat="1" applyFont="1" applyFill="1" applyBorder="1" applyAlignment="1" applyProtection="1">
      <alignment horizontal="center"/>
    </xf>
    <xf numFmtId="37" fontId="4" fillId="0" borderId="26" xfId="5" applyNumberFormat="1" applyFont="1" applyFill="1" applyBorder="1" applyAlignment="1" applyProtection="1">
      <alignment horizontal="center"/>
    </xf>
    <xf numFmtId="176" fontId="4" fillId="0" borderId="2" xfId="5" applyFont="1" applyFill="1" applyBorder="1">
      <alignment vertical="center"/>
    </xf>
    <xf numFmtId="37" fontId="4" fillId="0" borderId="5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Protection="1">
      <alignment vertical="center"/>
    </xf>
    <xf numFmtId="37" fontId="4" fillId="0" borderId="30" xfId="5" quotePrefix="1" applyNumberFormat="1" applyFont="1" applyFill="1" applyBorder="1" applyAlignment="1" applyProtection="1">
      <alignment horizontal="center"/>
    </xf>
    <xf numFmtId="176" fontId="4" fillId="0" borderId="66" xfId="5" applyFont="1" applyFill="1" applyBorder="1" applyAlignment="1">
      <alignment vertical="center" shrinkToFit="1"/>
    </xf>
    <xf numFmtId="176" fontId="4" fillId="0" borderId="67" xfId="5" applyFont="1" applyFill="1" applyBorder="1" applyAlignment="1">
      <alignment vertical="center" shrinkToFit="1"/>
    </xf>
    <xf numFmtId="176" fontId="4" fillId="0" borderId="68" xfId="5" applyFont="1" applyFill="1" applyBorder="1" applyAlignment="1">
      <alignment vertical="center" shrinkToFit="1"/>
    </xf>
    <xf numFmtId="176" fontId="4" fillId="0" borderId="80" xfId="5" applyFont="1" applyFill="1" applyBorder="1" applyAlignment="1">
      <alignment vertical="center" shrinkToFit="1"/>
    </xf>
    <xf numFmtId="176" fontId="4" fillId="0" borderId="97" xfId="5" applyFont="1" applyFill="1" applyBorder="1" applyAlignment="1">
      <alignment vertical="center" shrinkToFit="1"/>
    </xf>
    <xf numFmtId="176" fontId="4" fillId="0" borderId="98" xfId="5" applyFont="1" applyFill="1" applyBorder="1" applyAlignment="1">
      <alignment vertical="center" shrinkToFit="1"/>
    </xf>
    <xf numFmtId="0" fontId="14" fillId="3" borderId="1" xfId="4" applyFont="1" applyFill="1" applyBorder="1" applyAlignment="1">
      <alignment horizontal="right" wrapText="1"/>
    </xf>
    <xf numFmtId="176" fontId="4" fillId="0" borderId="99" xfId="5" applyFont="1" applyFill="1" applyBorder="1" applyAlignment="1">
      <alignment horizontal="center"/>
    </xf>
    <xf numFmtId="176" fontId="4" fillId="0" borderId="99" xfId="5" applyFont="1" applyFill="1" applyBorder="1">
      <alignment vertical="center"/>
    </xf>
    <xf numFmtId="176" fontId="4" fillId="0" borderId="100" xfId="5" applyFont="1" applyFill="1" applyBorder="1" applyAlignment="1">
      <alignment horizontal="centerContinuous" vertical="center"/>
    </xf>
    <xf numFmtId="37" fontId="4" fillId="0" borderId="101" xfId="5" applyNumberFormat="1" applyFont="1" applyFill="1" applyBorder="1" applyAlignment="1" applyProtection="1">
      <alignment horizontal="center"/>
    </xf>
    <xf numFmtId="37" fontId="4" fillId="0" borderId="102" xfId="5" applyNumberFormat="1" applyFont="1" applyFill="1" applyBorder="1" applyAlignment="1" applyProtection="1">
      <alignment horizontal="left" vertical="center"/>
    </xf>
    <xf numFmtId="37" fontId="4" fillId="0" borderId="102" xfId="5" applyNumberFormat="1" applyFont="1" applyFill="1" applyBorder="1" applyProtection="1">
      <alignment vertical="center"/>
    </xf>
    <xf numFmtId="37" fontId="4" fillId="0" borderId="103" xfId="5" quotePrefix="1" applyNumberFormat="1" applyFont="1" applyFill="1" applyBorder="1" applyAlignment="1" applyProtection="1">
      <alignment horizontal="center"/>
    </xf>
    <xf numFmtId="176" fontId="4" fillId="0" borderId="104" xfId="5" applyFont="1" applyFill="1" applyBorder="1">
      <alignment vertical="center"/>
    </xf>
    <xf numFmtId="176" fontId="4" fillId="0" borderId="105" xfId="5" applyFont="1" applyFill="1" applyBorder="1">
      <alignment vertical="center"/>
    </xf>
    <xf numFmtId="176" fontId="4" fillId="0" borderId="106" xfId="5" applyFont="1" applyFill="1" applyBorder="1">
      <alignment vertical="center"/>
    </xf>
    <xf numFmtId="176" fontId="4" fillId="0" borderId="107" xfId="5" applyFont="1" applyFill="1" applyBorder="1">
      <alignment vertical="center"/>
    </xf>
    <xf numFmtId="176" fontId="4" fillId="0" borderId="101" xfId="5" applyFont="1" applyFill="1" applyBorder="1">
      <alignment vertical="center"/>
    </xf>
    <xf numFmtId="176" fontId="4" fillId="0" borderId="100" xfId="5" applyFont="1" applyFill="1" applyBorder="1" applyAlignment="1">
      <alignment vertical="center"/>
    </xf>
    <xf numFmtId="37" fontId="4" fillId="0" borderId="13" xfId="5" applyNumberFormat="1" applyFont="1" applyFill="1" applyBorder="1" applyProtection="1">
      <alignment vertical="center"/>
    </xf>
    <xf numFmtId="37" fontId="4" fillId="0" borderId="93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horizontal="centerContinuous" vertical="center" shrinkToFit="1"/>
    </xf>
    <xf numFmtId="176" fontId="4" fillId="0" borderId="95" xfId="5" applyFont="1" applyFill="1" applyBorder="1" applyAlignment="1">
      <alignment vertical="center" shrinkToFit="1"/>
    </xf>
    <xf numFmtId="37" fontId="4" fillId="0" borderId="96" xfId="5" applyNumberFormat="1" applyFont="1" applyFill="1" applyBorder="1" applyAlignment="1" applyProtection="1">
      <alignment vertical="center" shrinkToFit="1"/>
    </xf>
    <xf numFmtId="176" fontId="4" fillId="0" borderId="25" xfId="5" applyFont="1" applyFill="1" applyBorder="1">
      <alignment vertical="center"/>
    </xf>
    <xf numFmtId="176" fontId="4" fillId="0" borderId="108" xfId="5" applyFont="1" applyFill="1" applyBorder="1">
      <alignment vertical="center"/>
    </xf>
    <xf numFmtId="176" fontId="4" fillId="0" borderId="26" xfId="5" applyFont="1" applyFill="1" applyBorder="1">
      <alignment vertical="center"/>
    </xf>
    <xf numFmtId="176" fontId="4" fillId="0" borderId="109" xfId="5" applyFont="1" applyFill="1" applyBorder="1">
      <alignment vertical="center"/>
    </xf>
    <xf numFmtId="37" fontId="4" fillId="0" borderId="25" xfId="5" applyNumberFormat="1" applyFont="1" applyFill="1" applyBorder="1" applyAlignment="1" applyProtection="1">
      <alignment horizontal="centerContinuous" vertical="center"/>
    </xf>
    <xf numFmtId="37" fontId="4" fillId="0" borderId="25" xfId="5" applyNumberFormat="1" applyFont="1" applyFill="1" applyBorder="1" applyAlignment="1" applyProtection="1">
      <alignment vertical="center"/>
    </xf>
    <xf numFmtId="176" fontId="4" fillId="0" borderId="110" xfId="5" applyFont="1" applyFill="1" applyBorder="1">
      <alignment vertical="center"/>
    </xf>
    <xf numFmtId="176" fontId="4" fillId="0" borderId="75" xfId="5" applyFont="1" applyFill="1" applyBorder="1" applyAlignment="1">
      <alignment horizontal="center"/>
    </xf>
    <xf numFmtId="37" fontId="4" fillId="0" borderId="111" xfId="5" quotePrefix="1" applyNumberFormat="1" applyFont="1" applyFill="1" applyBorder="1" applyAlignment="1" applyProtection="1">
      <alignment horizontal="center"/>
    </xf>
    <xf numFmtId="176" fontId="4" fillId="0" borderId="25" xfId="5" applyFont="1" applyFill="1" applyBorder="1" applyAlignment="1">
      <alignment horizontal="centerContinuous" vertical="center"/>
    </xf>
    <xf numFmtId="0" fontId="14" fillId="3" borderId="1" xfId="7" applyFont="1" applyFill="1" applyBorder="1" applyAlignment="1">
      <alignment horizontal="right" wrapText="1"/>
    </xf>
    <xf numFmtId="0" fontId="14" fillId="3" borderId="1" xfId="6" applyFont="1" applyFill="1" applyBorder="1" applyAlignment="1">
      <alignment horizontal="right" wrapText="1"/>
    </xf>
    <xf numFmtId="176" fontId="4" fillId="0" borderId="0" xfId="5" applyFont="1" applyBorder="1" applyAlignment="1">
      <alignment vertical="center" shrinkToFit="1"/>
    </xf>
    <xf numFmtId="37" fontId="4" fillId="0" borderId="16" xfId="5" applyNumberFormat="1" applyFont="1" applyFill="1" applyBorder="1" applyAlignment="1" applyProtection="1">
      <alignment horizontal="center" vertical="center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25" xfId="5" applyNumberFormat="1" applyFont="1" applyFill="1" applyBorder="1" applyAlignment="1" applyProtection="1">
      <alignment horizontal="center" vertical="center"/>
    </xf>
    <xf numFmtId="37" fontId="4" fillId="0" borderId="16" xfId="5" applyNumberFormat="1" applyFont="1" applyFill="1" applyBorder="1" applyAlignment="1" applyProtection="1">
      <alignment horizontal="center" vertical="top"/>
    </xf>
    <xf numFmtId="37" fontId="4" fillId="0" borderId="13" xfId="5" applyNumberFormat="1" applyFont="1" applyFill="1" applyBorder="1" applyAlignment="1" applyProtection="1">
      <alignment horizontal="center" vertical="top"/>
    </xf>
    <xf numFmtId="37" fontId="4" fillId="0" borderId="17" xfId="5" applyNumberFormat="1" applyFont="1" applyFill="1" applyBorder="1" applyAlignment="1" applyProtection="1">
      <alignment horizontal="center" vertical="top"/>
    </xf>
    <xf numFmtId="37" fontId="4" fillId="0" borderId="16" xfId="5" applyNumberFormat="1" applyFont="1" applyBorder="1" applyAlignment="1" applyProtection="1">
      <alignment horizontal="center" vertical="top"/>
    </xf>
    <xf numFmtId="37" fontId="4" fillId="0" borderId="13" xfId="5" applyNumberFormat="1" applyFont="1" applyBorder="1" applyAlignment="1" applyProtection="1">
      <alignment horizontal="center" vertical="top"/>
    </xf>
    <xf numFmtId="37" fontId="4" fillId="0" borderId="17" xfId="5" applyNumberFormat="1" applyFont="1" applyBorder="1" applyAlignment="1" applyProtection="1">
      <alignment horizontal="center" vertical="top"/>
    </xf>
  </cellXfs>
  <cellStyles count="8">
    <cellStyle name="桁区切り" xfId="1" builtinId="6"/>
    <cellStyle name="標準" xfId="0" builtinId="0"/>
    <cellStyle name="標準 2" xfId="2"/>
    <cellStyle name="標準 3" xfId="3"/>
    <cellStyle name="標準_(2)" xfId="4"/>
    <cellStyle name="標準_07市町村税政状況.（概要調書篇）" xfId="5"/>
    <cellStyle name="標準_22表・23表" xfId="6"/>
    <cellStyle name="標準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defaultGridColor="0" view="pageBreakPreview" colorId="8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G11" sqref="G11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22.125" style="59" customWidth="1"/>
    <col min="12" max="16384" width="11" style="59"/>
  </cols>
  <sheetData>
    <row r="2" spans="1:252" ht="22.5" customHeight="1" x14ac:dyDescent="0.15">
      <c r="C2" s="127" t="s">
        <v>234</v>
      </c>
    </row>
    <row r="3" spans="1:252" s="128" customFormat="1" ht="22.5" customHeight="1" thickBot="1" x14ac:dyDescent="0.25">
      <c r="B3" s="129"/>
      <c r="D3" s="130"/>
      <c r="E3" s="130"/>
      <c r="F3" s="131"/>
      <c r="G3" s="131"/>
      <c r="H3" s="131"/>
      <c r="J3" s="131"/>
      <c r="K3" s="132" t="s">
        <v>165</v>
      </c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</row>
    <row r="4" spans="1:252" ht="22.5" customHeight="1" x14ac:dyDescent="0.15">
      <c r="A4" s="133"/>
      <c r="B4" s="134"/>
      <c r="C4" s="269" t="s">
        <v>140</v>
      </c>
      <c r="D4" s="270"/>
      <c r="E4" s="270"/>
      <c r="F4" s="270"/>
      <c r="G4" s="270"/>
      <c r="H4" s="270"/>
      <c r="I4" s="270"/>
      <c r="J4" s="270"/>
      <c r="K4" s="271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</row>
    <row r="5" spans="1:252" ht="22.5" customHeight="1" x14ac:dyDescent="0.2">
      <c r="A5" s="137"/>
      <c r="B5" s="138"/>
      <c r="C5" s="139"/>
      <c r="D5" s="140" t="s">
        <v>0</v>
      </c>
      <c r="E5" s="112"/>
      <c r="F5" s="95"/>
      <c r="G5" s="140" t="s">
        <v>1</v>
      </c>
      <c r="H5" s="112"/>
      <c r="I5" s="95"/>
      <c r="J5" s="141" t="s">
        <v>2</v>
      </c>
      <c r="K5" s="142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</row>
    <row r="6" spans="1:252" ht="22.5" customHeight="1" x14ac:dyDescent="0.2">
      <c r="A6" s="143" t="s">
        <v>141</v>
      </c>
      <c r="B6" s="144"/>
      <c r="C6" s="92"/>
      <c r="D6" s="145"/>
      <c r="E6" s="146"/>
      <c r="F6" s="92"/>
      <c r="G6" s="145"/>
      <c r="H6" s="146"/>
      <c r="I6" s="92"/>
      <c r="J6" s="145"/>
      <c r="K6" s="147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</row>
    <row r="7" spans="1:252" ht="22.5" customHeight="1" x14ac:dyDescent="0.15">
      <c r="A7" s="137"/>
      <c r="B7" s="148"/>
      <c r="C7" s="149" t="s">
        <v>3</v>
      </c>
      <c r="D7" s="150" t="s">
        <v>4</v>
      </c>
      <c r="E7" s="150" t="s">
        <v>5</v>
      </c>
      <c r="F7" s="149" t="s">
        <v>3</v>
      </c>
      <c r="G7" s="150" t="s">
        <v>4</v>
      </c>
      <c r="H7" s="150" t="s">
        <v>5</v>
      </c>
      <c r="I7" s="149" t="s">
        <v>3</v>
      </c>
      <c r="J7" s="150" t="s">
        <v>4</v>
      </c>
      <c r="K7" s="151" t="s">
        <v>5</v>
      </c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</row>
    <row r="8" spans="1:252" ht="22.5" customHeight="1" x14ac:dyDescent="0.2">
      <c r="A8" s="152"/>
      <c r="B8" s="153"/>
      <c r="C8" s="154" t="s">
        <v>6</v>
      </c>
      <c r="D8" s="154" t="s">
        <v>7</v>
      </c>
      <c r="E8" s="154" t="s">
        <v>8</v>
      </c>
      <c r="F8" s="154" t="s">
        <v>9</v>
      </c>
      <c r="G8" s="154" t="s">
        <v>10</v>
      </c>
      <c r="H8" s="154" t="s">
        <v>11</v>
      </c>
      <c r="I8" s="154" t="s">
        <v>12</v>
      </c>
      <c r="J8" s="154" t="s">
        <v>13</v>
      </c>
      <c r="K8" s="155" t="s">
        <v>14</v>
      </c>
      <c r="L8" s="15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  <c r="IL8" s="136"/>
      <c r="IM8" s="136"/>
      <c r="IN8" s="136"/>
      <c r="IO8" s="136"/>
      <c r="IP8" s="136"/>
      <c r="IQ8" s="136"/>
      <c r="IR8" s="136"/>
    </row>
    <row r="9" spans="1:252" ht="22.5" customHeight="1" x14ac:dyDescent="0.15">
      <c r="A9" s="157">
        <v>1</v>
      </c>
      <c r="B9" s="158" t="s">
        <v>15</v>
      </c>
      <c r="C9" s="68">
        <v>147889</v>
      </c>
      <c r="D9" s="68">
        <v>4848</v>
      </c>
      <c r="E9" s="68">
        <v>143041</v>
      </c>
      <c r="F9" s="68">
        <v>6541</v>
      </c>
      <c r="G9" s="68">
        <v>207</v>
      </c>
      <c r="H9" s="68">
        <v>6334</v>
      </c>
      <c r="I9" s="68">
        <v>154430</v>
      </c>
      <c r="J9" s="68">
        <v>5055</v>
      </c>
      <c r="K9" s="69">
        <v>149375</v>
      </c>
    </row>
    <row r="10" spans="1:252" ht="22.5" customHeight="1" x14ac:dyDescent="0.15">
      <c r="A10" s="159">
        <v>2</v>
      </c>
      <c r="B10" s="160" t="s">
        <v>16</v>
      </c>
      <c r="C10" s="70">
        <v>50322</v>
      </c>
      <c r="D10" s="70">
        <v>3461</v>
      </c>
      <c r="E10" s="70">
        <v>46861</v>
      </c>
      <c r="F10" s="70">
        <v>2448</v>
      </c>
      <c r="G10" s="70">
        <v>176</v>
      </c>
      <c r="H10" s="70">
        <v>2272</v>
      </c>
      <c r="I10" s="70">
        <v>52770</v>
      </c>
      <c r="J10" s="70">
        <v>3637</v>
      </c>
      <c r="K10" s="71">
        <v>49133</v>
      </c>
    </row>
    <row r="11" spans="1:252" ht="22.5" customHeight="1" x14ac:dyDescent="0.15">
      <c r="A11" s="159">
        <v>3</v>
      </c>
      <c r="B11" s="160" t="s">
        <v>17</v>
      </c>
      <c r="C11" s="70">
        <v>54619</v>
      </c>
      <c r="D11" s="70">
        <v>3426</v>
      </c>
      <c r="E11" s="70">
        <v>51193</v>
      </c>
      <c r="F11" s="70">
        <v>2195</v>
      </c>
      <c r="G11" s="70">
        <v>158</v>
      </c>
      <c r="H11" s="70">
        <v>2037</v>
      </c>
      <c r="I11" s="70">
        <v>56814</v>
      </c>
      <c r="J11" s="70">
        <v>3584</v>
      </c>
      <c r="K11" s="71">
        <v>53230</v>
      </c>
    </row>
    <row r="12" spans="1:252" ht="22.5" customHeight="1" x14ac:dyDescent="0.15">
      <c r="A12" s="159">
        <v>4</v>
      </c>
      <c r="B12" s="160" t="s">
        <v>18</v>
      </c>
      <c r="C12" s="70">
        <v>42072</v>
      </c>
      <c r="D12" s="70">
        <v>4079</v>
      </c>
      <c r="E12" s="70">
        <v>37993</v>
      </c>
      <c r="F12" s="70">
        <v>1878</v>
      </c>
      <c r="G12" s="70">
        <v>135</v>
      </c>
      <c r="H12" s="70">
        <v>1743</v>
      </c>
      <c r="I12" s="70">
        <v>43950</v>
      </c>
      <c r="J12" s="70">
        <v>4214</v>
      </c>
      <c r="K12" s="71">
        <v>39736</v>
      </c>
    </row>
    <row r="13" spans="1:252" ht="22.5" customHeight="1" x14ac:dyDescent="0.15">
      <c r="A13" s="159">
        <v>5</v>
      </c>
      <c r="B13" s="160" t="s">
        <v>19</v>
      </c>
      <c r="C13" s="70">
        <v>32005</v>
      </c>
      <c r="D13" s="70">
        <v>2223</v>
      </c>
      <c r="E13" s="70">
        <v>29782</v>
      </c>
      <c r="F13" s="70">
        <v>1925</v>
      </c>
      <c r="G13" s="70">
        <v>186</v>
      </c>
      <c r="H13" s="70">
        <v>1739</v>
      </c>
      <c r="I13" s="70">
        <v>33930</v>
      </c>
      <c r="J13" s="70">
        <v>2409</v>
      </c>
      <c r="K13" s="71">
        <v>31521</v>
      </c>
    </row>
    <row r="14" spans="1:252" ht="22.5" customHeight="1" x14ac:dyDescent="0.15">
      <c r="A14" s="159">
        <v>6</v>
      </c>
      <c r="B14" s="160" t="s">
        <v>20</v>
      </c>
      <c r="C14" s="70">
        <v>33101</v>
      </c>
      <c r="D14" s="70">
        <v>3772</v>
      </c>
      <c r="E14" s="70">
        <v>29329</v>
      </c>
      <c r="F14" s="70">
        <v>1868</v>
      </c>
      <c r="G14" s="70">
        <v>87</v>
      </c>
      <c r="H14" s="70">
        <v>1781</v>
      </c>
      <c r="I14" s="70">
        <v>34969</v>
      </c>
      <c r="J14" s="70">
        <v>3859</v>
      </c>
      <c r="K14" s="71">
        <v>31110</v>
      </c>
    </row>
    <row r="15" spans="1:252" ht="22.5" customHeight="1" x14ac:dyDescent="0.15">
      <c r="A15" s="159">
        <v>7</v>
      </c>
      <c r="B15" s="160" t="s">
        <v>21</v>
      </c>
      <c r="C15" s="70">
        <v>48726</v>
      </c>
      <c r="D15" s="70">
        <v>2357</v>
      </c>
      <c r="E15" s="70">
        <v>46369</v>
      </c>
      <c r="F15" s="70">
        <v>2041</v>
      </c>
      <c r="G15" s="70">
        <v>61</v>
      </c>
      <c r="H15" s="70">
        <v>1980</v>
      </c>
      <c r="I15" s="70">
        <v>50767</v>
      </c>
      <c r="J15" s="70">
        <v>2418</v>
      </c>
      <c r="K15" s="71">
        <v>48349</v>
      </c>
    </row>
    <row r="16" spans="1:252" ht="22.5" customHeight="1" x14ac:dyDescent="0.15">
      <c r="A16" s="159">
        <v>8</v>
      </c>
      <c r="B16" s="160" t="s">
        <v>22</v>
      </c>
      <c r="C16" s="70">
        <v>24200</v>
      </c>
      <c r="D16" s="70">
        <v>1520</v>
      </c>
      <c r="E16" s="70">
        <v>22680</v>
      </c>
      <c r="F16" s="70">
        <v>1058</v>
      </c>
      <c r="G16" s="70">
        <v>74</v>
      </c>
      <c r="H16" s="70">
        <v>984</v>
      </c>
      <c r="I16" s="70">
        <v>25258</v>
      </c>
      <c r="J16" s="70">
        <v>1594</v>
      </c>
      <c r="K16" s="71">
        <v>23664</v>
      </c>
    </row>
    <row r="17" spans="1:11" ht="22.5" customHeight="1" x14ac:dyDescent="0.15">
      <c r="A17" s="159">
        <v>9</v>
      </c>
      <c r="B17" s="160" t="s">
        <v>23</v>
      </c>
      <c r="C17" s="70">
        <v>23828</v>
      </c>
      <c r="D17" s="70">
        <v>1691</v>
      </c>
      <c r="E17" s="70">
        <v>22137</v>
      </c>
      <c r="F17" s="70">
        <v>1089</v>
      </c>
      <c r="G17" s="70">
        <v>41</v>
      </c>
      <c r="H17" s="70">
        <v>1048</v>
      </c>
      <c r="I17" s="70">
        <v>24917</v>
      </c>
      <c r="J17" s="70">
        <v>1732</v>
      </c>
      <c r="K17" s="71">
        <v>23185</v>
      </c>
    </row>
    <row r="18" spans="1:11" ht="22.5" customHeight="1" x14ac:dyDescent="0.15">
      <c r="A18" s="159">
        <v>10</v>
      </c>
      <c r="B18" s="160" t="s">
        <v>24</v>
      </c>
      <c r="C18" s="70">
        <v>11446</v>
      </c>
      <c r="D18" s="70">
        <v>794</v>
      </c>
      <c r="E18" s="70">
        <v>10652</v>
      </c>
      <c r="F18" s="70">
        <v>546</v>
      </c>
      <c r="G18" s="70">
        <v>40</v>
      </c>
      <c r="H18" s="70">
        <v>506</v>
      </c>
      <c r="I18" s="70">
        <v>11992</v>
      </c>
      <c r="J18" s="70">
        <v>834</v>
      </c>
      <c r="K18" s="71">
        <v>11158</v>
      </c>
    </row>
    <row r="19" spans="1:11" ht="22.5" customHeight="1" x14ac:dyDescent="0.15">
      <c r="A19" s="159">
        <v>11</v>
      </c>
      <c r="B19" s="160" t="s">
        <v>119</v>
      </c>
      <c r="C19" s="70">
        <v>39445</v>
      </c>
      <c r="D19" s="70">
        <v>1949</v>
      </c>
      <c r="E19" s="70">
        <v>37496</v>
      </c>
      <c r="F19" s="70">
        <v>2163</v>
      </c>
      <c r="G19" s="70">
        <v>45</v>
      </c>
      <c r="H19" s="70">
        <v>2118</v>
      </c>
      <c r="I19" s="70">
        <v>41608</v>
      </c>
      <c r="J19" s="70">
        <v>1994</v>
      </c>
      <c r="K19" s="71">
        <v>39614</v>
      </c>
    </row>
    <row r="20" spans="1:11" ht="22.5" customHeight="1" x14ac:dyDescent="0.15">
      <c r="A20" s="159">
        <v>12</v>
      </c>
      <c r="B20" s="160" t="s">
        <v>121</v>
      </c>
      <c r="C20" s="70">
        <v>13750</v>
      </c>
      <c r="D20" s="70">
        <v>773</v>
      </c>
      <c r="E20" s="70">
        <v>12977</v>
      </c>
      <c r="F20" s="70">
        <v>597</v>
      </c>
      <c r="G20" s="70">
        <v>19</v>
      </c>
      <c r="H20" s="70">
        <v>578</v>
      </c>
      <c r="I20" s="70">
        <v>14347</v>
      </c>
      <c r="J20" s="70">
        <v>792</v>
      </c>
      <c r="K20" s="71">
        <v>13555</v>
      </c>
    </row>
    <row r="21" spans="1:11" ht="22.5" customHeight="1" x14ac:dyDescent="0.15">
      <c r="A21" s="159">
        <v>13</v>
      </c>
      <c r="B21" s="160" t="s">
        <v>128</v>
      </c>
      <c r="C21" s="70">
        <v>10285</v>
      </c>
      <c r="D21" s="70">
        <v>852</v>
      </c>
      <c r="E21" s="70">
        <v>9433</v>
      </c>
      <c r="F21" s="70">
        <v>525</v>
      </c>
      <c r="G21" s="70">
        <v>49</v>
      </c>
      <c r="H21" s="70">
        <v>476</v>
      </c>
      <c r="I21" s="70">
        <v>10810</v>
      </c>
      <c r="J21" s="70">
        <v>901</v>
      </c>
      <c r="K21" s="71">
        <v>9909</v>
      </c>
    </row>
    <row r="22" spans="1:11" ht="22.5" customHeight="1" x14ac:dyDescent="0.15">
      <c r="A22" s="161">
        <v>14</v>
      </c>
      <c r="B22" s="162" t="s">
        <v>129</v>
      </c>
      <c r="C22" s="72">
        <v>17351</v>
      </c>
      <c r="D22" s="72">
        <v>683</v>
      </c>
      <c r="E22" s="72">
        <v>16668</v>
      </c>
      <c r="F22" s="72">
        <v>655</v>
      </c>
      <c r="G22" s="72">
        <v>13</v>
      </c>
      <c r="H22" s="72">
        <v>642</v>
      </c>
      <c r="I22" s="72">
        <v>18006</v>
      </c>
      <c r="J22" s="72">
        <v>696</v>
      </c>
      <c r="K22" s="73">
        <v>17310</v>
      </c>
    </row>
    <row r="23" spans="1:11" ht="22.5" customHeight="1" x14ac:dyDescent="0.15">
      <c r="A23" s="163"/>
      <c r="B23" s="164" t="s">
        <v>138</v>
      </c>
      <c r="C23" s="77">
        <v>549039</v>
      </c>
      <c r="D23" s="77">
        <v>32428</v>
      </c>
      <c r="E23" s="77">
        <v>516611</v>
      </c>
      <c r="F23" s="77">
        <v>25529</v>
      </c>
      <c r="G23" s="77">
        <v>1291</v>
      </c>
      <c r="H23" s="77">
        <v>24238</v>
      </c>
      <c r="I23" s="77">
        <v>574568</v>
      </c>
      <c r="J23" s="77">
        <v>33719</v>
      </c>
      <c r="K23" s="78">
        <v>540849</v>
      </c>
    </row>
    <row r="24" spans="1:11" ht="22.5" customHeight="1" x14ac:dyDescent="0.15">
      <c r="A24" s="157">
        <v>15</v>
      </c>
      <c r="B24" s="158" t="s">
        <v>25</v>
      </c>
      <c r="C24" s="68">
        <v>9702</v>
      </c>
      <c r="D24" s="68">
        <v>592</v>
      </c>
      <c r="E24" s="68">
        <v>9110</v>
      </c>
      <c r="F24" s="68">
        <v>460</v>
      </c>
      <c r="G24" s="68">
        <v>39</v>
      </c>
      <c r="H24" s="68">
        <v>421</v>
      </c>
      <c r="I24" s="68">
        <v>10162</v>
      </c>
      <c r="J24" s="68">
        <v>631</v>
      </c>
      <c r="K24" s="74">
        <v>9531</v>
      </c>
    </row>
    <row r="25" spans="1:11" ht="22.5" customHeight="1" x14ac:dyDescent="0.15">
      <c r="A25" s="159">
        <v>16</v>
      </c>
      <c r="B25" s="160" t="s">
        <v>135</v>
      </c>
      <c r="C25" s="70">
        <v>8581</v>
      </c>
      <c r="D25" s="70">
        <v>720</v>
      </c>
      <c r="E25" s="70">
        <v>7861</v>
      </c>
      <c r="F25" s="70">
        <v>287</v>
      </c>
      <c r="G25" s="70">
        <v>10</v>
      </c>
      <c r="H25" s="70">
        <v>277</v>
      </c>
      <c r="I25" s="70">
        <v>8868</v>
      </c>
      <c r="J25" s="70">
        <v>730</v>
      </c>
      <c r="K25" s="75">
        <v>8138</v>
      </c>
    </row>
    <row r="26" spans="1:11" ht="22.5" customHeight="1" x14ac:dyDescent="0.15">
      <c r="A26" s="159">
        <v>17</v>
      </c>
      <c r="B26" s="160" t="s">
        <v>26</v>
      </c>
      <c r="C26" s="70">
        <v>6627</v>
      </c>
      <c r="D26" s="70">
        <v>1741</v>
      </c>
      <c r="E26" s="70">
        <v>4886</v>
      </c>
      <c r="F26" s="70">
        <v>211</v>
      </c>
      <c r="G26" s="70">
        <v>17</v>
      </c>
      <c r="H26" s="70">
        <v>194</v>
      </c>
      <c r="I26" s="70">
        <v>6838</v>
      </c>
      <c r="J26" s="70">
        <v>1758</v>
      </c>
      <c r="K26" s="75">
        <v>5080</v>
      </c>
    </row>
    <row r="27" spans="1:11" ht="22.5" customHeight="1" x14ac:dyDescent="0.15">
      <c r="A27" s="159">
        <v>18</v>
      </c>
      <c r="B27" s="160" t="s">
        <v>27</v>
      </c>
      <c r="C27" s="70">
        <v>4381</v>
      </c>
      <c r="D27" s="70">
        <v>449</v>
      </c>
      <c r="E27" s="70">
        <v>3932</v>
      </c>
      <c r="F27" s="70">
        <v>158</v>
      </c>
      <c r="G27" s="70">
        <v>8</v>
      </c>
      <c r="H27" s="70">
        <v>150</v>
      </c>
      <c r="I27" s="70">
        <v>4539</v>
      </c>
      <c r="J27" s="70">
        <v>457</v>
      </c>
      <c r="K27" s="75">
        <v>4082</v>
      </c>
    </row>
    <row r="28" spans="1:11" ht="22.5" customHeight="1" x14ac:dyDescent="0.15">
      <c r="A28" s="159">
        <v>19</v>
      </c>
      <c r="B28" s="160" t="s">
        <v>28</v>
      </c>
      <c r="C28" s="70">
        <v>5676</v>
      </c>
      <c r="D28" s="70">
        <v>604</v>
      </c>
      <c r="E28" s="70">
        <v>5072</v>
      </c>
      <c r="F28" s="70">
        <v>237</v>
      </c>
      <c r="G28" s="70">
        <v>11</v>
      </c>
      <c r="H28" s="70">
        <v>226</v>
      </c>
      <c r="I28" s="70">
        <v>5913</v>
      </c>
      <c r="J28" s="70">
        <v>615</v>
      </c>
      <c r="K28" s="75">
        <v>5298</v>
      </c>
    </row>
    <row r="29" spans="1:11" ht="22.5" customHeight="1" x14ac:dyDescent="0.15">
      <c r="A29" s="159">
        <v>20</v>
      </c>
      <c r="B29" s="160" t="s">
        <v>29</v>
      </c>
      <c r="C29" s="70">
        <v>13709</v>
      </c>
      <c r="D29" s="70">
        <v>1220</v>
      </c>
      <c r="E29" s="70">
        <v>12489</v>
      </c>
      <c r="F29" s="70">
        <v>529</v>
      </c>
      <c r="G29" s="70">
        <v>33</v>
      </c>
      <c r="H29" s="70">
        <v>496</v>
      </c>
      <c r="I29" s="70">
        <v>14238</v>
      </c>
      <c r="J29" s="70">
        <v>1253</v>
      </c>
      <c r="K29" s="75">
        <v>12985</v>
      </c>
    </row>
    <row r="30" spans="1:11" ht="22.5" customHeight="1" x14ac:dyDescent="0.15">
      <c r="A30" s="159">
        <v>21</v>
      </c>
      <c r="B30" s="160" t="s">
        <v>30</v>
      </c>
      <c r="C30" s="70">
        <v>8661</v>
      </c>
      <c r="D30" s="70">
        <v>210</v>
      </c>
      <c r="E30" s="70">
        <v>8451</v>
      </c>
      <c r="F30" s="70">
        <v>251</v>
      </c>
      <c r="G30" s="70">
        <v>3</v>
      </c>
      <c r="H30" s="70">
        <v>248</v>
      </c>
      <c r="I30" s="70">
        <v>8912</v>
      </c>
      <c r="J30" s="70">
        <v>213</v>
      </c>
      <c r="K30" s="75">
        <v>8699</v>
      </c>
    </row>
    <row r="31" spans="1:11" ht="22.5" customHeight="1" x14ac:dyDescent="0.15">
      <c r="A31" s="159">
        <v>22</v>
      </c>
      <c r="B31" s="160" t="s">
        <v>31</v>
      </c>
      <c r="C31" s="70">
        <v>4598</v>
      </c>
      <c r="D31" s="70">
        <v>526</v>
      </c>
      <c r="E31" s="70">
        <v>4072</v>
      </c>
      <c r="F31" s="70">
        <v>195</v>
      </c>
      <c r="G31" s="70">
        <v>19</v>
      </c>
      <c r="H31" s="70">
        <v>176</v>
      </c>
      <c r="I31" s="70">
        <v>4793</v>
      </c>
      <c r="J31" s="70">
        <v>545</v>
      </c>
      <c r="K31" s="75">
        <v>4248</v>
      </c>
    </row>
    <row r="32" spans="1:11" ht="22.5" customHeight="1" x14ac:dyDescent="0.15">
      <c r="A32" s="159">
        <v>23</v>
      </c>
      <c r="B32" s="160" t="s">
        <v>32</v>
      </c>
      <c r="C32" s="70">
        <v>8530</v>
      </c>
      <c r="D32" s="70">
        <v>634</v>
      </c>
      <c r="E32" s="70">
        <v>7896</v>
      </c>
      <c r="F32" s="70">
        <v>259</v>
      </c>
      <c r="G32" s="70">
        <v>8</v>
      </c>
      <c r="H32" s="70">
        <v>251</v>
      </c>
      <c r="I32" s="70">
        <v>8789</v>
      </c>
      <c r="J32" s="70">
        <v>642</v>
      </c>
      <c r="K32" s="75">
        <v>8147</v>
      </c>
    </row>
    <row r="33" spans="1:11" ht="22.5" customHeight="1" x14ac:dyDescent="0.15">
      <c r="A33" s="159">
        <v>24</v>
      </c>
      <c r="B33" s="160" t="s">
        <v>33</v>
      </c>
      <c r="C33" s="70">
        <v>21099</v>
      </c>
      <c r="D33" s="70">
        <v>1469</v>
      </c>
      <c r="E33" s="70">
        <v>19630</v>
      </c>
      <c r="F33" s="70">
        <v>1764</v>
      </c>
      <c r="G33" s="70">
        <v>49</v>
      </c>
      <c r="H33" s="70">
        <v>1715</v>
      </c>
      <c r="I33" s="70">
        <v>22863</v>
      </c>
      <c r="J33" s="70">
        <v>1518</v>
      </c>
      <c r="K33" s="75">
        <v>21345</v>
      </c>
    </row>
    <row r="34" spans="1:11" ht="22.5" customHeight="1" x14ac:dyDescent="0.15">
      <c r="A34" s="161">
        <v>25</v>
      </c>
      <c r="B34" s="162" t="s">
        <v>130</v>
      </c>
      <c r="C34" s="72">
        <v>6364</v>
      </c>
      <c r="D34" s="72">
        <v>546</v>
      </c>
      <c r="E34" s="72">
        <v>5818</v>
      </c>
      <c r="F34" s="72">
        <v>257</v>
      </c>
      <c r="G34" s="72">
        <v>16</v>
      </c>
      <c r="H34" s="72">
        <v>241</v>
      </c>
      <c r="I34" s="72">
        <v>6621</v>
      </c>
      <c r="J34" s="72">
        <v>562</v>
      </c>
      <c r="K34" s="76">
        <v>6059</v>
      </c>
    </row>
    <row r="35" spans="1:11" ht="22.5" customHeight="1" x14ac:dyDescent="0.15">
      <c r="A35" s="163"/>
      <c r="B35" s="164" t="s">
        <v>142</v>
      </c>
      <c r="C35" s="77">
        <v>97928</v>
      </c>
      <c r="D35" s="77">
        <v>8711</v>
      </c>
      <c r="E35" s="77">
        <v>89217</v>
      </c>
      <c r="F35" s="77">
        <v>4608</v>
      </c>
      <c r="G35" s="77">
        <v>213</v>
      </c>
      <c r="H35" s="77">
        <v>4395</v>
      </c>
      <c r="I35" s="77">
        <v>102536</v>
      </c>
      <c r="J35" s="77">
        <v>8924</v>
      </c>
      <c r="K35" s="78">
        <v>93612</v>
      </c>
    </row>
    <row r="36" spans="1:11" ht="22.5" customHeight="1" x14ac:dyDescent="0.15">
      <c r="A36" s="165"/>
      <c r="B36" s="166" t="s">
        <v>131</v>
      </c>
      <c r="C36" s="79">
        <v>646967</v>
      </c>
      <c r="D36" s="79">
        <v>41139</v>
      </c>
      <c r="E36" s="79">
        <v>605828</v>
      </c>
      <c r="F36" s="79">
        <v>30137</v>
      </c>
      <c r="G36" s="79">
        <v>1504</v>
      </c>
      <c r="H36" s="79">
        <v>28633</v>
      </c>
      <c r="I36" s="79">
        <v>677104</v>
      </c>
      <c r="J36" s="79">
        <v>42643</v>
      </c>
      <c r="K36" s="80">
        <v>634461</v>
      </c>
    </row>
    <row r="38" spans="1:11" ht="22.5" customHeight="1" x14ac:dyDescent="0.15">
      <c r="C38" s="59">
        <v>638850</v>
      </c>
      <c r="D38" s="59">
        <v>42373</v>
      </c>
      <c r="E38" s="59">
        <v>596477</v>
      </c>
      <c r="F38" s="59">
        <v>29837</v>
      </c>
      <c r="G38" s="59">
        <v>1560</v>
      </c>
      <c r="H38" s="59">
        <v>28277</v>
      </c>
      <c r="I38" s="59">
        <v>668687</v>
      </c>
      <c r="J38" s="59">
        <v>43933</v>
      </c>
      <c r="K38" s="59">
        <v>624754</v>
      </c>
    </row>
    <row r="39" spans="1:11" ht="22.5" customHeight="1" x14ac:dyDescent="0.15">
      <c r="C39" s="167">
        <f>ROUND(C36/C38*100,1)</f>
        <v>101.3</v>
      </c>
      <c r="D39" s="167">
        <f t="shared" ref="D39:K39" si="0">ROUND(D36/D38*100,1)</f>
        <v>97.1</v>
      </c>
      <c r="E39" s="167">
        <f t="shared" si="0"/>
        <v>101.6</v>
      </c>
      <c r="F39" s="167">
        <f t="shared" si="0"/>
        <v>101</v>
      </c>
      <c r="G39" s="167">
        <f t="shared" si="0"/>
        <v>96.4</v>
      </c>
      <c r="H39" s="167">
        <f t="shared" si="0"/>
        <v>101.3</v>
      </c>
      <c r="I39" s="167">
        <f t="shared" si="0"/>
        <v>101.3</v>
      </c>
      <c r="J39" s="167">
        <f t="shared" si="0"/>
        <v>97.1</v>
      </c>
      <c r="K39" s="167">
        <f t="shared" si="0"/>
        <v>101.6</v>
      </c>
    </row>
  </sheetData>
  <mergeCells count="1">
    <mergeCell ref="C4:K4"/>
  </mergeCells>
  <phoneticPr fontId="2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30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I13" sqref="I13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18.375" style="59" customWidth="1"/>
    <col min="12" max="12" width="21.5" style="59" bestFit="1" customWidth="1"/>
    <col min="13" max="13" width="2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8" t="s">
        <v>235</v>
      </c>
    </row>
    <row r="3" spans="1:14" s="128" customFormat="1" ht="22.5" customHeight="1" thickBot="1" x14ac:dyDescent="0.2">
      <c r="B3" s="129"/>
      <c r="C3" s="128" t="s">
        <v>136</v>
      </c>
      <c r="D3" s="128" t="s">
        <v>34</v>
      </c>
      <c r="L3" s="169" t="s">
        <v>166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174"/>
      <c r="M4" s="175"/>
      <c r="N4" s="119"/>
    </row>
    <row r="5" spans="1:14" ht="22.5" customHeight="1" x14ac:dyDescent="0.15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177"/>
      <c r="M5" s="119"/>
      <c r="N5" s="156"/>
    </row>
    <row r="6" spans="1:14" ht="22.5" customHeight="1" x14ac:dyDescent="0.2">
      <c r="A6" s="143" t="s">
        <v>137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181" t="s">
        <v>43</v>
      </c>
      <c r="M6" s="182"/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185"/>
      <c r="M7" s="186"/>
      <c r="N7" s="156"/>
    </row>
    <row r="8" spans="1:14" ht="22.5" customHeight="1" x14ac:dyDescent="0.2">
      <c r="A8" s="152"/>
      <c r="B8" s="153"/>
      <c r="C8" s="187" t="s">
        <v>44</v>
      </c>
      <c r="D8" s="187" t="s">
        <v>45</v>
      </c>
      <c r="E8" s="187" t="s">
        <v>46</v>
      </c>
      <c r="F8" s="187" t="s">
        <v>47</v>
      </c>
      <c r="G8" s="187" t="s">
        <v>48</v>
      </c>
      <c r="H8" s="187" t="s">
        <v>49</v>
      </c>
      <c r="I8" s="187" t="s">
        <v>50</v>
      </c>
      <c r="J8" s="187" t="s">
        <v>51</v>
      </c>
      <c r="K8" s="187" t="s">
        <v>52</v>
      </c>
      <c r="L8" s="188"/>
      <c r="M8" s="156"/>
      <c r="N8" s="189"/>
    </row>
    <row r="9" spans="1:14" ht="22.5" customHeight="1" x14ac:dyDescent="0.15">
      <c r="A9" s="157">
        <v>1</v>
      </c>
      <c r="B9" s="158" t="s">
        <v>15</v>
      </c>
      <c r="C9" s="68">
        <v>148099</v>
      </c>
      <c r="D9" s="68">
        <v>4742</v>
      </c>
      <c r="E9" s="68">
        <v>143357</v>
      </c>
      <c r="F9" s="68">
        <v>16251829</v>
      </c>
      <c r="G9" s="68">
        <v>184682</v>
      </c>
      <c r="H9" s="68">
        <v>16067147</v>
      </c>
      <c r="I9" s="68">
        <v>443352384</v>
      </c>
      <c r="J9" s="68">
        <v>252807</v>
      </c>
      <c r="K9" s="81">
        <v>443099577</v>
      </c>
      <c r="L9" s="84">
        <f>I9/F9*1000</f>
        <v>27280.153144609136</v>
      </c>
      <c r="M9" s="119"/>
    </row>
    <row r="10" spans="1:14" ht="22.5" customHeight="1" x14ac:dyDescent="0.15">
      <c r="A10" s="159">
        <v>2</v>
      </c>
      <c r="B10" s="160" t="s">
        <v>16</v>
      </c>
      <c r="C10" s="70">
        <v>64945</v>
      </c>
      <c r="D10" s="70">
        <v>4252</v>
      </c>
      <c r="E10" s="70">
        <v>60693</v>
      </c>
      <c r="F10" s="70">
        <v>6117397</v>
      </c>
      <c r="G10" s="70">
        <v>181221</v>
      </c>
      <c r="H10" s="70">
        <v>5936176</v>
      </c>
      <c r="I10" s="70">
        <v>142712634</v>
      </c>
      <c r="J10" s="70">
        <v>277627</v>
      </c>
      <c r="K10" s="82">
        <v>142435007</v>
      </c>
      <c r="L10" s="85">
        <f t="shared" ref="L10:L36" si="0">I10/F10*1000</f>
        <v>23328.980283607554</v>
      </c>
      <c r="M10" s="119"/>
    </row>
    <row r="11" spans="1:14" ht="22.5" customHeight="1" x14ac:dyDescent="0.15">
      <c r="A11" s="159">
        <v>3</v>
      </c>
      <c r="B11" s="160" t="s">
        <v>17</v>
      </c>
      <c r="C11" s="70">
        <v>93942</v>
      </c>
      <c r="D11" s="70">
        <v>4963</v>
      </c>
      <c r="E11" s="70">
        <v>88979</v>
      </c>
      <c r="F11" s="70">
        <v>7635728</v>
      </c>
      <c r="G11" s="70">
        <v>217429</v>
      </c>
      <c r="H11" s="70">
        <v>7418299</v>
      </c>
      <c r="I11" s="70">
        <v>173589366</v>
      </c>
      <c r="J11" s="70">
        <v>252209</v>
      </c>
      <c r="K11" s="82">
        <v>173337157</v>
      </c>
      <c r="L11" s="85">
        <f t="shared" si="0"/>
        <v>22733.833106679547</v>
      </c>
      <c r="M11" s="119"/>
    </row>
    <row r="12" spans="1:14" ht="22.5" customHeight="1" x14ac:dyDescent="0.15">
      <c r="A12" s="159">
        <v>4</v>
      </c>
      <c r="B12" s="160" t="s">
        <v>18</v>
      </c>
      <c r="C12" s="70">
        <v>66463</v>
      </c>
      <c r="D12" s="70">
        <v>5275</v>
      </c>
      <c r="E12" s="70">
        <v>61188</v>
      </c>
      <c r="F12" s="70">
        <v>5409601</v>
      </c>
      <c r="G12" s="70">
        <v>237790</v>
      </c>
      <c r="H12" s="70">
        <v>5171811</v>
      </c>
      <c r="I12" s="70">
        <v>121365212</v>
      </c>
      <c r="J12" s="70">
        <v>299568</v>
      </c>
      <c r="K12" s="82">
        <v>121065644</v>
      </c>
      <c r="L12" s="85">
        <f t="shared" si="0"/>
        <v>22435.15039279237</v>
      </c>
      <c r="M12" s="119"/>
    </row>
    <row r="13" spans="1:14" ht="22.5" customHeight="1" x14ac:dyDescent="0.15">
      <c r="A13" s="159">
        <v>5</v>
      </c>
      <c r="B13" s="160" t="s">
        <v>19</v>
      </c>
      <c r="C13" s="70">
        <v>51696</v>
      </c>
      <c r="D13" s="70">
        <v>2932</v>
      </c>
      <c r="E13" s="70">
        <v>48764</v>
      </c>
      <c r="F13" s="70">
        <v>4536185</v>
      </c>
      <c r="G13" s="70">
        <v>126200</v>
      </c>
      <c r="H13" s="70">
        <v>4409985</v>
      </c>
      <c r="I13" s="70">
        <v>107974129</v>
      </c>
      <c r="J13" s="70">
        <v>158183</v>
      </c>
      <c r="K13" s="82">
        <v>107815946</v>
      </c>
      <c r="L13" s="85">
        <f t="shared" si="0"/>
        <v>23802.849531048669</v>
      </c>
      <c r="M13" s="119"/>
    </row>
    <row r="14" spans="1:14" ht="22.5" customHeight="1" x14ac:dyDescent="0.15">
      <c r="A14" s="159">
        <v>6</v>
      </c>
      <c r="B14" s="160" t="s">
        <v>20</v>
      </c>
      <c r="C14" s="70">
        <v>49001</v>
      </c>
      <c r="D14" s="70">
        <v>5418</v>
      </c>
      <c r="E14" s="70">
        <v>43583</v>
      </c>
      <c r="F14" s="70">
        <v>4336783</v>
      </c>
      <c r="G14" s="70">
        <v>251958</v>
      </c>
      <c r="H14" s="70">
        <v>4084825</v>
      </c>
      <c r="I14" s="70">
        <v>72922120</v>
      </c>
      <c r="J14" s="70">
        <v>276638</v>
      </c>
      <c r="K14" s="70">
        <v>72645482</v>
      </c>
      <c r="L14" s="85">
        <f t="shared" si="0"/>
        <v>16814.795667664257</v>
      </c>
      <c r="M14" s="119"/>
    </row>
    <row r="15" spans="1:14" ht="22.5" customHeight="1" x14ac:dyDescent="0.15">
      <c r="A15" s="159">
        <v>7</v>
      </c>
      <c r="B15" s="160" t="s">
        <v>21</v>
      </c>
      <c r="C15" s="70">
        <v>58442</v>
      </c>
      <c r="D15" s="70">
        <v>3308</v>
      </c>
      <c r="E15" s="70">
        <v>55134</v>
      </c>
      <c r="F15" s="70">
        <v>5877805</v>
      </c>
      <c r="G15" s="70">
        <v>152459</v>
      </c>
      <c r="H15" s="70">
        <v>5725346</v>
      </c>
      <c r="I15" s="70">
        <v>150789901</v>
      </c>
      <c r="J15" s="70">
        <v>158675</v>
      </c>
      <c r="K15" s="82">
        <v>150631226</v>
      </c>
      <c r="L15" s="85">
        <f t="shared" si="0"/>
        <v>25654.117651061919</v>
      </c>
      <c r="M15" s="119"/>
    </row>
    <row r="16" spans="1:14" ht="22.5" customHeight="1" x14ac:dyDescent="0.15">
      <c r="A16" s="159">
        <v>8</v>
      </c>
      <c r="B16" s="160" t="s">
        <v>22</v>
      </c>
      <c r="C16" s="70">
        <v>39758</v>
      </c>
      <c r="D16" s="70">
        <v>2372</v>
      </c>
      <c r="E16" s="70">
        <v>37386</v>
      </c>
      <c r="F16" s="70">
        <v>3639085</v>
      </c>
      <c r="G16" s="70">
        <v>107755</v>
      </c>
      <c r="H16" s="70">
        <v>3531330</v>
      </c>
      <c r="I16" s="70">
        <v>95938479</v>
      </c>
      <c r="J16" s="70">
        <v>114684</v>
      </c>
      <c r="K16" s="82">
        <v>95823795</v>
      </c>
      <c r="L16" s="85">
        <f t="shared" si="0"/>
        <v>26363.352051408525</v>
      </c>
      <c r="M16" s="119"/>
    </row>
    <row r="17" spans="1:13" ht="22.5" customHeight="1" x14ac:dyDescent="0.15">
      <c r="A17" s="159">
        <v>9</v>
      </c>
      <c r="B17" s="160" t="s">
        <v>23</v>
      </c>
      <c r="C17" s="70">
        <v>43907</v>
      </c>
      <c r="D17" s="70">
        <v>2290</v>
      </c>
      <c r="E17" s="70">
        <v>41617</v>
      </c>
      <c r="F17" s="70">
        <v>3595919</v>
      </c>
      <c r="G17" s="70">
        <v>101728</v>
      </c>
      <c r="H17" s="70">
        <v>3494191</v>
      </c>
      <c r="I17" s="70">
        <v>79074074</v>
      </c>
      <c r="J17" s="70">
        <v>113313</v>
      </c>
      <c r="K17" s="70">
        <v>78960761</v>
      </c>
      <c r="L17" s="85">
        <f t="shared" si="0"/>
        <v>21989.948605627658</v>
      </c>
      <c r="M17" s="119"/>
    </row>
    <row r="18" spans="1:13" ht="22.5" customHeight="1" x14ac:dyDescent="0.15">
      <c r="A18" s="159">
        <v>10</v>
      </c>
      <c r="B18" s="160" t="s">
        <v>24</v>
      </c>
      <c r="C18" s="70">
        <v>15322</v>
      </c>
      <c r="D18" s="70">
        <v>1086</v>
      </c>
      <c r="E18" s="70">
        <v>14236</v>
      </c>
      <c r="F18" s="70">
        <v>1508324</v>
      </c>
      <c r="G18" s="70">
        <v>46314</v>
      </c>
      <c r="H18" s="70">
        <v>1462010</v>
      </c>
      <c r="I18" s="70">
        <v>34693512</v>
      </c>
      <c r="J18" s="70">
        <v>43499</v>
      </c>
      <c r="K18" s="82">
        <v>34650013</v>
      </c>
      <c r="L18" s="85">
        <f t="shared" si="0"/>
        <v>23001.36575430743</v>
      </c>
      <c r="M18" s="119"/>
    </row>
    <row r="19" spans="1:13" ht="22.5" customHeight="1" x14ac:dyDescent="0.15">
      <c r="A19" s="159">
        <v>11</v>
      </c>
      <c r="B19" s="160" t="s">
        <v>120</v>
      </c>
      <c r="C19" s="70">
        <v>56190</v>
      </c>
      <c r="D19" s="70">
        <v>2696</v>
      </c>
      <c r="E19" s="70">
        <v>53494</v>
      </c>
      <c r="F19" s="70">
        <v>5344385</v>
      </c>
      <c r="G19" s="70">
        <v>144838</v>
      </c>
      <c r="H19" s="70">
        <v>5199547</v>
      </c>
      <c r="I19" s="70">
        <v>118764845</v>
      </c>
      <c r="J19" s="70">
        <v>143354</v>
      </c>
      <c r="K19" s="82">
        <v>118621491</v>
      </c>
      <c r="L19" s="85">
        <f t="shared" si="0"/>
        <v>22222.3595418369</v>
      </c>
      <c r="M19" s="119"/>
    </row>
    <row r="20" spans="1:13" ht="22.5" customHeight="1" x14ac:dyDescent="0.15">
      <c r="A20" s="159">
        <v>12</v>
      </c>
      <c r="B20" s="160" t="s">
        <v>122</v>
      </c>
      <c r="C20" s="70">
        <v>19332</v>
      </c>
      <c r="D20" s="83">
        <v>987</v>
      </c>
      <c r="E20" s="70">
        <v>18345</v>
      </c>
      <c r="F20" s="70">
        <v>1939766</v>
      </c>
      <c r="G20" s="70">
        <v>45666</v>
      </c>
      <c r="H20" s="70">
        <v>1894100</v>
      </c>
      <c r="I20" s="70">
        <v>49404152</v>
      </c>
      <c r="J20" s="70">
        <v>48490</v>
      </c>
      <c r="K20" s="82">
        <v>49355662</v>
      </c>
      <c r="L20" s="85">
        <f t="shared" si="0"/>
        <v>25469.129781633455</v>
      </c>
      <c r="M20" s="119"/>
    </row>
    <row r="21" spans="1:13" ht="22.5" customHeight="1" x14ac:dyDescent="0.15">
      <c r="A21" s="159">
        <v>13</v>
      </c>
      <c r="B21" s="160" t="s">
        <v>126</v>
      </c>
      <c r="C21" s="70">
        <v>20938</v>
      </c>
      <c r="D21" s="70">
        <v>1256</v>
      </c>
      <c r="E21" s="70">
        <v>19682</v>
      </c>
      <c r="F21" s="70">
        <v>1669007</v>
      </c>
      <c r="G21" s="70">
        <v>57834</v>
      </c>
      <c r="H21" s="70">
        <v>1611173</v>
      </c>
      <c r="I21" s="70">
        <v>31541182</v>
      </c>
      <c r="J21" s="70">
        <v>71220</v>
      </c>
      <c r="K21" s="70">
        <v>31469962</v>
      </c>
      <c r="L21" s="85">
        <f t="shared" si="0"/>
        <v>18898.172386335107</v>
      </c>
      <c r="M21" s="119"/>
    </row>
    <row r="22" spans="1:13" ht="22.5" customHeight="1" x14ac:dyDescent="0.15">
      <c r="A22" s="161">
        <v>14</v>
      </c>
      <c r="B22" s="162" t="s">
        <v>125</v>
      </c>
      <c r="C22" s="72">
        <v>23494</v>
      </c>
      <c r="D22" s="72">
        <v>899</v>
      </c>
      <c r="E22" s="72">
        <v>22595</v>
      </c>
      <c r="F22" s="72">
        <v>2247999</v>
      </c>
      <c r="G22" s="72">
        <v>39577</v>
      </c>
      <c r="H22" s="72">
        <v>2208422</v>
      </c>
      <c r="I22" s="72">
        <v>58735551</v>
      </c>
      <c r="J22" s="72">
        <v>48798</v>
      </c>
      <c r="K22" s="72">
        <v>58686753</v>
      </c>
      <c r="L22" s="85">
        <f t="shared" si="0"/>
        <v>26127.925768650253</v>
      </c>
      <c r="M22" s="119"/>
    </row>
    <row r="23" spans="1:13" ht="22.5" customHeight="1" x14ac:dyDescent="0.15">
      <c r="A23" s="163"/>
      <c r="B23" s="164" t="s">
        <v>138</v>
      </c>
      <c r="C23" s="77">
        <v>751529</v>
      </c>
      <c r="D23" s="77">
        <v>42476</v>
      </c>
      <c r="E23" s="77">
        <v>709053</v>
      </c>
      <c r="F23" s="77">
        <v>70109813</v>
      </c>
      <c r="G23" s="77">
        <v>1895451</v>
      </c>
      <c r="H23" s="77">
        <v>68214362</v>
      </c>
      <c r="I23" s="77">
        <v>1680857541</v>
      </c>
      <c r="J23" s="77">
        <v>2259065</v>
      </c>
      <c r="K23" s="77">
        <v>1678598476</v>
      </c>
      <c r="L23" s="84">
        <f t="shared" si="0"/>
        <v>23974.640197656783</v>
      </c>
      <c r="M23" s="119"/>
    </row>
    <row r="24" spans="1:13" ht="22.5" customHeight="1" x14ac:dyDescent="0.15">
      <c r="A24" s="157">
        <v>15</v>
      </c>
      <c r="B24" s="158" t="s">
        <v>25</v>
      </c>
      <c r="C24" s="68">
        <v>13422</v>
      </c>
      <c r="D24" s="68">
        <v>728</v>
      </c>
      <c r="E24" s="68">
        <v>12694</v>
      </c>
      <c r="F24" s="68">
        <v>1220262</v>
      </c>
      <c r="G24" s="68">
        <v>26595</v>
      </c>
      <c r="H24" s="68">
        <v>1193667</v>
      </c>
      <c r="I24" s="68">
        <v>33564239</v>
      </c>
      <c r="J24" s="68">
        <v>34418</v>
      </c>
      <c r="K24" s="74">
        <v>33529821</v>
      </c>
      <c r="L24" s="84">
        <f t="shared" si="0"/>
        <v>27505.764335855743</v>
      </c>
      <c r="M24" s="119"/>
    </row>
    <row r="25" spans="1:13" ht="22.5" customHeight="1" x14ac:dyDescent="0.15">
      <c r="A25" s="159">
        <v>16</v>
      </c>
      <c r="B25" s="160" t="s">
        <v>135</v>
      </c>
      <c r="C25" s="70">
        <v>14738</v>
      </c>
      <c r="D25" s="70">
        <v>989</v>
      </c>
      <c r="E25" s="70">
        <v>13749</v>
      </c>
      <c r="F25" s="70">
        <v>1323240</v>
      </c>
      <c r="G25" s="70">
        <v>48834</v>
      </c>
      <c r="H25" s="70">
        <v>1274406</v>
      </c>
      <c r="I25" s="70">
        <v>26881551</v>
      </c>
      <c r="J25" s="70">
        <v>49305</v>
      </c>
      <c r="K25" s="75">
        <v>26832246</v>
      </c>
      <c r="L25" s="85">
        <f t="shared" si="0"/>
        <v>20314.947401831865</v>
      </c>
      <c r="M25" s="119"/>
    </row>
    <row r="26" spans="1:13" ht="22.5" customHeight="1" x14ac:dyDescent="0.15">
      <c r="A26" s="159">
        <v>17</v>
      </c>
      <c r="B26" s="160" t="s">
        <v>26</v>
      </c>
      <c r="C26" s="70">
        <v>13311</v>
      </c>
      <c r="D26" s="70">
        <v>2907</v>
      </c>
      <c r="E26" s="70">
        <v>10404</v>
      </c>
      <c r="F26" s="70">
        <v>1014592</v>
      </c>
      <c r="G26" s="70">
        <v>144669</v>
      </c>
      <c r="H26" s="70">
        <v>869923</v>
      </c>
      <c r="I26" s="70">
        <v>13701732</v>
      </c>
      <c r="J26" s="70">
        <v>117748</v>
      </c>
      <c r="K26" s="75">
        <v>13583984</v>
      </c>
      <c r="L26" s="85">
        <f t="shared" si="0"/>
        <v>13504.671828675961</v>
      </c>
      <c r="M26" s="119"/>
    </row>
    <row r="27" spans="1:13" ht="22.5" customHeight="1" x14ac:dyDescent="0.15">
      <c r="A27" s="159">
        <v>18</v>
      </c>
      <c r="B27" s="160" t="s">
        <v>27</v>
      </c>
      <c r="C27" s="70">
        <v>8268</v>
      </c>
      <c r="D27" s="70">
        <v>699</v>
      </c>
      <c r="E27" s="70">
        <v>7569</v>
      </c>
      <c r="F27" s="70">
        <v>708280</v>
      </c>
      <c r="G27" s="70">
        <v>34854</v>
      </c>
      <c r="H27" s="70">
        <v>673426</v>
      </c>
      <c r="I27" s="70">
        <v>14818136</v>
      </c>
      <c r="J27" s="70">
        <v>30227</v>
      </c>
      <c r="K27" s="75">
        <v>14787909</v>
      </c>
      <c r="L27" s="85">
        <f t="shared" si="0"/>
        <v>20921.296662336928</v>
      </c>
      <c r="M27" s="119"/>
    </row>
    <row r="28" spans="1:13" ht="22.5" customHeight="1" x14ac:dyDescent="0.15">
      <c r="A28" s="159">
        <v>19</v>
      </c>
      <c r="B28" s="160" t="s">
        <v>28</v>
      </c>
      <c r="C28" s="70">
        <v>9117</v>
      </c>
      <c r="D28" s="70">
        <v>909</v>
      </c>
      <c r="E28" s="70">
        <v>8208</v>
      </c>
      <c r="F28" s="70">
        <v>862742</v>
      </c>
      <c r="G28" s="70">
        <v>40708</v>
      </c>
      <c r="H28" s="70">
        <v>822034</v>
      </c>
      <c r="I28" s="70">
        <v>17511319</v>
      </c>
      <c r="J28" s="70">
        <v>36669</v>
      </c>
      <c r="K28" s="75">
        <v>17474650</v>
      </c>
      <c r="L28" s="85">
        <f t="shared" si="0"/>
        <v>20297.283544790913</v>
      </c>
      <c r="M28" s="119"/>
    </row>
    <row r="29" spans="1:13" ht="22.5" customHeight="1" x14ac:dyDescent="0.15">
      <c r="A29" s="159">
        <v>20</v>
      </c>
      <c r="B29" s="160" t="s">
        <v>29</v>
      </c>
      <c r="C29" s="70">
        <v>19049</v>
      </c>
      <c r="D29" s="70">
        <v>1603</v>
      </c>
      <c r="E29" s="70">
        <v>17446</v>
      </c>
      <c r="F29" s="70">
        <v>1670811</v>
      </c>
      <c r="G29" s="70">
        <v>62840</v>
      </c>
      <c r="H29" s="70">
        <v>1607971</v>
      </c>
      <c r="I29" s="70">
        <v>41253534</v>
      </c>
      <c r="J29" s="70">
        <v>74990</v>
      </c>
      <c r="K29" s="75">
        <v>41178544</v>
      </c>
      <c r="L29" s="85">
        <f t="shared" si="0"/>
        <v>24690.724444596068</v>
      </c>
      <c r="M29" s="119"/>
    </row>
    <row r="30" spans="1:13" ht="22.5" customHeight="1" x14ac:dyDescent="0.15">
      <c r="A30" s="159">
        <v>21</v>
      </c>
      <c r="B30" s="160" t="s">
        <v>30</v>
      </c>
      <c r="C30" s="70">
        <v>11554</v>
      </c>
      <c r="D30" s="70">
        <v>255</v>
      </c>
      <c r="E30" s="70">
        <v>11299</v>
      </c>
      <c r="F30" s="70">
        <v>1086710</v>
      </c>
      <c r="G30" s="70">
        <v>11580</v>
      </c>
      <c r="H30" s="70">
        <v>1075130</v>
      </c>
      <c r="I30" s="70">
        <v>24812727</v>
      </c>
      <c r="J30" s="70">
        <v>16804</v>
      </c>
      <c r="K30" s="75">
        <v>24795923</v>
      </c>
      <c r="L30" s="85">
        <f t="shared" si="0"/>
        <v>22832.88733884845</v>
      </c>
      <c r="M30" s="119"/>
    </row>
    <row r="31" spans="1:13" ht="22.5" customHeight="1" x14ac:dyDescent="0.15">
      <c r="A31" s="159">
        <v>22</v>
      </c>
      <c r="B31" s="160" t="s">
        <v>31</v>
      </c>
      <c r="C31" s="70">
        <v>7907</v>
      </c>
      <c r="D31" s="70">
        <v>680</v>
      </c>
      <c r="E31" s="70">
        <v>7227</v>
      </c>
      <c r="F31" s="70">
        <v>666427</v>
      </c>
      <c r="G31" s="70">
        <v>35154</v>
      </c>
      <c r="H31" s="70">
        <v>631273</v>
      </c>
      <c r="I31" s="70">
        <v>12705393</v>
      </c>
      <c r="J31" s="70">
        <v>35437</v>
      </c>
      <c r="K31" s="75">
        <v>12669956</v>
      </c>
      <c r="L31" s="85">
        <f t="shared" si="0"/>
        <v>19064.943347133296</v>
      </c>
      <c r="M31" s="119"/>
    </row>
    <row r="32" spans="1:13" ht="22.5" customHeight="1" x14ac:dyDescent="0.15">
      <c r="A32" s="159">
        <v>23</v>
      </c>
      <c r="B32" s="160" t="s">
        <v>32</v>
      </c>
      <c r="C32" s="70">
        <v>12526</v>
      </c>
      <c r="D32" s="70">
        <v>873</v>
      </c>
      <c r="E32" s="70">
        <v>11653</v>
      </c>
      <c r="F32" s="70">
        <v>1158847</v>
      </c>
      <c r="G32" s="70">
        <v>40366</v>
      </c>
      <c r="H32" s="70">
        <v>1118481</v>
      </c>
      <c r="I32" s="70">
        <v>25485005</v>
      </c>
      <c r="J32" s="70">
        <v>35524</v>
      </c>
      <c r="K32" s="75">
        <v>25449481</v>
      </c>
      <c r="L32" s="85">
        <f t="shared" si="0"/>
        <v>21991.690878951231</v>
      </c>
      <c r="M32" s="119"/>
    </row>
    <row r="33" spans="1:13" ht="22.5" customHeight="1" x14ac:dyDescent="0.15">
      <c r="A33" s="159">
        <v>24</v>
      </c>
      <c r="B33" s="160" t="s">
        <v>33</v>
      </c>
      <c r="C33" s="70">
        <v>33075</v>
      </c>
      <c r="D33" s="70">
        <v>2174</v>
      </c>
      <c r="E33" s="70">
        <v>30901</v>
      </c>
      <c r="F33" s="70">
        <v>2795919</v>
      </c>
      <c r="G33" s="70">
        <v>103508</v>
      </c>
      <c r="H33" s="70">
        <v>2692411</v>
      </c>
      <c r="I33" s="70">
        <v>54530708</v>
      </c>
      <c r="J33" s="70">
        <v>55391</v>
      </c>
      <c r="K33" s="75">
        <v>54475317</v>
      </c>
      <c r="L33" s="85">
        <f t="shared" si="0"/>
        <v>19503.679469970339</v>
      </c>
      <c r="M33" s="119"/>
    </row>
    <row r="34" spans="1:13" ht="22.5" customHeight="1" x14ac:dyDescent="0.15">
      <c r="A34" s="161">
        <v>25</v>
      </c>
      <c r="B34" s="162" t="s">
        <v>127</v>
      </c>
      <c r="C34" s="72">
        <v>13921</v>
      </c>
      <c r="D34" s="72">
        <v>779</v>
      </c>
      <c r="E34" s="72">
        <v>13142</v>
      </c>
      <c r="F34" s="72">
        <v>1166477</v>
      </c>
      <c r="G34" s="72">
        <v>40452</v>
      </c>
      <c r="H34" s="72">
        <v>1126025</v>
      </c>
      <c r="I34" s="72">
        <v>18728844</v>
      </c>
      <c r="J34" s="72">
        <v>41958</v>
      </c>
      <c r="K34" s="72">
        <v>18686886</v>
      </c>
      <c r="L34" s="85">
        <f t="shared" si="0"/>
        <v>16055.905088570114</v>
      </c>
      <c r="M34" s="119"/>
    </row>
    <row r="35" spans="1:13" ht="22.5" customHeight="1" x14ac:dyDescent="0.15">
      <c r="A35" s="163"/>
      <c r="B35" s="164" t="s">
        <v>139</v>
      </c>
      <c r="C35" s="77">
        <v>156888</v>
      </c>
      <c r="D35" s="77">
        <v>12596</v>
      </c>
      <c r="E35" s="77">
        <v>144292</v>
      </c>
      <c r="F35" s="77">
        <v>13674307</v>
      </c>
      <c r="G35" s="77">
        <v>589560</v>
      </c>
      <c r="H35" s="77">
        <v>13084747</v>
      </c>
      <c r="I35" s="77">
        <v>283993188</v>
      </c>
      <c r="J35" s="77">
        <v>528471</v>
      </c>
      <c r="K35" s="77">
        <v>283464717</v>
      </c>
      <c r="L35" s="84">
        <f t="shared" si="0"/>
        <v>20768.3788289966</v>
      </c>
      <c r="M35" s="119"/>
    </row>
    <row r="36" spans="1:13" ht="22.5" customHeight="1" x14ac:dyDescent="0.15">
      <c r="A36" s="165"/>
      <c r="B36" s="166" t="s">
        <v>131</v>
      </c>
      <c r="C36" s="79">
        <v>908417</v>
      </c>
      <c r="D36" s="79">
        <v>55072</v>
      </c>
      <c r="E36" s="79">
        <v>853345</v>
      </c>
      <c r="F36" s="79">
        <v>83784120</v>
      </c>
      <c r="G36" s="79">
        <v>2485011</v>
      </c>
      <c r="H36" s="79">
        <v>81299109</v>
      </c>
      <c r="I36" s="79">
        <v>1964850729</v>
      </c>
      <c r="J36" s="79">
        <v>2787536</v>
      </c>
      <c r="K36" s="79">
        <v>1962063193</v>
      </c>
      <c r="L36" s="86">
        <f t="shared" si="0"/>
        <v>23451.350076840339</v>
      </c>
      <c r="M36" s="119"/>
    </row>
    <row r="38" spans="1:13" ht="22.5" customHeight="1" x14ac:dyDescent="0.15">
      <c r="C38" s="59">
        <v>907250</v>
      </c>
      <c r="D38" s="59">
        <v>57206</v>
      </c>
      <c r="E38" s="59">
        <v>850044</v>
      </c>
      <c r="F38" s="59">
        <v>82758677</v>
      </c>
      <c r="G38" s="59">
        <v>2581310</v>
      </c>
      <c r="H38" s="59">
        <v>80177367</v>
      </c>
      <c r="I38" s="59">
        <v>1828705929</v>
      </c>
      <c r="J38" s="59">
        <v>2935461</v>
      </c>
      <c r="K38" s="59">
        <v>1825770468</v>
      </c>
      <c r="L38" s="59">
        <v>22096.848273686152</v>
      </c>
    </row>
    <row r="39" spans="1:13" ht="22.5" customHeight="1" x14ac:dyDescent="0.15">
      <c r="C39" s="167">
        <f>ROUND(C36/C38*100,1)</f>
        <v>100.1</v>
      </c>
      <c r="D39" s="167">
        <f t="shared" ref="D39:L39" si="1">ROUND(D36/D38*100,1)</f>
        <v>96.3</v>
      </c>
      <c r="E39" s="167">
        <f t="shared" si="1"/>
        <v>100.4</v>
      </c>
      <c r="F39" s="167">
        <f t="shared" si="1"/>
        <v>101.2</v>
      </c>
      <c r="G39" s="167">
        <f t="shared" si="1"/>
        <v>96.3</v>
      </c>
      <c r="H39" s="167">
        <f t="shared" si="1"/>
        <v>101.4</v>
      </c>
      <c r="I39" s="167">
        <f t="shared" si="1"/>
        <v>107.4</v>
      </c>
      <c r="J39" s="167">
        <f t="shared" si="1"/>
        <v>95</v>
      </c>
      <c r="K39" s="167">
        <f t="shared" si="1"/>
        <v>107.5</v>
      </c>
      <c r="L39" s="167">
        <f t="shared" si="1"/>
        <v>106.1</v>
      </c>
    </row>
  </sheetData>
  <phoneticPr fontId="3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27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I12" sqref="I12"/>
    </sheetView>
  </sheetViews>
  <sheetFormatPr defaultRowHeight="22.5" customHeight="1" x14ac:dyDescent="0.15"/>
  <cols>
    <col min="1" max="1" width="4.375" style="59" customWidth="1"/>
    <col min="2" max="2" width="13.875" style="126" customWidth="1"/>
    <col min="3" max="6" width="18.375" style="59" customWidth="1"/>
    <col min="7" max="7" width="18.5" style="59" customWidth="1"/>
    <col min="8" max="11" width="18.375" style="59" customWidth="1"/>
    <col min="12" max="12" width="21.5" style="59" bestFit="1" customWidth="1"/>
    <col min="13" max="13" width="18.375" style="59" customWidth="1"/>
    <col min="14" max="14" width="17.125" style="59" customWidth="1"/>
    <col min="15" max="16" width="17.25" style="59" customWidth="1"/>
    <col min="17" max="16384" width="9" style="59"/>
  </cols>
  <sheetData>
    <row r="2" spans="1:14" ht="22.5" customHeight="1" x14ac:dyDescent="0.15">
      <c r="C2" s="168" t="s">
        <v>236</v>
      </c>
    </row>
    <row r="3" spans="1:14" s="128" customFormat="1" ht="22.5" customHeight="1" thickBot="1" x14ac:dyDescent="0.2">
      <c r="B3" s="129"/>
      <c r="C3" s="128" t="s">
        <v>163</v>
      </c>
      <c r="D3" s="128" t="s">
        <v>53</v>
      </c>
      <c r="L3" s="169" t="s">
        <v>167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190"/>
      <c r="M4" s="119"/>
      <c r="N4" s="119"/>
    </row>
    <row r="5" spans="1:14" ht="22.5" customHeight="1" x14ac:dyDescent="0.2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191"/>
      <c r="M5" s="192"/>
      <c r="N5" s="156"/>
    </row>
    <row r="6" spans="1:14" ht="22.5" customHeight="1" x14ac:dyDescent="0.2">
      <c r="A6" s="143" t="s">
        <v>164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193" t="s">
        <v>43</v>
      </c>
      <c r="M6" s="182"/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194"/>
      <c r="M7" s="189"/>
      <c r="N7" s="156"/>
    </row>
    <row r="8" spans="1:14" ht="22.5" customHeight="1" x14ac:dyDescent="0.2">
      <c r="A8" s="152"/>
      <c r="B8" s="153"/>
      <c r="C8" s="187" t="s">
        <v>54</v>
      </c>
      <c r="D8" s="187" t="s">
        <v>55</v>
      </c>
      <c r="E8" s="187" t="s">
        <v>56</v>
      </c>
      <c r="F8" s="187" t="s">
        <v>57</v>
      </c>
      <c r="G8" s="187" t="s">
        <v>58</v>
      </c>
      <c r="H8" s="187" t="s">
        <v>59</v>
      </c>
      <c r="I8" s="187" t="s">
        <v>60</v>
      </c>
      <c r="J8" s="187" t="s">
        <v>61</v>
      </c>
      <c r="K8" s="187" t="s">
        <v>62</v>
      </c>
      <c r="L8" s="195"/>
      <c r="M8" s="189"/>
      <c r="N8" s="189"/>
    </row>
    <row r="9" spans="1:14" ht="22.5" customHeight="1" x14ac:dyDescent="0.15">
      <c r="A9" s="157">
        <v>1</v>
      </c>
      <c r="B9" s="158" t="s">
        <v>15</v>
      </c>
      <c r="C9" s="68">
        <v>63617</v>
      </c>
      <c r="D9" s="68">
        <v>1819</v>
      </c>
      <c r="E9" s="68">
        <v>61798</v>
      </c>
      <c r="F9" s="68">
        <v>17770629</v>
      </c>
      <c r="G9" s="68">
        <v>56751</v>
      </c>
      <c r="H9" s="68">
        <v>17713878</v>
      </c>
      <c r="I9" s="68">
        <v>789416076</v>
      </c>
      <c r="J9" s="68">
        <v>140187</v>
      </c>
      <c r="K9" s="81">
        <v>789275889</v>
      </c>
      <c r="L9" s="88">
        <f t="shared" ref="L9:L14" si="0">I9/F9*1000</f>
        <v>44422.517402169608</v>
      </c>
      <c r="M9" s="119"/>
    </row>
    <row r="10" spans="1:14" ht="22.5" customHeight="1" x14ac:dyDescent="0.15">
      <c r="A10" s="159">
        <v>2</v>
      </c>
      <c r="B10" s="160" t="s">
        <v>16</v>
      </c>
      <c r="C10" s="70">
        <v>17952</v>
      </c>
      <c r="D10" s="70">
        <v>384</v>
      </c>
      <c r="E10" s="70">
        <v>17568</v>
      </c>
      <c r="F10" s="70">
        <v>4808903</v>
      </c>
      <c r="G10" s="70">
        <v>12634</v>
      </c>
      <c r="H10" s="70">
        <v>4796269</v>
      </c>
      <c r="I10" s="70">
        <v>153942608</v>
      </c>
      <c r="J10" s="70">
        <v>37015</v>
      </c>
      <c r="K10" s="82">
        <v>153905593</v>
      </c>
      <c r="L10" s="88">
        <f t="shared" si="0"/>
        <v>32012.00107384158</v>
      </c>
      <c r="M10" s="119"/>
    </row>
    <row r="11" spans="1:14" ht="22.5" customHeight="1" x14ac:dyDescent="0.15">
      <c r="A11" s="159">
        <v>3</v>
      </c>
      <c r="B11" s="160" t="s">
        <v>17</v>
      </c>
      <c r="C11" s="70">
        <v>26221</v>
      </c>
      <c r="D11" s="70">
        <v>551</v>
      </c>
      <c r="E11" s="70">
        <v>25670</v>
      </c>
      <c r="F11" s="70">
        <v>5382620</v>
      </c>
      <c r="G11" s="70">
        <v>16967</v>
      </c>
      <c r="H11" s="70">
        <v>5365653</v>
      </c>
      <c r="I11" s="70">
        <v>162779928</v>
      </c>
      <c r="J11" s="70">
        <v>46316</v>
      </c>
      <c r="K11" s="82">
        <v>162733612</v>
      </c>
      <c r="L11" s="88">
        <f t="shared" si="0"/>
        <v>30241.764791124027</v>
      </c>
      <c r="M11" s="119"/>
    </row>
    <row r="12" spans="1:14" ht="22.5" customHeight="1" x14ac:dyDescent="0.15">
      <c r="A12" s="159">
        <v>4</v>
      </c>
      <c r="B12" s="160" t="s">
        <v>18</v>
      </c>
      <c r="C12" s="70">
        <v>16624</v>
      </c>
      <c r="D12" s="70">
        <v>450</v>
      </c>
      <c r="E12" s="70">
        <v>16174</v>
      </c>
      <c r="F12" s="70">
        <v>4053923</v>
      </c>
      <c r="G12" s="70">
        <v>13541</v>
      </c>
      <c r="H12" s="70">
        <v>4040382</v>
      </c>
      <c r="I12" s="70">
        <v>132684344</v>
      </c>
      <c r="J12" s="70">
        <v>50615</v>
      </c>
      <c r="K12" s="82">
        <v>132633729</v>
      </c>
      <c r="L12" s="88">
        <f t="shared" si="0"/>
        <v>32729.86290070137</v>
      </c>
      <c r="M12" s="119"/>
    </row>
    <row r="13" spans="1:14" ht="22.5" customHeight="1" x14ac:dyDescent="0.15">
      <c r="A13" s="159">
        <v>5</v>
      </c>
      <c r="B13" s="160" t="s">
        <v>19</v>
      </c>
      <c r="C13" s="70">
        <v>16379</v>
      </c>
      <c r="D13" s="70">
        <v>548</v>
      </c>
      <c r="E13" s="70">
        <v>15831</v>
      </c>
      <c r="F13" s="70">
        <v>3541067</v>
      </c>
      <c r="G13" s="70">
        <v>18942</v>
      </c>
      <c r="H13" s="70">
        <v>3522125</v>
      </c>
      <c r="I13" s="70">
        <v>96091117</v>
      </c>
      <c r="J13" s="70">
        <v>46736</v>
      </c>
      <c r="K13" s="82">
        <v>96044381</v>
      </c>
      <c r="L13" s="88">
        <f t="shared" si="0"/>
        <v>27136.204144118143</v>
      </c>
      <c r="M13" s="119"/>
    </row>
    <row r="14" spans="1:14" ht="22.5" customHeight="1" x14ac:dyDescent="0.15">
      <c r="A14" s="159">
        <v>6</v>
      </c>
      <c r="B14" s="160" t="s">
        <v>20</v>
      </c>
      <c r="C14" s="70">
        <v>10801</v>
      </c>
      <c r="D14" s="70">
        <v>352</v>
      </c>
      <c r="E14" s="70">
        <v>10449</v>
      </c>
      <c r="F14" s="70">
        <v>3278082</v>
      </c>
      <c r="G14" s="70">
        <v>10335</v>
      </c>
      <c r="H14" s="70">
        <v>3267747</v>
      </c>
      <c r="I14" s="70">
        <v>131948617</v>
      </c>
      <c r="J14" s="70">
        <v>30576</v>
      </c>
      <c r="K14" s="82">
        <v>131918041</v>
      </c>
      <c r="L14" s="88">
        <f t="shared" si="0"/>
        <v>40251.774360738993</v>
      </c>
      <c r="M14" s="119"/>
    </row>
    <row r="15" spans="1:14" ht="22.5" customHeight="1" x14ac:dyDescent="0.15">
      <c r="A15" s="159">
        <v>7</v>
      </c>
      <c r="B15" s="160" t="s">
        <v>21</v>
      </c>
      <c r="C15" s="70">
        <v>20565</v>
      </c>
      <c r="D15" s="70">
        <v>504</v>
      </c>
      <c r="E15" s="70">
        <v>20061</v>
      </c>
      <c r="F15" s="70">
        <v>6394139</v>
      </c>
      <c r="G15" s="70">
        <v>18104</v>
      </c>
      <c r="H15" s="70">
        <v>6376035</v>
      </c>
      <c r="I15" s="70">
        <v>239276435</v>
      </c>
      <c r="J15" s="70">
        <v>37568</v>
      </c>
      <c r="K15" s="82">
        <v>239238867</v>
      </c>
      <c r="L15" s="88">
        <f>I15/F15*1000</f>
        <v>37421.21261361381</v>
      </c>
      <c r="M15" s="119"/>
    </row>
    <row r="16" spans="1:14" ht="22.5" customHeight="1" x14ac:dyDescent="0.15">
      <c r="A16" s="159">
        <v>8</v>
      </c>
      <c r="B16" s="160" t="s">
        <v>22</v>
      </c>
      <c r="C16" s="70">
        <v>10307</v>
      </c>
      <c r="D16" s="70">
        <v>186</v>
      </c>
      <c r="E16" s="70">
        <v>10121</v>
      </c>
      <c r="F16" s="70">
        <v>3168984</v>
      </c>
      <c r="G16" s="70">
        <v>6500</v>
      </c>
      <c r="H16" s="70">
        <v>3162484</v>
      </c>
      <c r="I16" s="70">
        <v>100155597</v>
      </c>
      <c r="J16" s="70">
        <v>17999</v>
      </c>
      <c r="K16" s="82">
        <v>100137598</v>
      </c>
      <c r="L16" s="88">
        <f t="shared" ref="L16:L36" si="1">I16/F16*1000</f>
        <v>31604.955089706982</v>
      </c>
      <c r="M16" s="119"/>
    </row>
    <row r="17" spans="1:13" ht="22.5" customHeight="1" x14ac:dyDescent="0.15">
      <c r="A17" s="159">
        <v>9</v>
      </c>
      <c r="B17" s="160" t="s">
        <v>23</v>
      </c>
      <c r="C17" s="70">
        <v>13518</v>
      </c>
      <c r="D17" s="70">
        <v>264</v>
      </c>
      <c r="E17" s="70">
        <v>13254</v>
      </c>
      <c r="F17" s="70">
        <v>2687859</v>
      </c>
      <c r="G17" s="70">
        <v>7641</v>
      </c>
      <c r="H17" s="70">
        <v>2680218</v>
      </c>
      <c r="I17" s="70">
        <v>86810350</v>
      </c>
      <c r="J17" s="70">
        <v>26237</v>
      </c>
      <c r="K17" s="82">
        <v>86784113</v>
      </c>
      <c r="L17" s="88">
        <f t="shared" si="1"/>
        <v>32297.211274847377</v>
      </c>
      <c r="M17" s="119"/>
    </row>
    <row r="18" spans="1:13" ht="22.5" customHeight="1" x14ac:dyDescent="0.15">
      <c r="A18" s="159">
        <v>10</v>
      </c>
      <c r="B18" s="160" t="s">
        <v>24</v>
      </c>
      <c r="C18" s="70">
        <v>6178</v>
      </c>
      <c r="D18" s="70">
        <v>167</v>
      </c>
      <c r="E18" s="70">
        <v>6011</v>
      </c>
      <c r="F18" s="70">
        <v>1229753</v>
      </c>
      <c r="G18" s="70">
        <v>4562</v>
      </c>
      <c r="H18" s="70">
        <v>1225191</v>
      </c>
      <c r="I18" s="70">
        <v>35825413</v>
      </c>
      <c r="J18" s="70">
        <v>13678</v>
      </c>
      <c r="K18" s="82">
        <v>35811735</v>
      </c>
      <c r="L18" s="88">
        <f t="shared" si="1"/>
        <v>29132.20215766906</v>
      </c>
      <c r="M18" s="119"/>
    </row>
    <row r="19" spans="1:13" ht="22.5" customHeight="1" x14ac:dyDescent="0.15">
      <c r="A19" s="159">
        <v>11</v>
      </c>
      <c r="B19" s="160" t="s">
        <v>120</v>
      </c>
      <c r="C19" s="70">
        <v>17309</v>
      </c>
      <c r="D19" s="70">
        <v>301</v>
      </c>
      <c r="E19" s="70">
        <v>17008</v>
      </c>
      <c r="F19" s="70">
        <v>4271399</v>
      </c>
      <c r="G19" s="70">
        <v>8966</v>
      </c>
      <c r="H19" s="70">
        <v>4262433</v>
      </c>
      <c r="I19" s="70">
        <v>150896858</v>
      </c>
      <c r="J19" s="70">
        <v>28319</v>
      </c>
      <c r="K19" s="82">
        <v>150868539</v>
      </c>
      <c r="L19" s="88">
        <f t="shared" si="1"/>
        <v>35327.268185435263</v>
      </c>
      <c r="M19" s="119"/>
    </row>
    <row r="20" spans="1:13" ht="22.5" customHeight="1" x14ac:dyDescent="0.15">
      <c r="A20" s="159">
        <v>12</v>
      </c>
      <c r="B20" s="160" t="s">
        <v>123</v>
      </c>
      <c r="C20" s="70">
        <v>5583</v>
      </c>
      <c r="D20" s="70">
        <v>175</v>
      </c>
      <c r="E20" s="70">
        <v>5408</v>
      </c>
      <c r="F20" s="70">
        <v>1573870</v>
      </c>
      <c r="G20" s="70">
        <v>6106</v>
      </c>
      <c r="H20" s="70">
        <v>1567764</v>
      </c>
      <c r="I20" s="70">
        <v>60891225</v>
      </c>
      <c r="J20" s="70">
        <v>14613</v>
      </c>
      <c r="K20" s="82">
        <v>60876612</v>
      </c>
      <c r="L20" s="88">
        <f t="shared" si="1"/>
        <v>38688.85295481838</v>
      </c>
      <c r="M20" s="119"/>
    </row>
    <row r="21" spans="1:13" ht="22.5" customHeight="1" x14ac:dyDescent="0.15">
      <c r="A21" s="159">
        <v>13</v>
      </c>
      <c r="B21" s="160" t="s">
        <v>126</v>
      </c>
      <c r="C21" s="70">
        <v>3935</v>
      </c>
      <c r="D21" s="70">
        <v>82</v>
      </c>
      <c r="E21" s="70">
        <v>3853</v>
      </c>
      <c r="F21" s="70">
        <v>795435</v>
      </c>
      <c r="G21" s="70">
        <v>3582</v>
      </c>
      <c r="H21" s="70">
        <v>791853</v>
      </c>
      <c r="I21" s="70">
        <v>21674961</v>
      </c>
      <c r="J21" s="70">
        <v>8578</v>
      </c>
      <c r="K21" s="82">
        <v>21666383</v>
      </c>
      <c r="L21" s="88">
        <f t="shared" si="1"/>
        <v>27249.191951573666</v>
      </c>
      <c r="M21" s="119"/>
    </row>
    <row r="22" spans="1:13" ht="22.5" customHeight="1" x14ac:dyDescent="0.15">
      <c r="A22" s="161">
        <v>14</v>
      </c>
      <c r="B22" s="162" t="s">
        <v>125</v>
      </c>
      <c r="C22" s="72">
        <v>8086</v>
      </c>
      <c r="D22" s="72">
        <v>122</v>
      </c>
      <c r="E22" s="72">
        <v>7964</v>
      </c>
      <c r="F22" s="72">
        <v>1969305</v>
      </c>
      <c r="G22" s="72">
        <v>4240</v>
      </c>
      <c r="H22" s="72">
        <v>1965065</v>
      </c>
      <c r="I22" s="72">
        <v>70766356</v>
      </c>
      <c r="J22" s="72">
        <v>12764</v>
      </c>
      <c r="K22" s="87">
        <v>70753592</v>
      </c>
      <c r="L22" s="89">
        <f t="shared" si="1"/>
        <v>35934.685587047206</v>
      </c>
      <c r="M22" s="119"/>
    </row>
    <row r="23" spans="1:13" ht="22.5" customHeight="1" x14ac:dyDescent="0.15">
      <c r="A23" s="163"/>
      <c r="B23" s="164" t="s">
        <v>138</v>
      </c>
      <c r="C23" s="77">
        <v>237075</v>
      </c>
      <c r="D23" s="77">
        <v>5905</v>
      </c>
      <c r="E23" s="77">
        <v>231170</v>
      </c>
      <c r="F23" s="77">
        <v>60925968</v>
      </c>
      <c r="G23" s="77">
        <v>188871</v>
      </c>
      <c r="H23" s="77">
        <v>60737097</v>
      </c>
      <c r="I23" s="77">
        <v>2233159885</v>
      </c>
      <c r="J23" s="77">
        <v>511201</v>
      </c>
      <c r="K23" s="77">
        <v>2232648684</v>
      </c>
      <c r="L23" s="90">
        <f t="shared" si="1"/>
        <v>36653.662769871786</v>
      </c>
      <c r="M23" s="119"/>
    </row>
    <row r="24" spans="1:13" ht="22.5" customHeight="1" x14ac:dyDescent="0.15">
      <c r="A24" s="157">
        <v>15</v>
      </c>
      <c r="B24" s="158" t="s">
        <v>25</v>
      </c>
      <c r="C24" s="68">
        <v>5572</v>
      </c>
      <c r="D24" s="68">
        <v>206</v>
      </c>
      <c r="E24" s="68">
        <v>5366</v>
      </c>
      <c r="F24" s="68">
        <v>1995502</v>
      </c>
      <c r="G24" s="68">
        <v>6953</v>
      </c>
      <c r="H24" s="68">
        <v>1988549</v>
      </c>
      <c r="I24" s="68">
        <v>46978924</v>
      </c>
      <c r="J24" s="68">
        <v>15863</v>
      </c>
      <c r="K24" s="81">
        <v>46963061</v>
      </c>
      <c r="L24" s="91">
        <f t="shared" si="1"/>
        <v>23542.408877565646</v>
      </c>
      <c r="M24" s="119"/>
    </row>
    <row r="25" spans="1:13" ht="22.5" customHeight="1" x14ac:dyDescent="0.15">
      <c r="A25" s="159">
        <v>16</v>
      </c>
      <c r="B25" s="160" t="s">
        <v>135</v>
      </c>
      <c r="C25" s="70">
        <v>2205</v>
      </c>
      <c r="D25" s="70">
        <v>76</v>
      </c>
      <c r="E25" s="70">
        <v>2129</v>
      </c>
      <c r="F25" s="70">
        <v>459018</v>
      </c>
      <c r="G25" s="70">
        <v>3633</v>
      </c>
      <c r="H25" s="70">
        <v>455385</v>
      </c>
      <c r="I25" s="70">
        <v>13573441</v>
      </c>
      <c r="J25" s="70">
        <v>9917</v>
      </c>
      <c r="K25" s="82">
        <v>13563524</v>
      </c>
      <c r="L25" s="88">
        <f t="shared" si="1"/>
        <v>29570.607252874615</v>
      </c>
      <c r="M25" s="119"/>
    </row>
    <row r="26" spans="1:13" ht="22.5" customHeight="1" x14ac:dyDescent="0.15">
      <c r="A26" s="159">
        <v>17</v>
      </c>
      <c r="B26" s="160" t="s">
        <v>26</v>
      </c>
      <c r="C26" s="70">
        <v>2039</v>
      </c>
      <c r="D26" s="70">
        <v>172</v>
      </c>
      <c r="E26" s="70">
        <v>1867</v>
      </c>
      <c r="F26" s="70">
        <v>373889</v>
      </c>
      <c r="G26" s="70">
        <v>6468</v>
      </c>
      <c r="H26" s="70">
        <v>367421</v>
      </c>
      <c r="I26" s="70">
        <v>14392132</v>
      </c>
      <c r="J26" s="70">
        <v>10033</v>
      </c>
      <c r="K26" s="82">
        <v>14382099</v>
      </c>
      <c r="L26" s="88">
        <f t="shared" si="1"/>
        <v>38493.060774721911</v>
      </c>
      <c r="M26" s="119"/>
    </row>
    <row r="27" spans="1:13" ht="22.5" customHeight="1" x14ac:dyDescent="0.15">
      <c r="A27" s="159">
        <v>18</v>
      </c>
      <c r="B27" s="160" t="s">
        <v>27</v>
      </c>
      <c r="C27" s="70">
        <v>1431</v>
      </c>
      <c r="D27" s="70">
        <v>74</v>
      </c>
      <c r="E27" s="70">
        <v>1357</v>
      </c>
      <c r="F27" s="70">
        <v>497063</v>
      </c>
      <c r="G27" s="70">
        <v>2988</v>
      </c>
      <c r="H27" s="70">
        <v>494075</v>
      </c>
      <c r="I27" s="70">
        <v>16424110</v>
      </c>
      <c r="J27" s="70">
        <v>5176</v>
      </c>
      <c r="K27" s="82">
        <v>16418934</v>
      </c>
      <c r="L27" s="88">
        <f t="shared" si="1"/>
        <v>33042.310532065349</v>
      </c>
      <c r="M27" s="119"/>
    </row>
    <row r="28" spans="1:13" ht="22.5" customHeight="1" x14ac:dyDescent="0.15">
      <c r="A28" s="159">
        <v>19</v>
      </c>
      <c r="B28" s="160" t="s">
        <v>28</v>
      </c>
      <c r="C28" s="70">
        <v>2654</v>
      </c>
      <c r="D28" s="70">
        <v>89</v>
      </c>
      <c r="E28" s="70">
        <v>2565</v>
      </c>
      <c r="F28" s="70">
        <v>1404640</v>
      </c>
      <c r="G28" s="70">
        <v>3370</v>
      </c>
      <c r="H28" s="70">
        <v>1401270</v>
      </c>
      <c r="I28" s="70">
        <v>77379308</v>
      </c>
      <c r="J28" s="70">
        <v>6970</v>
      </c>
      <c r="K28" s="82">
        <v>77372338</v>
      </c>
      <c r="L28" s="88">
        <f t="shared" si="1"/>
        <v>55088.355735277371</v>
      </c>
      <c r="M28" s="119"/>
    </row>
    <row r="29" spans="1:13" ht="22.5" customHeight="1" x14ac:dyDescent="0.15">
      <c r="A29" s="159">
        <v>20</v>
      </c>
      <c r="B29" s="160" t="s">
        <v>29</v>
      </c>
      <c r="C29" s="70">
        <v>5548</v>
      </c>
      <c r="D29" s="70">
        <v>259</v>
      </c>
      <c r="E29" s="70">
        <v>5289</v>
      </c>
      <c r="F29" s="70">
        <v>1310358</v>
      </c>
      <c r="G29" s="70">
        <v>7903</v>
      </c>
      <c r="H29" s="70">
        <v>1302455</v>
      </c>
      <c r="I29" s="70">
        <v>51746768</v>
      </c>
      <c r="J29" s="70">
        <v>22081</v>
      </c>
      <c r="K29" s="82">
        <v>51724687</v>
      </c>
      <c r="L29" s="88">
        <f t="shared" si="1"/>
        <v>39490.557542289971</v>
      </c>
      <c r="M29" s="119"/>
    </row>
    <row r="30" spans="1:13" ht="22.5" customHeight="1" x14ac:dyDescent="0.15">
      <c r="A30" s="159">
        <v>21</v>
      </c>
      <c r="B30" s="160" t="s">
        <v>30</v>
      </c>
      <c r="C30" s="70">
        <v>2832</v>
      </c>
      <c r="D30" s="70">
        <v>29</v>
      </c>
      <c r="E30" s="70">
        <v>2803</v>
      </c>
      <c r="F30" s="70">
        <v>823083</v>
      </c>
      <c r="G30" s="70">
        <v>794</v>
      </c>
      <c r="H30" s="70">
        <v>822289</v>
      </c>
      <c r="I30" s="70">
        <v>30417681</v>
      </c>
      <c r="J30" s="70">
        <v>3247</v>
      </c>
      <c r="K30" s="82">
        <v>30414434</v>
      </c>
      <c r="L30" s="88">
        <f t="shared" si="1"/>
        <v>36955.78817689103</v>
      </c>
      <c r="M30" s="119"/>
    </row>
    <row r="31" spans="1:13" ht="22.5" customHeight="1" x14ac:dyDescent="0.15">
      <c r="A31" s="159">
        <v>22</v>
      </c>
      <c r="B31" s="160" t="s">
        <v>31</v>
      </c>
      <c r="C31" s="70">
        <v>3363</v>
      </c>
      <c r="D31" s="70">
        <v>123</v>
      </c>
      <c r="E31" s="70">
        <v>3240</v>
      </c>
      <c r="F31" s="70">
        <v>393455</v>
      </c>
      <c r="G31" s="70">
        <v>4348</v>
      </c>
      <c r="H31" s="70">
        <v>389107</v>
      </c>
      <c r="I31" s="70">
        <v>8873076</v>
      </c>
      <c r="J31" s="70">
        <v>10501</v>
      </c>
      <c r="K31" s="82">
        <v>8862575</v>
      </c>
      <c r="L31" s="88">
        <f t="shared" si="1"/>
        <v>22551.692061353904</v>
      </c>
      <c r="M31" s="119"/>
    </row>
    <row r="32" spans="1:13" ht="22.5" customHeight="1" x14ac:dyDescent="0.15">
      <c r="A32" s="159">
        <v>23</v>
      </c>
      <c r="B32" s="160" t="s">
        <v>32</v>
      </c>
      <c r="C32" s="70">
        <v>4198</v>
      </c>
      <c r="D32" s="70">
        <v>162</v>
      </c>
      <c r="E32" s="70">
        <v>4036</v>
      </c>
      <c r="F32" s="70">
        <v>892605</v>
      </c>
      <c r="G32" s="70">
        <v>5863</v>
      </c>
      <c r="H32" s="70">
        <v>886742</v>
      </c>
      <c r="I32" s="70">
        <v>38103656</v>
      </c>
      <c r="J32" s="70">
        <v>13256</v>
      </c>
      <c r="K32" s="82">
        <v>38090400</v>
      </c>
      <c r="L32" s="88">
        <f t="shared" si="1"/>
        <v>42688.149853518633</v>
      </c>
      <c r="M32" s="119"/>
    </row>
    <row r="33" spans="1:13" ht="22.5" customHeight="1" x14ac:dyDescent="0.15">
      <c r="A33" s="159">
        <v>24</v>
      </c>
      <c r="B33" s="160" t="s">
        <v>33</v>
      </c>
      <c r="C33" s="70">
        <v>7367</v>
      </c>
      <c r="D33" s="70">
        <v>183</v>
      </c>
      <c r="E33" s="70">
        <v>7184</v>
      </c>
      <c r="F33" s="70">
        <v>1400544</v>
      </c>
      <c r="G33" s="70">
        <v>6228</v>
      </c>
      <c r="H33" s="70">
        <v>1394316</v>
      </c>
      <c r="I33" s="70">
        <v>62913256</v>
      </c>
      <c r="J33" s="70">
        <v>14748</v>
      </c>
      <c r="K33" s="82">
        <v>62898508</v>
      </c>
      <c r="L33" s="88">
        <f t="shared" si="1"/>
        <v>44920.585144058306</v>
      </c>
      <c r="M33" s="119"/>
    </row>
    <row r="34" spans="1:13" ht="22.5" customHeight="1" x14ac:dyDescent="0.15">
      <c r="A34" s="161">
        <v>25</v>
      </c>
      <c r="B34" s="162" t="s">
        <v>127</v>
      </c>
      <c r="C34" s="72">
        <v>2669</v>
      </c>
      <c r="D34" s="72">
        <v>56</v>
      </c>
      <c r="E34" s="72">
        <v>2613</v>
      </c>
      <c r="F34" s="72">
        <v>466385</v>
      </c>
      <c r="G34" s="72">
        <v>2402</v>
      </c>
      <c r="H34" s="72">
        <v>463983</v>
      </c>
      <c r="I34" s="72">
        <v>11581777</v>
      </c>
      <c r="J34" s="72">
        <v>6427</v>
      </c>
      <c r="K34" s="87">
        <v>11575350</v>
      </c>
      <c r="L34" s="89">
        <f t="shared" si="1"/>
        <v>24833.082110273699</v>
      </c>
      <c r="M34" s="119"/>
    </row>
    <row r="35" spans="1:13" ht="22.5" customHeight="1" x14ac:dyDescent="0.15">
      <c r="A35" s="196"/>
      <c r="B35" s="197" t="s">
        <v>143</v>
      </c>
      <c r="C35" s="92">
        <v>39878</v>
      </c>
      <c r="D35" s="92">
        <v>1429</v>
      </c>
      <c r="E35" s="92">
        <v>38449</v>
      </c>
      <c r="F35" s="92">
        <v>10016542</v>
      </c>
      <c r="G35" s="92">
        <v>50950</v>
      </c>
      <c r="H35" s="92">
        <v>9965592</v>
      </c>
      <c r="I35" s="92">
        <v>372384129</v>
      </c>
      <c r="J35" s="92">
        <v>118219</v>
      </c>
      <c r="K35" s="92">
        <v>372265910</v>
      </c>
      <c r="L35" s="90">
        <f t="shared" si="1"/>
        <v>37176.914847459331</v>
      </c>
    </row>
    <row r="36" spans="1:13" ht="22.5" customHeight="1" x14ac:dyDescent="0.15">
      <c r="A36" s="198"/>
      <c r="B36" s="199" t="s">
        <v>131</v>
      </c>
      <c r="C36" s="93">
        <v>276953</v>
      </c>
      <c r="D36" s="93">
        <v>7334</v>
      </c>
      <c r="E36" s="93">
        <v>269619</v>
      </c>
      <c r="F36" s="93">
        <v>70942510</v>
      </c>
      <c r="G36" s="93">
        <v>239821</v>
      </c>
      <c r="H36" s="93">
        <v>70702689</v>
      </c>
      <c r="I36" s="93">
        <v>2605544014</v>
      </c>
      <c r="J36" s="93">
        <v>629420</v>
      </c>
      <c r="K36" s="93">
        <v>2604914594</v>
      </c>
      <c r="L36" s="90">
        <f t="shared" si="1"/>
        <v>36727.541977299647</v>
      </c>
      <c r="M36" s="119"/>
    </row>
    <row r="38" spans="1:13" ht="22.5" customHeight="1" x14ac:dyDescent="0.15">
      <c r="C38" s="59">
        <v>275532</v>
      </c>
      <c r="D38" s="59">
        <v>7513</v>
      </c>
      <c r="E38" s="59">
        <v>268019</v>
      </c>
      <c r="F38" s="59">
        <v>69716955</v>
      </c>
      <c r="G38" s="59">
        <v>245328</v>
      </c>
      <c r="H38" s="59">
        <v>69471627</v>
      </c>
      <c r="I38" s="59">
        <v>2483438309</v>
      </c>
      <c r="J38" s="59">
        <v>637333</v>
      </c>
      <c r="K38" s="59">
        <v>2482800976</v>
      </c>
      <c r="L38" s="59">
        <v>35621.726579997652</v>
      </c>
    </row>
    <row r="39" spans="1:13" ht="22.5" customHeight="1" x14ac:dyDescent="0.15">
      <c r="C39" s="167">
        <f t="shared" ref="C39:L39" si="2">ROUND(C36/C38*100,1)</f>
        <v>100.5</v>
      </c>
      <c r="D39" s="167">
        <f t="shared" si="2"/>
        <v>97.6</v>
      </c>
      <c r="E39" s="167">
        <f t="shared" si="2"/>
        <v>100.6</v>
      </c>
      <c r="F39" s="167">
        <f t="shared" si="2"/>
        <v>101.8</v>
      </c>
      <c r="G39" s="167">
        <f t="shared" si="2"/>
        <v>97.8</v>
      </c>
      <c r="H39" s="167">
        <f t="shared" si="2"/>
        <v>101.8</v>
      </c>
      <c r="I39" s="167">
        <f t="shared" si="2"/>
        <v>104.9</v>
      </c>
      <c r="J39" s="167">
        <f t="shared" si="2"/>
        <v>98.8</v>
      </c>
      <c r="K39" s="167">
        <f t="shared" si="2"/>
        <v>104.9</v>
      </c>
      <c r="L39" s="167">
        <f t="shared" si="2"/>
        <v>103.1</v>
      </c>
    </row>
  </sheetData>
  <phoneticPr fontId="5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24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K36" sqref="K36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18.375" style="59" customWidth="1"/>
    <col min="12" max="12" width="21.5" style="59" customWidth="1"/>
    <col min="13" max="13" width="18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8" t="s">
        <v>235</v>
      </c>
    </row>
    <row r="3" spans="1:14" s="128" customFormat="1" ht="22.5" customHeight="1" thickBot="1" x14ac:dyDescent="0.2">
      <c r="B3" s="129"/>
      <c r="C3" s="128" t="s">
        <v>152</v>
      </c>
      <c r="D3" s="128" t="s">
        <v>132</v>
      </c>
      <c r="M3" s="169" t="s">
        <v>133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200"/>
      <c r="M4" s="201"/>
      <c r="N4" s="119"/>
    </row>
    <row r="5" spans="1:14" ht="22.5" customHeight="1" x14ac:dyDescent="0.2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202"/>
      <c r="M5" s="203"/>
      <c r="N5" s="156"/>
    </row>
    <row r="6" spans="1:14" ht="22.5" customHeight="1" x14ac:dyDescent="0.2">
      <c r="A6" s="143" t="s">
        <v>153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204" t="s">
        <v>134</v>
      </c>
      <c r="M6" s="205" t="s">
        <v>43</v>
      </c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206"/>
      <c r="M7" s="207"/>
      <c r="N7" s="156"/>
    </row>
    <row r="8" spans="1:14" ht="22.5" customHeight="1" x14ac:dyDescent="0.2">
      <c r="A8" s="152"/>
      <c r="B8" s="153"/>
      <c r="C8" s="187" t="s">
        <v>154</v>
      </c>
      <c r="D8" s="187" t="s">
        <v>155</v>
      </c>
      <c r="E8" s="187" t="s">
        <v>156</v>
      </c>
      <c r="F8" s="187" t="s">
        <v>157</v>
      </c>
      <c r="G8" s="187" t="s">
        <v>158</v>
      </c>
      <c r="H8" s="187" t="s">
        <v>159</v>
      </c>
      <c r="I8" s="187" t="s">
        <v>160</v>
      </c>
      <c r="J8" s="187" t="s">
        <v>161</v>
      </c>
      <c r="K8" s="187" t="s">
        <v>162</v>
      </c>
      <c r="L8" s="65" t="s">
        <v>237</v>
      </c>
      <c r="M8" s="208"/>
      <c r="N8" s="189"/>
    </row>
    <row r="9" spans="1:14" ht="22.5" customHeight="1" x14ac:dyDescent="0.15">
      <c r="A9" s="157">
        <v>1</v>
      </c>
      <c r="B9" s="158" t="s">
        <v>15</v>
      </c>
      <c r="C9" s="68">
        <v>211716</v>
      </c>
      <c r="D9" s="68">
        <v>6561</v>
      </c>
      <c r="E9" s="68">
        <v>205155</v>
      </c>
      <c r="F9" s="68">
        <v>34022458</v>
      </c>
      <c r="G9" s="68">
        <v>241433</v>
      </c>
      <c r="H9" s="68">
        <v>33781025</v>
      </c>
      <c r="I9" s="68">
        <v>1232768460</v>
      </c>
      <c r="J9" s="68">
        <v>392994</v>
      </c>
      <c r="K9" s="81">
        <v>1232375466</v>
      </c>
      <c r="L9" s="98">
        <v>1231066961</v>
      </c>
      <c r="M9" s="84">
        <f>I9/F9*1000</f>
        <v>36233.962284559217</v>
      </c>
    </row>
    <row r="10" spans="1:14" ht="22.5" customHeight="1" x14ac:dyDescent="0.15">
      <c r="A10" s="159">
        <v>2</v>
      </c>
      <c r="B10" s="160" t="s">
        <v>16</v>
      </c>
      <c r="C10" s="70">
        <v>82897</v>
      </c>
      <c r="D10" s="70">
        <v>4636</v>
      </c>
      <c r="E10" s="70">
        <v>78261</v>
      </c>
      <c r="F10" s="70">
        <v>10926300</v>
      </c>
      <c r="G10" s="70">
        <v>193855</v>
      </c>
      <c r="H10" s="70">
        <v>10732445</v>
      </c>
      <c r="I10" s="70">
        <v>296655242</v>
      </c>
      <c r="J10" s="70">
        <v>314642</v>
      </c>
      <c r="K10" s="70">
        <v>296340600</v>
      </c>
      <c r="L10" s="99">
        <v>296041736</v>
      </c>
      <c r="M10" s="85">
        <f t="shared" ref="M10:M36" si="0">I10/F10*1000</f>
        <v>27150.567163632706</v>
      </c>
    </row>
    <row r="11" spans="1:14" ht="22.5" customHeight="1" x14ac:dyDescent="0.15">
      <c r="A11" s="159">
        <v>3</v>
      </c>
      <c r="B11" s="160" t="s">
        <v>17</v>
      </c>
      <c r="C11" s="70">
        <v>120163</v>
      </c>
      <c r="D11" s="70">
        <v>5514</v>
      </c>
      <c r="E11" s="70">
        <v>114649</v>
      </c>
      <c r="F11" s="70">
        <v>13018348</v>
      </c>
      <c r="G11" s="70">
        <v>234396</v>
      </c>
      <c r="H11" s="70">
        <v>12783952</v>
      </c>
      <c r="I11" s="70">
        <v>336369294</v>
      </c>
      <c r="J11" s="70">
        <v>298525</v>
      </c>
      <c r="K11" s="70">
        <v>336070769</v>
      </c>
      <c r="L11" s="99">
        <v>335743363</v>
      </c>
      <c r="M11" s="85">
        <f t="shared" si="0"/>
        <v>25838.093589140495</v>
      </c>
    </row>
    <row r="12" spans="1:14" ht="22.5" customHeight="1" x14ac:dyDescent="0.15">
      <c r="A12" s="159">
        <v>4</v>
      </c>
      <c r="B12" s="160" t="s">
        <v>18</v>
      </c>
      <c r="C12" s="70">
        <v>83087</v>
      </c>
      <c r="D12" s="70">
        <v>5725</v>
      </c>
      <c r="E12" s="70">
        <v>77362</v>
      </c>
      <c r="F12" s="70">
        <v>9463524</v>
      </c>
      <c r="G12" s="70">
        <v>251331</v>
      </c>
      <c r="H12" s="70">
        <v>9212193</v>
      </c>
      <c r="I12" s="70">
        <v>254049556</v>
      </c>
      <c r="J12" s="70">
        <v>350183</v>
      </c>
      <c r="K12" s="70">
        <v>253699373</v>
      </c>
      <c r="L12" s="99">
        <v>253374160</v>
      </c>
      <c r="M12" s="85">
        <f t="shared" si="0"/>
        <v>26845.132532025069</v>
      </c>
    </row>
    <row r="13" spans="1:14" ht="22.5" customHeight="1" x14ac:dyDescent="0.15">
      <c r="A13" s="159">
        <v>5</v>
      </c>
      <c r="B13" s="160" t="s">
        <v>19</v>
      </c>
      <c r="C13" s="70">
        <v>68075</v>
      </c>
      <c r="D13" s="70">
        <v>3480</v>
      </c>
      <c r="E13" s="70">
        <v>64595</v>
      </c>
      <c r="F13" s="70">
        <v>8077252</v>
      </c>
      <c r="G13" s="70">
        <v>145142</v>
      </c>
      <c r="H13" s="70">
        <v>7932110</v>
      </c>
      <c r="I13" s="70">
        <v>204065246</v>
      </c>
      <c r="J13" s="70">
        <v>204919</v>
      </c>
      <c r="K13" s="70">
        <v>203860327</v>
      </c>
      <c r="L13" s="99">
        <v>203470203</v>
      </c>
      <c r="M13" s="85">
        <f t="shared" si="0"/>
        <v>25264.192079187327</v>
      </c>
    </row>
    <row r="14" spans="1:14" ht="22.5" customHeight="1" x14ac:dyDescent="0.15">
      <c r="A14" s="159">
        <v>6</v>
      </c>
      <c r="B14" s="160" t="s">
        <v>20</v>
      </c>
      <c r="C14" s="70">
        <v>59802</v>
      </c>
      <c r="D14" s="70">
        <v>5770</v>
      </c>
      <c r="E14" s="70">
        <v>54032</v>
      </c>
      <c r="F14" s="70">
        <v>7614865</v>
      </c>
      <c r="G14" s="70">
        <v>262293</v>
      </c>
      <c r="H14" s="70">
        <v>7352572</v>
      </c>
      <c r="I14" s="70">
        <v>204870737</v>
      </c>
      <c r="J14" s="70">
        <v>307214</v>
      </c>
      <c r="K14" s="70">
        <v>204563523</v>
      </c>
      <c r="L14" s="99">
        <v>204456292</v>
      </c>
      <c r="M14" s="85">
        <f t="shared" si="0"/>
        <v>26904.053715988401</v>
      </c>
    </row>
    <row r="15" spans="1:14" ht="22.5" customHeight="1" x14ac:dyDescent="0.15">
      <c r="A15" s="159">
        <v>7</v>
      </c>
      <c r="B15" s="160" t="s">
        <v>21</v>
      </c>
      <c r="C15" s="70">
        <v>79007</v>
      </c>
      <c r="D15" s="70">
        <v>3812</v>
      </c>
      <c r="E15" s="70">
        <v>75195</v>
      </c>
      <c r="F15" s="70">
        <v>12271944</v>
      </c>
      <c r="G15" s="70">
        <v>170563</v>
      </c>
      <c r="H15" s="70">
        <v>12101381</v>
      </c>
      <c r="I15" s="70">
        <v>390066336</v>
      </c>
      <c r="J15" s="70">
        <v>196243</v>
      </c>
      <c r="K15" s="70">
        <v>389870093</v>
      </c>
      <c r="L15" s="99">
        <v>389557616</v>
      </c>
      <c r="M15" s="85">
        <f t="shared" si="0"/>
        <v>31785.211536167375</v>
      </c>
    </row>
    <row r="16" spans="1:14" ht="22.5" customHeight="1" x14ac:dyDescent="0.15">
      <c r="A16" s="159">
        <v>8</v>
      </c>
      <c r="B16" s="160" t="s">
        <v>22</v>
      </c>
      <c r="C16" s="70">
        <v>50065</v>
      </c>
      <c r="D16" s="70">
        <v>2558</v>
      </c>
      <c r="E16" s="70">
        <v>47507</v>
      </c>
      <c r="F16" s="70">
        <v>6808069</v>
      </c>
      <c r="G16" s="70">
        <v>114255</v>
      </c>
      <c r="H16" s="70">
        <v>6693814</v>
      </c>
      <c r="I16" s="70">
        <v>196094076</v>
      </c>
      <c r="J16" s="70">
        <v>132683</v>
      </c>
      <c r="K16" s="70">
        <v>195961393</v>
      </c>
      <c r="L16" s="99">
        <v>195727780</v>
      </c>
      <c r="M16" s="85">
        <f t="shared" si="0"/>
        <v>28803.18574914561</v>
      </c>
    </row>
    <row r="17" spans="1:13" ht="22.5" customHeight="1" x14ac:dyDescent="0.15">
      <c r="A17" s="159">
        <v>9</v>
      </c>
      <c r="B17" s="160" t="s">
        <v>23</v>
      </c>
      <c r="C17" s="70">
        <v>57425</v>
      </c>
      <c r="D17" s="70">
        <v>2554</v>
      </c>
      <c r="E17" s="70">
        <v>54871</v>
      </c>
      <c r="F17" s="70">
        <v>6283778</v>
      </c>
      <c r="G17" s="70">
        <v>109369</v>
      </c>
      <c r="H17" s="70">
        <v>6174409</v>
      </c>
      <c r="I17" s="70">
        <v>165884424</v>
      </c>
      <c r="J17" s="70">
        <v>139550</v>
      </c>
      <c r="K17" s="70">
        <v>165744874</v>
      </c>
      <c r="L17" s="99">
        <v>165522802</v>
      </c>
      <c r="M17" s="85">
        <f t="shared" si="0"/>
        <v>26398.83585957365</v>
      </c>
    </row>
    <row r="18" spans="1:13" ht="22.5" customHeight="1" x14ac:dyDescent="0.15">
      <c r="A18" s="159">
        <v>10</v>
      </c>
      <c r="B18" s="160" t="s">
        <v>24</v>
      </c>
      <c r="C18" s="70">
        <v>21500</v>
      </c>
      <c r="D18" s="70">
        <v>1253</v>
      </c>
      <c r="E18" s="70">
        <v>20247</v>
      </c>
      <c r="F18" s="70">
        <v>2738077</v>
      </c>
      <c r="G18" s="70">
        <v>50876</v>
      </c>
      <c r="H18" s="70">
        <v>2687201</v>
      </c>
      <c r="I18" s="70">
        <v>70518925</v>
      </c>
      <c r="J18" s="70">
        <v>57177</v>
      </c>
      <c r="K18" s="70">
        <v>70461748</v>
      </c>
      <c r="L18" s="99">
        <v>70451881</v>
      </c>
      <c r="M18" s="85">
        <f t="shared" si="0"/>
        <v>25754.909376178977</v>
      </c>
    </row>
    <row r="19" spans="1:13" ht="22.5" customHeight="1" x14ac:dyDescent="0.15">
      <c r="A19" s="159">
        <v>11</v>
      </c>
      <c r="B19" s="160" t="s">
        <v>124</v>
      </c>
      <c r="C19" s="70">
        <v>73499</v>
      </c>
      <c r="D19" s="70">
        <v>2997</v>
      </c>
      <c r="E19" s="70">
        <v>70502</v>
      </c>
      <c r="F19" s="70">
        <v>9615784</v>
      </c>
      <c r="G19" s="70">
        <v>153804</v>
      </c>
      <c r="H19" s="70">
        <v>9461980</v>
      </c>
      <c r="I19" s="70">
        <v>269661703</v>
      </c>
      <c r="J19" s="70">
        <v>171673</v>
      </c>
      <c r="K19" s="70">
        <v>269490030</v>
      </c>
      <c r="L19" s="99">
        <v>269279462</v>
      </c>
      <c r="M19" s="85">
        <f t="shared" si="0"/>
        <v>28043.652290858445</v>
      </c>
    </row>
    <row r="20" spans="1:13" ht="22.5" customHeight="1" x14ac:dyDescent="0.15">
      <c r="A20" s="159">
        <v>12</v>
      </c>
      <c r="B20" s="160" t="s">
        <v>122</v>
      </c>
      <c r="C20" s="70">
        <v>24915</v>
      </c>
      <c r="D20" s="70">
        <v>1162</v>
      </c>
      <c r="E20" s="70">
        <v>23753</v>
      </c>
      <c r="F20" s="70">
        <v>3513636</v>
      </c>
      <c r="G20" s="70">
        <v>51772</v>
      </c>
      <c r="H20" s="70">
        <v>3461864</v>
      </c>
      <c r="I20" s="70">
        <v>110295377</v>
      </c>
      <c r="J20" s="70">
        <v>63103</v>
      </c>
      <c r="K20" s="70">
        <v>110232274</v>
      </c>
      <c r="L20" s="99">
        <v>110155404</v>
      </c>
      <c r="M20" s="85">
        <f t="shared" si="0"/>
        <v>31390.666819215196</v>
      </c>
    </row>
    <row r="21" spans="1:13" ht="22.5" customHeight="1" x14ac:dyDescent="0.15">
      <c r="A21" s="159">
        <v>13</v>
      </c>
      <c r="B21" s="160" t="s">
        <v>126</v>
      </c>
      <c r="C21" s="70">
        <v>24873</v>
      </c>
      <c r="D21" s="70">
        <v>1338</v>
      </c>
      <c r="E21" s="70">
        <v>23535</v>
      </c>
      <c r="F21" s="70">
        <v>2464442</v>
      </c>
      <c r="G21" s="70">
        <v>61416</v>
      </c>
      <c r="H21" s="70">
        <v>2403026</v>
      </c>
      <c r="I21" s="70">
        <v>53216143</v>
      </c>
      <c r="J21" s="70">
        <v>79798</v>
      </c>
      <c r="K21" s="70">
        <v>53136345</v>
      </c>
      <c r="L21" s="99">
        <v>53024325</v>
      </c>
      <c r="M21" s="85">
        <f t="shared" si="0"/>
        <v>21593.587108156735</v>
      </c>
    </row>
    <row r="22" spans="1:13" ht="22.5" customHeight="1" x14ac:dyDescent="0.15">
      <c r="A22" s="161">
        <v>14</v>
      </c>
      <c r="B22" s="162" t="s">
        <v>125</v>
      </c>
      <c r="C22" s="70">
        <v>31580</v>
      </c>
      <c r="D22" s="70">
        <v>1021</v>
      </c>
      <c r="E22" s="70">
        <v>30559</v>
      </c>
      <c r="F22" s="70">
        <v>4217304</v>
      </c>
      <c r="G22" s="70">
        <v>43817</v>
      </c>
      <c r="H22" s="70">
        <v>4173487</v>
      </c>
      <c r="I22" s="70">
        <v>129501907</v>
      </c>
      <c r="J22" s="70">
        <v>61562</v>
      </c>
      <c r="K22" s="70">
        <v>129440345</v>
      </c>
      <c r="L22" s="100">
        <v>129377899</v>
      </c>
      <c r="M22" s="101">
        <f t="shared" si="0"/>
        <v>30707.273414484702</v>
      </c>
    </row>
    <row r="23" spans="1:13" ht="22.5" customHeight="1" x14ac:dyDescent="0.15">
      <c r="A23" s="163"/>
      <c r="B23" s="164" t="s">
        <v>138</v>
      </c>
      <c r="C23" s="77">
        <v>988604</v>
      </c>
      <c r="D23" s="77">
        <v>48381</v>
      </c>
      <c r="E23" s="77">
        <v>940223</v>
      </c>
      <c r="F23" s="77">
        <v>131035781</v>
      </c>
      <c r="G23" s="77">
        <v>2084322</v>
      </c>
      <c r="H23" s="77">
        <v>128951459</v>
      </c>
      <c r="I23" s="77">
        <v>3914017426</v>
      </c>
      <c r="J23" s="77">
        <v>2770266</v>
      </c>
      <c r="K23" s="94">
        <v>3911247160</v>
      </c>
      <c r="L23" s="102">
        <v>3907249884</v>
      </c>
      <c r="M23" s="103">
        <f t="shared" si="0"/>
        <v>29869.837048553938</v>
      </c>
    </row>
    <row r="24" spans="1:13" ht="22.5" customHeight="1" x14ac:dyDescent="0.15">
      <c r="A24" s="157">
        <v>15</v>
      </c>
      <c r="B24" s="158" t="s">
        <v>25</v>
      </c>
      <c r="C24" s="68">
        <v>18994</v>
      </c>
      <c r="D24" s="68">
        <v>934</v>
      </c>
      <c r="E24" s="68">
        <v>18060</v>
      </c>
      <c r="F24" s="68">
        <v>3215764</v>
      </c>
      <c r="G24" s="68">
        <v>33548</v>
      </c>
      <c r="H24" s="68">
        <v>3182216</v>
      </c>
      <c r="I24" s="68">
        <v>80543163</v>
      </c>
      <c r="J24" s="68">
        <v>50281</v>
      </c>
      <c r="K24" s="81">
        <v>80492882</v>
      </c>
      <c r="L24" s="98">
        <v>80465446</v>
      </c>
      <c r="M24" s="103">
        <f t="shared" si="0"/>
        <v>25046.353836910916</v>
      </c>
    </row>
    <row r="25" spans="1:13" ht="22.5" customHeight="1" x14ac:dyDescent="0.15">
      <c r="A25" s="159">
        <v>16</v>
      </c>
      <c r="B25" s="160" t="s">
        <v>135</v>
      </c>
      <c r="C25" s="70">
        <v>16943</v>
      </c>
      <c r="D25" s="70">
        <v>1065</v>
      </c>
      <c r="E25" s="70">
        <v>15878</v>
      </c>
      <c r="F25" s="70">
        <v>1782258</v>
      </c>
      <c r="G25" s="70">
        <v>52467</v>
      </c>
      <c r="H25" s="70">
        <v>1729791</v>
      </c>
      <c r="I25" s="70">
        <v>40454992</v>
      </c>
      <c r="J25" s="70">
        <v>59222</v>
      </c>
      <c r="K25" s="82">
        <v>40395770</v>
      </c>
      <c r="L25" s="99">
        <v>40359711</v>
      </c>
      <c r="M25" s="104">
        <f t="shared" si="0"/>
        <v>22698.729364659888</v>
      </c>
    </row>
    <row r="26" spans="1:13" ht="22.5" customHeight="1" x14ac:dyDescent="0.15">
      <c r="A26" s="159">
        <v>17</v>
      </c>
      <c r="B26" s="160" t="s">
        <v>26</v>
      </c>
      <c r="C26" s="70">
        <v>15350</v>
      </c>
      <c r="D26" s="70">
        <v>3079</v>
      </c>
      <c r="E26" s="70">
        <v>12271</v>
      </c>
      <c r="F26" s="70">
        <v>1388481</v>
      </c>
      <c r="G26" s="70">
        <v>151137</v>
      </c>
      <c r="H26" s="70">
        <v>1237344</v>
      </c>
      <c r="I26" s="70">
        <v>28093864</v>
      </c>
      <c r="J26" s="70">
        <v>127781</v>
      </c>
      <c r="K26" s="82">
        <v>27966083</v>
      </c>
      <c r="L26" s="99">
        <v>27931905</v>
      </c>
      <c r="M26" s="104">
        <f t="shared" si="0"/>
        <v>20233.524261405091</v>
      </c>
    </row>
    <row r="27" spans="1:13" ht="22.5" customHeight="1" x14ac:dyDescent="0.15">
      <c r="A27" s="159">
        <v>18</v>
      </c>
      <c r="B27" s="160" t="s">
        <v>27</v>
      </c>
      <c r="C27" s="70">
        <v>9699</v>
      </c>
      <c r="D27" s="70">
        <v>773</v>
      </c>
      <c r="E27" s="70">
        <v>8926</v>
      </c>
      <c r="F27" s="70">
        <v>1205343</v>
      </c>
      <c r="G27" s="70">
        <v>37842</v>
      </c>
      <c r="H27" s="70">
        <v>1167501</v>
      </c>
      <c r="I27" s="70">
        <v>31242246</v>
      </c>
      <c r="J27" s="70">
        <v>35403</v>
      </c>
      <c r="K27" s="82">
        <v>31206843</v>
      </c>
      <c r="L27" s="99">
        <v>31198142</v>
      </c>
      <c r="M27" s="104">
        <f t="shared" si="0"/>
        <v>25919.797103397123</v>
      </c>
    </row>
    <row r="28" spans="1:13" ht="22.5" customHeight="1" x14ac:dyDescent="0.15">
      <c r="A28" s="159">
        <v>19</v>
      </c>
      <c r="B28" s="160" t="s">
        <v>28</v>
      </c>
      <c r="C28" s="70">
        <v>11771</v>
      </c>
      <c r="D28" s="70">
        <v>998</v>
      </c>
      <c r="E28" s="70">
        <v>10773</v>
      </c>
      <c r="F28" s="70">
        <v>2267382</v>
      </c>
      <c r="G28" s="70">
        <v>44078</v>
      </c>
      <c r="H28" s="70">
        <v>2223304</v>
      </c>
      <c r="I28" s="70">
        <v>94890627</v>
      </c>
      <c r="J28" s="70">
        <v>43639</v>
      </c>
      <c r="K28" s="82">
        <v>94846988</v>
      </c>
      <c r="L28" s="99">
        <v>94833705</v>
      </c>
      <c r="M28" s="104">
        <f t="shared" si="0"/>
        <v>41850.30444803743</v>
      </c>
    </row>
    <row r="29" spans="1:13" ht="22.5" customHeight="1" x14ac:dyDescent="0.15">
      <c r="A29" s="159">
        <v>20</v>
      </c>
      <c r="B29" s="160" t="s">
        <v>29</v>
      </c>
      <c r="C29" s="70">
        <v>24597</v>
      </c>
      <c r="D29" s="70">
        <v>1862</v>
      </c>
      <c r="E29" s="70">
        <v>22735</v>
      </c>
      <c r="F29" s="70">
        <v>2981169</v>
      </c>
      <c r="G29" s="70">
        <v>70743</v>
      </c>
      <c r="H29" s="70">
        <v>2910426</v>
      </c>
      <c r="I29" s="70">
        <v>93000302</v>
      </c>
      <c r="J29" s="70">
        <v>97071</v>
      </c>
      <c r="K29" s="82">
        <v>92903231</v>
      </c>
      <c r="L29" s="99">
        <v>92852769</v>
      </c>
      <c r="M29" s="104">
        <f t="shared" si="0"/>
        <v>31195.917440440313</v>
      </c>
    </row>
    <row r="30" spans="1:13" ht="22.5" customHeight="1" x14ac:dyDescent="0.15">
      <c r="A30" s="159">
        <v>21</v>
      </c>
      <c r="B30" s="160" t="s">
        <v>30</v>
      </c>
      <c r="C30" s="70">
        <v>14386</v>
      </c>
      <c r="D30" s="70">
        <v>284</v>
      </c>
      <c r="E30" s="70">
        <v>14102</v>
      </c>
      <c r="F30" s="70">
        <v>1909793</v>
      </c>
      <c r="G30" s="70">
        <v>12374</v>
      </c>
      <c r="H30" s="70">
        <v>1897419</v>
      </c>
      <c r="I30" s="70">
        <v>55230408</v>
      </c>
      <c r="J30" s="70">
        <v>20051</v>
      </c>
      <c r="K30" s="82">
        <v>55210357</v>
      </c>
      <c r="L30" s="99">
        <v>55204640</v>
      </c>
      <c r="M30" s="104">
        <f t="shared" si="0"/>
        <v>28919.578195123766</v>
      </c>
    </row>
    <row r="31" spans="1:13" ht="22.5" customHeight="1" x14ac:dyDescent="0.15">
      <c r="A31" s="159">
        <v>22</v>
      </c>
      <c r="B31" s="160" t="s">
        <v>31</v>
      </c>
      <c r="C31" s="70">
        <v>11270</v>
      </c>
      <c r="D31" s="70">
        <v>803</v>
      </c>
      <c r="E31" s="70">
        <v>10467</v>
      </c>
      <c r="F31" s="70">
        <v>1059882</v>
      </c>
      <c r="G31" s="70">
        <v>39502</v>
      </c>
      <c r="H31" s="70">
        <v>1020380</v>
      </c>
      <c r="I31" s="70">
        <v>21578469</v>
      </c>
      <c r="J31" s="70">
        <v>45938</v>
      </c>
      <c r="K31" s="82">
        <v>21532531</v>
      </c>
      <c r="L31" s="99">
        <v>21518525</v>
      </c>
      <c r="M31" s="104">
        <f t="shared" si="0"/>
        <v>20359.312640463748</v>
      </c>
    </row>
    <row r="32" spans="1:13" ht="22.5" customHeight="1" x14ac:dyDescent="0.15">
      <c r="A32" s="159">
        <v>23</v>
      </c>
      <c r="B32" s="160" t="s">
        <v>32</v>
      </c>
      <c r="C32" s="70">
        <v>16724</v>
      </c>
      <c r="D32" s="70">
        <v>1035</v>
      </c>
      <c r="E32" s="70">
        <v>15689</v>
      </c>
      <c r="F32" s="70">
        <v>2051452</v>
      </c>
      <c r="G32" s="70">
        <v>46229</v>
      </c>
      <c r="H32" s="70">
        <v>2005223</v>
      </c>
      <c r="I32" s="70">
        <v>63588661</v>
      </c>
      <c r="J32" s="70">
        <v>48780</v>
      </c>
      <c r="K32" s="82">
        <v>63539881</v>
      </c>
      <c r="L32" s="99">
        <v>63520837</v>
      </c>
      <c r="M32" s="104">
        <f t="shared" si="0"/>
        <v>30996.904143991669</v>
      </c>
    </row>
    <row r="33" spans="1:13" ht="22.5" customHeight="1" x14ac:dyDescent="0.15">
      <c r="A33" s="159">
        <v>24</v>
      </c>
      <c r="B33" s="160" t="s">
        <v>33</v>
      </c>
      <c r="C33" s="70">
        <v>40442</v>
      </c>
      <c r="D33" s="70">
        <v>2357</v>
      </c>
      <c r="E33" s="70">
        <v>38085</v>
      </c>
      <c r="F33" s="70">
        <v>4196463</v>
      </c>
      <c r="G33" s="70">
        <v>109736</v>
      </c>
      <c r="H33" s="70">
        <v>4086727</v>
      </c>
      <c r="I33" s="70">
        <v>117443964</v>
      </c>
      <c r="J33" s="70">
        <v>70139</v>
      </c>
      <c r="K33" s="82">
        <v>117373825</v>
      </c>
      <c r="L33" s="99">
        <v>117329957</v>
      </c>
      <c r="M33" s="104">
        <f t="shared" si="0"/>
        <v>27986.417132713908</v>
      </c>
    </row>
    <row r="34" spans="1:13" ht="22.5" customHeight="1" x14ac:dyDescent="0.15">
      <c r="A34" s="161">
        <v>25</v>
      </c>
      <c r="B34" s="162" t="s">
        <v>127</v>
      </c>
      <c r="C34" s="72">
        <v>16590</v>
      </c>
      <c r="D34" s="72">
        <v>835</v>
      </c>
      <c r="E34" s="72">
        <v>15755</v>
      </c>
      <c r="F34" s="72">
        <v>1632862</v>
      </c>
      <c r="G34" s="72">
        <v>42854</v>
      </c>
      <c r="H34" s="72">
        <v>1590008</v>
      </c>
      <c r="I34" s="72">
        <v>30310621</v>
      </c>
      <c r="J34" s="72">
        <v>48385</v>
      </c>
      <c r="K34" s="87">
        <v>30262236</v>
      </c>
      <c r="L34" s="100">
        <v>30238021</v>
      </c>
      <c r="M34" s="105">
        <f t="shared" si="0"/>
        <v>18562.879777960414</v>
      </c>
    </row>
    <row r="35" spans="1:13" ht="22.5" customHeight="1" x14ac:dyDescent="0.15">
      <c r="A35" s="196"/>
      <c r="B35" s="197" t="s">
        <v>139</v>
      </c>
      <c r="C35" s="92">
        <v>196766</v>
      </c>
      <c r="D35" s="92">
        <v>14025</v>
      </c>
      <c r="E35" s="92">
        <v>182741</v>
      </c>
      <c r="F35" s="92">
        <v>23690849</v>
      </c>
      <c r="G35" s="92">
        <v>640510</v>
      </c>
      <c r="H35" s="92">
        <v>23050339</v>
      </c>
      <c r="I35" s="92">
        <v>656377317</v>
      </c>
      <c r="J35" s="92">
        <v>646690</v>
      </c>
      <c r="K35" s="95">
        <v>655730627</v>
      </c>
      <c r="L35" s="106">
        <v>655453658</v>
      </c>
      <c r="M35" s="103">
        <f t="shared" si="0"/>
        <v>27705.943210393176</v>
      </c>
    </row>
    <row r="36" spans="1:13" ht="22.5" customHeight="1" x14ac:dyDescent="0.15">
      <c r="A36" s="198"/>
      <c r="B36" s="199" t="s">
        <v>131</v>
      </c>
      <c r="C36" s="96">
        <v>1185370</v>
      </c>
      <c r="D36" s="96">
        <v>62406</v>
      </c>
      <c r="E36" s="96">
        <v>1122964</v>
      </c>
      <c r="F36" s="96">
        <v>154726630</v>
      </c>
      <c r="G36" s="96">
        <v>2724832</v>
      </c>
      <c r="H36" s="96">
        <v>152001798</v>
      </c>
      <c r="I36" s="96">
        <v>4570394743</v>
      </c>
      <c r="J36" s="96">
        <v>3416956</v>
      </c>
      <c r="K36" s="97">
        <v>4566977787</v>
      </c>
      <c r="L36" s="107">
        <v>4562703542</v>
      </c>
      <c r="M36" s="86">
        <f t="shared" si="0"/>
        <v>29538.514107106192</v>
      </c>
    </row>
    <row r="38" spans="1:13" ht="22.5" customHeight="1" x14ac:dyDescent="0.15">
      <c r="C38" s="59">
        <v>1182782</v>
      </c>
      <c r="D38" s="59">
        <v>64719</v>
      </c>
      <c r="E38" s="59">
        <v>1118063</v>
      </c>
      <c r="F38" s="59">
        <v>152475632</v>
      </c>
      <c r="G38" s="59">
        <v>2826638</v>
      </c>
      <c r="H38" s="59">
        <v>149648994</v>
      </c>
      <c r="I38" s="59">
        <v>4312144238</v>
      </c>
      <c r="J38" s="59">
        <v>3572794</v>
      </c>
      <c r="K38" s="59">
        <v>4308571444</v>
      </c>
      <c r="L38" s="59">
        <v>4302949792</v>
      </c>
      <c r="M38" s="59">
        <v>28280.874664615261</v>
      </c>
    </row>
    <row r="39" spans="1:13" ht="22.5" customHeight="1" x14ac:dyDescent="0.15">
      <c r="C39" s="167">
        <f t="shared" ref="C39:M39" si="1">ROUND(C36/C38*100,1)</f>
        <v>100.2</v>
      </c>
      <c r="D39" s="167">
        <f t="shared" si="1"/>
        <v>96.4</v>
      </c>
      <c r="E39" s="167">
        <f t="shared" si="1"/>
        <v>100.4</v>
      </c>
      <c r="F39" s="167">
        <f t="shared" si="1"/>
        <v>101.5</v>
      </c>
      <c r="G39" s="167">
        <f t="shared" si="1"/>
        <v>96.4</v>
      </c>
      <c r="H39" s="167">
        <f t="shared" si="1"/>
        <v>101.6</v>
      </c>
      <c r="I39" s="167">
        <f t="shared" si="1"/>
        <v>106</v>
      </c>
      <c r="J39" s="167">
        <f t="shared" si="1"/>
        <v>95.6</v>
      </c>
      <c r="K39" s="167">
        <f t="shared" si="1"/>
        <v>106</v>
      </c>
      <c r="L39" s="167">
        <f t="shared" si="1"/>
        <v>106</v>
      </c>
      <c r="M39" s="167">
        <f t="shared" si="1"/>
        <v>104.4</v>
      </c>
    </row>
  </sheetData>
  <phoneticPr fontId="3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50" zoomScaleNormal="75" zoomScaleSheetLayoutView="50" workbookViewId="0">
      <pane xSplit="2" ySplit="8" topLeftCell="AK21" activePane="bottomRight" state="frozen"/>
      <selection activeCell="H33" sqref="H33"/>
      <selection pane="topRight" activeCell="H33" sqref="H33"/>
      <selection pane="bottomLeft" activeCell="H33" sqref="H33"/>
      <selection pane="bottomRight" activeCell="AS38" sqref="AS38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56" width="20.625" style="59" customWidth="1"/>
    <col min="57" max="58" width="11" style="59"/>
    <col min="59" max="59" width="15.375" style="59" bestFit="1" customWidth="1"/>
    <col min="60" max="60" width="12.625" style="59" customWidth="1"/>
    <col min="61" max="61" width="15.375" style="59" bestFit="1" customWidth="1"/>
    <col min="62" max="16384" width="11" style="59"/>
  </cols>
  <sheetData>
    <row r="1" spans="1:250" ht="22.5" customHeight="1" x14ac:dyDescent="0.15"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</row>
    <row r="2" spans="1:250" s="209" customFormat="1" ht="22.5" customHeight="1" x14ac:dyDescent="0.15">
      <c r="B2" s="210"/>
      <c r="C2" s="127" t="s">
        <v>238</v>
      </c>
      <c r="L2" s="127" t="str">
        <f>$C$2</f>
        <v>第２４表  平成２９年度家屋の種類別棟数</v>
      </c>
      <c r="M2" s="211"/>
      <c r="N2" s="211"/>
      <c r="O2" s="211"/>
      <c r="P2" s="211"/>
      <c r="Q2" s="211"/>
      <c r="R2" s="211"/>
      <c r="S2" s="211"/>
      <c r="T2" s="211"/>
      <c r="U2" s="127" t="str">
        <f>$C$2</f>
        <v>第２４表  平成２９年度家屋の種類別棟数</v>
      </c>
      <c r="V2" s="211"/>
      <c r="W2" s="211"/>
      <c r="X2" s="211"/>
      <c r="Y2" s="211"/>
      <c r="Z2" s="211"/>
      <c r="AA2" s="211"/>
      <c r="AB2" s="211"/>
      <c r="AC2" s="211"/>
      <c r="AD2" s="127" t="str">
        <f>$C$2</f>
        <v>第２４表  平成２９年度家屋の種類別棟数</v>
      </c>
      <c r="AE2" s="211"/>
      <c r="AF2" s="211"/>
      <c r="AG2" s="127" t="str">
        <f>$C$2</f>
        <v>第２４表  平成２９年度家屋の種類別棟数</v>
      </c>
      <c r="AH2" s="211"/>
      <c r="AI2" s="211"/>
      <c r="AJ2" s="211"/>
      <c r="AK2" s="211"/>
      <c r="AL2" s="211"/>
      <c r="AN2" s="211"/>
      <c r="AO2" s="211"/>
      <c r="AP2" s="127" t="str">
        <f>$C$2</f>
        <v>第２４表  平成２９年度家屋の種類別棟数</v>
      </c>
      <c r="AQ2" s="211"/>
      <c r="AR2" s="211"/>
      <c r="AS2" s="211"/>
      <c r="AT2" s="211"/>
      <c r="AU2" s="211"/>
      <c r="AX2" s="211"/>
      <c r="AY2" s="211"/>
      <c r="AZ2" s="211"/>
      <c r="BA2" s="211"/>
      <c r="BB2" s="211"/>
      <c r="BC2" s="211"/>
      <c r="BD2" s="211"/>
    </row>
    <row r="3" spans="1:250" s="128" customFormat="1" ht="22.5" customHeight="1" thickBot="1" x14ac:dyDescent="0.25">
      <c r="B3" s="129"/>
      <c r="C3" s="128" t="s">
        <v>144</v>
      </c>
      <c r="D3" s="212" t="s">
        <v>63</v>
      </c>
      <c r="E3" s="130"/>
      <c r="F3" s="131"/>
      <c r="G3" s="131"/>
      <c r="H3" s="131"/>
      <c r="K3" s="132" t="s">
        <v>168</v>
      </c>
      <c r="L3" s="128" t="s">
        <v>145</v>
      </c>
      <c r="M3" s="212" t="s">
        <v>63</v>
      </c>
      <c r="N3" s="130"/>
      <c r="O3" s="131"/>
      <c r="P3" s="131"/>
      <c r="Q3" s="131"/>
      <c r="T3" s="132" t="s">
        <v>168</v>
      </c>
      <c r="U3" s="128" t="s">
        <v>146</v>
      </c>
      <c r="V3" s="212" t="s">
        <v>63</v>
      </c>
      <c r="W3" s="130"/>
      <c r="X3" s="131"/>
      <c r="Y3" s="131"/>
      <c r="Z3" s="131"/>
      <c r="AC3" s="132" t="s">
        <v>168</v>
      </c>
      <c r="AD3" s="128" t="s">
        <v>147</v>
      </c>
      <c r="AE3" s="212" t="s">
        <v>63</v>
      </c>
      <c r="AF3" s="132" t="s">
        <v>168</v>
      </c>
      <c r="AG3" s="128" t="s">
        <v>148</v>
      </c>
      <c r="AH3" s="212" t="s">
        <v>100</v>
      </c>
      <c r="AI3" s="131"/>
      <c r="AO3" s="132" t="s">
        <v>168</v>
      </c>
      <c r="AP3" s="128" t="s">
        <v>149</v>
      </c>
      <c r="AQ3" s="212" t="s">
        <v>100</v>
      </c>
      <c r="AR3" s="131"/>
      <c r="AX3" s="213" t="s">
        <v>168</v>
      </c>
      <c r="AY3" s="131"/>
      <c r="AZ3" s="131"/>
      <c r="BA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</row>
    <row r="4" spans="1:250" ht="22.5" customHeight="1" x14ac:dyDescent="0.15">
      <c r="A4" s="133"/>
      <c r="B4" s="251"/>
      <c r="C4" s="250"/>
      <c r="D4" s="214" t="s">
        <v>64</v>
      </c>
      <c r="E4" s="215"/>
      <c r="F4" s="272" t="s">
        <v>169</v>
      </c>
      <c r="G4" s="273"/>
      <c r="H4" s="274"/>
      <c r="I4" s="216"/>
      <c r="J4" s="214" t="s">
        <v>65</v>
      </c>
      <c r="K4" s="256"/>
      <c r="L4" s="219" t="s">
        <v>170</v>
      </c>
      <c r="M4" s="219"/>
      <c r="N4" s="171"/>
      <c r="O4" s="218" t="s">
        <v>171</v>
      </c>
      <c r="P4" s="219"/>
      <c r="Q4" s="239"/>
      <c r="R4" s="219" t="s">
        <v>172</v>
      </c>
      <c r="S4" s="217"/>
      <c r="T4" s="260"/>
      <c r="U4" s="172"/>
      <c r="V4" s="221" t="s">
        <v>173</v>
      </c>
      <c r="W4" s="249"/>
      <c r="X4" s="172"/>
      <c r="Y4" s="221" t="s">
        <v>174</v>
      </c>
      <c r="Z4" s="215"/>
      <c r="AA4" s="220"/>
      <c r="AB4" s="221" t="s">
        <v>175</v>
      </c>
      <c r="AC4" s="261"/>
      <c r="AD4" s="172"/>
      <c r="AE4" s="221" t="s">
        <v>176</v>
      </c>
      <c r="AF4" s="222"/>
      <c r="AG4" s="219" t="s">
        <v>233</v>
      </c>
      <c r="AH4" s="217"/>
      <c r="AI4" s="171"/>
      <c r="AJ4" s="218" t="s">
        <v>178</v>
      </c>
      <c r="AK4" s="219"/>
      <c r="AL4" s="171"/>
      <c r="AM4" s="219" t="s">
        <v>179</v>
      </c>
      <c r="AN4" s="219"/>
      <c r="AO4" s="265"/>
      <c r="AP4" s="219" t="s">
        <v>180</v>
      </c>
      <c r="AQ4" s="217"/>
      <c r="AR4" s="171"/>
      <c r="AS4" s="220"/>
      <c r="AT4" s="135" t="s">
        <v>181</v>
      </c>
      <c r="AU4" s="215"/>
      <c r="AV4" s="220"/>
      <c r="AW4" s="135" t="s">
        <v>182</v>
      </c>
      <c r="AX4" s="222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</row>
    <row r="5" spans="1:250" ht="22.5" customHeight="1" x14ac:dyDescent="0.2">
      <c r="A5" s="137"/>
      <c r="B5" s="252"/>
      <c r="C5" s="237" t="s">
        <v>66</v>
      </c>
      <c r="D5" s="223" t="s">
        <v>67</v>
      </c>
      <c r="E5" s="223" t="s">
        <v>68</v>
      </c>
      <c r="F5" s="178" t="s">
        <v>66</v>
      </c>
      <c r="G5" s="223" t="s">
        <v>67</v>
      </c>
      <c r="H5" s="223" t="s">
        <v>68</v>
      </c>
      <c r="I5" s="178" t="s">
        <v>66</v>
      </c>
      <c r="J5" s="223" t="s">
        <v>67</v>
      </c>
      <c r="K5" s="224" t="s">
        <v>68</v>
      </c>
      <c r="L5" s="237" t="s">
        <v>66</v>
      </c>
      <c r="M5" s="223" t="s">
        <v>67</v>
      </c>
      <c r="N5" s="223" t="s">
        <v>68</v>
      </c>
      <c r="O5" s="178" t="s">
        <v>66</v>
      </c>
      <c r="P5" s="223" t="s">
        <v>67</v>
      </c>
      <c r="Q5" s="240" t="s">
        <v>68</v>
      </c>
      <c r="R5" s="237" t="s">
        <v>66</v>
      </c>
      <c r="S5" s="223" t="s">
        <v>67</v>
      </c>
      <c r="T5" s="224" t="s">
        <v>68</v>
      </c>
      <c r="U5" s="237" t="s">
        <v>66</v>
      </c>
      <c r="V5" s="223" t="s">
        <v>67</v>
      </c>
      <c r="W5" s="240" t="s">
        <v>68</v>
      </c>
      <c r="X5" s="237" t="s">
        <v>66</v>
      </c>
      <c r="Y5" s="223" t="s">
        <v>67</v>
      </c>
      <c r="Z5" s="223" t="s">
        <v>68</v>
      </c>
      <c r="AA5" s="178" t="s">
        <v>66</v>
      </c>
      <c r="AB5" s="223" t="s">
        <v>67</v>
      </c>
      <c r="AC5" s="224" t="s">
        <v>68</v>
      </c>
      <c r="AD5" s="237" t="s">
        <v>66</v>
      </c>
      <c r="AE5" s="223" t="s">
        <v>67</v>
      </c>
      <c r="AF5" s="224" t="s">
        <v>68</v>
      </c>
      <c r="AG5" s="263" t="s">
        <v>66</v>
      </c>
      <c r="AH5" s="223" t="s">
        <v>67</v>
      </c>
      <c r="AI5" s="223" t="s">
        <v>68</v>
      </c>
      <c r="AJ5" s="178" t="s">
        <v>66</v>
      </c>
      <c r="AK5" s="223" t="s">
        <v>67</v>
      </c>
      <c r="AL5" s="223" t="s">
        <v>68</v>
      </c>
      <c r="AM5" s="178" t="s">
        <v>66</v>
      </c>
      <c r="AN5" s="223" t="s">
        <v>67</v>
      </c>
      <c r="AO5" s="224" t="s">
        <v>68</v>
      </c>
      <c r="AP5" s="237" t="s">
        <v>66</v>
      </c>
      <c r="AQ5" s="223" t="s">
        <v>67</v>
      </c>
      <c r="AR5" s="223" t="s">
        <v>68</v>
      </c>
      <c r="AS5" s="178" t="s">
        <v>66</v>
      </c>
      <c r="AT5" s="223" t="s">
        <v>67</v>
      </c>
      <c r="AU5" s="223" t="s">
        <v>68</v>
      </c>
      <c r="AV5" s="178" t="s">
        <v>66</v>
      </c>
      <c r="AW5" s="223" t="s">
        <v>67</v>
      </c>
      <c r="AX5" s="224" t="s">
        <v>68</v>
      </c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</row>
    <row r="6" spans="1:250" ht="22.5" customHeight="1" x14ac:dyDescent="0.15">
      <c r="A6" s="143" t="s">
        <v>150</v>
      </c>
      <c r="B6" s="253"/>
      <c r="C6" s="238"/>
      <c r="D6" s="226" t="s">
        <v>69</v>
      </c>
      <c r="E6" s="226" t="s">
        <v>69</v>
      </c>
      <c r="F6" s="225"/>
      <c r="G6" s="226" t="s">
        <v>69</v>
      </c>
      <c r="H6" s="226" t="s">
        <v>69</v>
      </c>
      <c r="I6" s="225"/>
      <c r="J6" s="226" t="s">
        <v>69</v>
      </c>
      <c r="K6" s="227" t="s">
        <v>69</v>
      </c>
      <c r="L6" s="238"/>
      <c r="M6" s="226" t="s">
        <v>69</v>
      </c>
      <c r="N6" s="226" t="s">
        <v>69</v>
      </c>
      <c r="O6" s="225"/>
      <c r="P6" s="226" t="s">
        <v>69</v>
      </c>
      <c r="Q6" s="241" t="s">
        <v>69</v>
      </c>
      <c r="R6" s="238"/>
      <c r="S6" s="226" t="s">
        <v>69</v>
      </c>
      <c r="T6" s="227" t="s">
        <v>69</v>
      </c>
      <c r="U6" s="238"/>
      <c r="V6" s="226" t="s">
        <v>69</v>
      </c>
      <c r="W6" s="241" t="s">
        <v>69</v>
      </c>
      <c r="X6" s="238"/>
      <c r="Y6" s="226" t="s">
        <v>69</v>
      </c>
      <c r="Z6" s="226" t="s">
        <v>69</v>
      </c>
      <c r="AA6" s="225"/>
      <c r="AB6" s="226" t="s">
        <v>69</v>
      </c>
      <c r="AC6" s="227" t="s">
        <v>69</v>
      </c>
      <c r="AD6" s="238"/>
      <c r="AE6" s="226" t="s">
        <v>69</v>
      </c>
      <c r="AF6" s="227" t="s">
        <v>69</v>
      </c>
      <c r="AG6" s="238"/>
      <c r="AH6" s="226" t="s">
        <v>69</v>
      </c>
      <c r="AI6" s="226" t="s">
        <v>69</v>
      </c>
      <c r="AJ6" s="225"/>
      <c r="AK6" s="226" t="s">
        <v>69</v>
      </c>
      <c r="AL6" s="226" t="s">
        <v>69</v>
      </c>
      <c r="AM6" s="225"/>
      <c r="AN6" s="226" t="s">
        <v>69</v>
      </c>
      <c r="AO6" s="227" t="s">
        <v>69</v>
      </c>
      <c r="AP6" s="238"/>
      <c r="AQ6" s="226" t="s">
        <v>69</v>
      </c>
      <c r="AR6" s="226" t="s">
        <v>69</v>
      </c>
      <c r="AS6" s="225"/>
      <c r="AT6" s="226" t="s">
        <v>69</v>
      </c>
      <c r="AU6" s="226" t="s">
        <v>69</v>
      </c>
      <c r="AV6" s="225"/>
      <c r="AW6" s="226" t="s">
        <v>69</v>
      </c>
      <c r="AX6" s="227" t="s">
        <v>69</v>
      </c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</row>
    <row r="7" spans="1:250" ht="22.5" customHeight="1" x14ac:dyDescent="0.2">
      <c r="A7" s="137"/>
      <c r="B7" s="254"/>
      <c r="C7" s="119"/>
      <c r="D7" s="179"/>
      <c r="E7" s="184"/>
      <c r="F7" s="178"/>
      <c r="G7" s="179"/>
      <c r="H7" s="184"/>
      <c r="I7" s="178"/>
      <c r="J7" s="179"/>
      <c r="K7" s="228"/>
      <c r="L7" s="237"/>
      <c r="M7" s="179"/>
      <c r="N7" s="184"/>
      <c r="O7" s="178"/>
      <c r="P7" s="179"/>
      <c r="Q7" s="242"/>
      <c r="R7" s="237"/>
      <c r="S7" s="179"/>
      <c r="T7" s="228"/>
      <c r="U7" s="237"/>
      <c r="V7" s="179"/>
      <c r="W7" s="242"/>
      <c r="X7" s="237"/>
      <c r="Y7" s="179"/>
      <c r="Z7" s="184"/>
      <c r="AA7" s="178"/>
      <c r="AB7" s="179"/>
      <c r="AC7" s="228"/>
      <c r="AD7" s="237"/>
      <c r="AE7" s="179"/>
      <c r="AF7" s="228"/>
      <c r="AG7" s="237"/>
      <c r="AH7" s="179"/>
      <c r="AI7" s="184"/>
      <c r="AJ7" s="178"/>
      <c r="AK7" s="179"/>
      <c r="AL7" s="184"/>
      <c r="AM7" s="178"/>
      <c r="AN7" s="179"/>
      <c r="AO7" s="228"/>
      <c r="AP7" s="237"/>
      <c r="AQ7" s="179"/>
      <c r="AR7" s="184"/>
      <c r="AS7" s="178"/>
      <c r="AT7" s="179"/>
      <c r="AU7" s="184"/>
      <c r="AV7" s="178"/>
      <c r="AW7" s="179"/>
      <c r="AX7" s="228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</row>
    <row r="8" spans="1:250" ht="22.5" customHeight="1" x14ac:dyDescent="0.2">
      <c r="A8" s="152"/>
      <c r="B8" s="255"/>
      <c r="C8" s="229" t="s">
        <v>70</v>
      </c>
      <c r="D8" s="154" t="s">
        <v>71</v>
      </c>
      <c r="E8" s="154" t="s">
        <v>72</v>
      </c>
      <c r="F8" s="154" t="s">
        <v>73</v>
      </c>
      <c r="G8" s="154" t="s">
        <v>74</v>
      </c>
      <c r="H8" s="154" t="s">
        <v>75</v>
      </c>
      <c r="I8" s="154" t="s">
        <v>76</v>
      </c>
      <c r="J8" s="154" t="s">
        <v>77</v>
      </c>
      <c r="K8" s="155" t="s">
        <v>78</v>
      </c>
      <c r="L8" s="229" t="s">
        <v>79</v>
      </c>
      <c r="M8" s="154" t="s">
        <v>80</v>
      </c>
      <c r="N8" s="154" t="s">
        <v>81</v>
      </c>
      <c r="O8" s="154" t="s">
        <v>82</v>
      </c>
      <c r="P8" s="154" t="s">
        <v>83</v>
      </c>
      <c r="Q8" s="243" t="s">
        <v>84</v>
      </c>
      <c r="R8" s="229" t="s">
        <v>85</v>
      </c>
      <c r="S8" s="154" t="s">
        <v>86</v>
      </c>
      <c r="T8" s="155" t="s">
        <v>87</v>
      </c>
      <c r="U8" s="229" t="s">
        <v>88</v>
      </c>
      <c r="V8" s="154" t="s">
        <v>89</v>
      </c>
      <c r="W8" s="243" t="s">
        <v>90</v>
      </c>
      <c r="X8" s="229" t="s">
        <v>91</v>
      </c>
      <c r="Y8" s="154" t="s">
        <v>92</v>
      </c>
      <c r="Z8" s="154" t="s">
        <v>93</v>
      </c>
      <c r="AA8" s="154" t="s">
        <v>94</v>
      </c>
      <c r="AB8" s="154" t="s">
        <v>95</v>
      </c>
      <c r="AC8" s="155" t="s">
        <v>96</v>
      </c>
      <c r="AD8" s="229" t="s">
        <v>97</v>
      </c>
      <c r="AE8" s="154" t="s">
        <v>98</v>
      </c>
      <c r="AF8" s="155" t="s">
        <v>99</v>
      </c>
      <c r="AG8" s="264" t="s">
        <v>101</v>
      </c>
      <c r="AH8" s="154" t="s">
        <v>102</v>
      </c>
      <c r="AI8" s="154" t="s">
        <v>103</v>
      </c>
      <c r="AJ8" s="154" t="s">
        <v>104</v>
      </c>
      <c r="AK8" s="154" t="s">
        <v>105</v>
      </c>
      <c r="AL8" s="154" t="s">
        <v>106</v>
      </c>
      <c r="AM8" s="154" t="s">
        <v>107</v>
      </c>
      <c r="AN8" s="154" t="s">
        <v>108</v>
      </c>
      <c r="AO8" s="155" t="s">
        <v>109</v>
      </c>
      <c r="AP8" s="229" t="s">
        <v>110</v>
      </c>
      <c r="AQ8" s="154" t="s">
        <v>111</v>
      </c>
      <c r="AR8" s="154" t="s">
        <v>112</v>
      </c>
      <c r="AS8" s="154" t="s">
        <v>113</v>
      </c>
      <c r="AT8" s="154" t="s">
        <v>114</v>
      </c>
      <c r="AU8" s="154" t="s">
        <v>115</v>
      </c>
      <c r="AV8" s="154" t="s">
        <v>116</v>
      </c>
      <c r="AW8" s="154" t="s">
        <v>117</v>
      </c>
      <c r="AX8" s="155" t="s">
        <v>118</v>
      </c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</row>
    <row r="9" spans="1:250" ht="22.5" customHeight="1" x14ac:dyDescent="0.15">
      <c r="A9" s="157">
        <v>1</v>
      </c>
      <c r="B9" s="230" t="s">
        <v>15</v>
      </c>
      <c r="C9" s="108">
        <v>114486</v>
      </c>
      <c r="D9" s="68">
        <v>1438</v>
      </c>
      <c r="E9" s="68">
        <v>113048</v>
      </c>
      <c r="F9" s="68">
        <v>4518</v>
      </c>
      <c r="G9" s="68">
        <v>2</v>
      </c>
      <c r="H9" s="68">
        <v>4516</v>
      </c>
      <c r="I9" s="68">
        <v>6127</v>
      </c>
      <c r="J9" s="68">
        <v>161</v>
      </c>
      <c r="K9" s="69">
        <v>5966</v>
      </c>
      <c r="L9" s="108">
        <v>271</v>
      </c>
      <c r="M9" s="68">
        <v>0</v>
      </c>
      <c r="N9" s="68">
        <v>271</v>
      </c>
      <c r="O9" s="68">
        <v>3216</v>
      </c>
      <c r="P9" s="68">
        <v>105</v>
      </c>
      <c r="Q9" s="244">
        <v>3111</v>
      </c>
      <c r="R9" s="108">
        <v>34</v>
      </c>
      <c r="S9" s="68">
        <v>1</v>
      </c>
      <c r="T9" s="69">
        <v>33</v>
      </c>
      <c r="U9" s="108">
        <v>2512</v>
      </c>
      <c r="V9" s="68">
        <v>395</v>
      </c>
      <c r="W9" s="244">
        <v>2117</v>
      </c>
      <c r="X9" s="108">
        <v>495</v>
      </c>
      <c r="Y9" s="68">
        <v>94</v>
      </c>
      <c r="Z9" s="68">
        <v>401</v>
      </c>
      <c r="AA9" s="68">
        <v>16440</v>
      </c>
      <c r="AB9" s="68">
        <v>2546</v>
      </c>
      <c r="AC9" s="69">
        <v>13894</v>
      </c>
      <c r="AD9" s="108">
        <v>148099</v>
      </c>
      <c r="AE9" s="68">
        <v>4742</v>
      </c>
      <c r="AF9" s="69">
        <v>143357</v>
      </c>
      <c r="AG9" s="108">
        <v>6576</v>
      </c>
      <c r="AH9" s="68">
        <v>41</v>
      </c>
      <c r="AI9" s="68">
        <v>6535</v>
      </c>
      <c r="AJ9" s="68">
        <v>31014</v>
      </c>
      <c r="AK9" s="68">
        <v>40</v>
      </c>
      <c r="AL9" s="68">
        <v>30974</v>
      </c>
      <c r="AM9" s="68">
        <v>251</v>
      </c>
      <c r="AN9" s="68">
        <v>0</v>
      </c>
      <c r="AO9" s="69">
        <v>251</v>
      </c>
      <c r="AP9" s="108">
        <v>11595</v>
      </c>
      <c r="AQ9" s="68">
        <v>707</v>
      </c>
      <c r="AR9" s="68">
        <v>10888</v>
      </c>
      <c r="AS9" s="68">
        <v>14181</v>
      </c>
      <c r="AT9" s="68">
        <v>1031</v>
      </c>
      <c r="AU9" s="68">
        <v>13150</v>
      </c>
      <c r="AV9" s="68">
        <v>63617</v>
      </c>
      <c r="AW9" s="68">
        <v>1819</v>
      </c>
      <c r="AX9" s="69">
        <v>61798</v>
      </c>
    </row>
    <row r="10" spans="1:250" ht="22.5" customHeight="1" x14ac:dyDescent="0.15">
      <c r="A10" s="159">
        <v>2</v>
      </c>
      <c r="B10" s="231" t="s">
        <v>16</v>
      </c>
      <c r="C10" s="109">
        <v>47464</v>
      </c>
      <c r="D10" s="70">
        <v>2207</v>
      </c>
      <c r="E10" s="70">
        <v>45257</v>
      </c>
      <c r="F10" s="70">
        <v>1129</v>
      </c>
      <c r="G10" s="70">
        <v>2</v>
      </c>
      <c r="H10" s="70">
        <v>1127</v>
      </c>
      <c r="I10" s="70">
        <v>3188</v>
      </c>
      <c r="J10" s="70">
        <v>57</v>
      </c>
      <c r="K10" s="71">
        <v>3131</v>
      </c>
      <c r="L10" s="109">
        <v>205</v>
      </c>
      <c r="M10" s="70">
        <v>0</v>
      </c>
      <c r="N10" s="70">
        <v>205</v>
      </c>
      <c r="O10" s="70">
        <v>1331</v>
      </c>
      <c r="P10" s="70">
        <v>31</v>
      </c>
      <c r="Q10" s="245">
        <v>1300</v>
      </c>
      <c r="R10" s="109">
        <v>20</v>
      </c>
      <c r="S10" s="70">
        <v>0</v>
      </c>
      <c r="T10" s="71">
        <v>20</v>
      </c>
      <c r="U10" s="109">
        <v>1407</v>
      </c>
      <c r="V10" s="70">
        <v>143</v>
      </c>
      <c r="W10" s="245">
        <v>1264</v>
      </c>
      <c r="X10" s="109">
        <v>297</v>
      </c>
      <c r="Y10" s="70">
        <v>43</v>
      </c>
      <c r="Z10" s="70">
        <v>254</v>
      </c>
      <c r="AA10" s="70">
        <v>9904</v>
      </c>
      <c r="AB10" s="70">
        <v>1769</v>
      </c>
      <c r="AC10" s="71">
        <v>8135</v>
      </c>
      <c r="AD10" s="109">
        <v>64945</v>
      </c>
      <c r="AE10" s="70">
        <v>4252</v>
      </c>
      <c r="AF10" s="71">
        <v>60693</v>
      </c>
      <c r="AG10" s="109">
        <v>1684</v>
      </c>
      <c r="AH10" s="70">
        <v>14</v>
      </c>
      <c r="AI10" s="70">
        <v>1670</v>
      </c>
      <c r="AJ10" s="70">
        <v>7484</v>
      </c>
      <c r="AK10" s="70">
        <v>19</v>
      </c>
      <c r="AL10" s="70">
        <v>7465</v>
      </c>
      <c r="AM10" s="70">
        <v>95</v>
      </c>
      <c r="AN10" s="70">
        <v>0</v>
      </c>
      <c r="AO10" s="71">
        <v>95</v>
      </c>
      <c r="AP10" s="109">
        <v>4378</v>
      </c>
      <c r="AQ10" s="70">
        <v>43</v>
      </c>
      <c r="AR10" s="70">
        <v>4335</v>
      </c>
      <c r="AS10" s="70">
        <v>4311</v>
      </c>
      <c r="AT10" s="70">
        <v>308</v>
      </c>
      <c r="AU10" s="70">
        <v>4003</v>
      </c>
      <c r="AV10" s="70">
        <v>17952</v>
      </c>
      <c r="AW10" s="70">
        <v>384</v>
      </c>
      <c r="AX10" s="71">
        <v>17568</v>
      </c>
    </row>
    <row r="11" spans="1:250" ht="22.5" customHeight="1" x14ac:dyDescent="0.15">
      <c r="A11" s="159">
        <v>3</v>
      </c>
      <c r="B11" s="231" t="s">
        <v>17</v>
      </c>
      <c r="C11" s="109">
        <v>58986</v>
      </c>
      <c r="D11" s="70">
        <v>1666</v>
      </c>
      <c r="E11" s="70">
        <v>57320</v>
      </c>
      <c r="F11" s="70">
        <v>894</v>
      </c>
      <c r="G11" s="70">
        <v>0</v>
      </c>
      <c r="H11" s="70">
        <v>894</v>
      </c>
      <c r="I11" s="70">
        <v>3904</v>
      </c>
      <c r="J11" s="70">
        <v>124</v>
      </c>
      <c r="K11" s="71">
        <v>3780</v>
      </c>
      <c r="L11" s="109">
        <v>151</v>
      </c>
      <c r="M11" s="70">
        <v>0</v>
      </c>
      <c r="N11" s="70">
        <v>151</v>
      </c>
      <c r="O11" s="70">
        <v>1744</v>
      </c>
      <c r="P11" s="70">
        <v>56</v>
      </c>
      <c r="Q11" s="245">
        <v>1688</v>
      </c>
      <c r="R11" s="109">
        <v>87</v>
      </c>
      <c r="S11" s="70">
        <v>0</v>
      </c>
      <c r="T11" s="71">
        <v>87</v>
      </c>
      <c r="U11" s="109">
        <v>1323</v>
      </c>
      <c r="V11" s="70">
        <v>79</v>
      </c>
      <c r="W11" s="245">
        <v>1244</v>
      </c>
      <c r="X11" s="109">
        <v>1951</v>
      </c>
      <c r="Y11" s="70">
        <v>275</v>
      </c>
      <c r="Z11" s="70">
        <v>1676</v>
      </c>
      <c r="AA11" s="70">
        <v>24902</v>
      </c>
      <c r="AB11" s="70">
        <v>2763</v>
      </c>
      <c r="AC11" s="71">
        <v>22139</v>
      </c>
      <c r="AD11" s="109">
        <v>93942</v>
      </c>
      <c r="AE11" s="70">
        <v>4963</v>
      </c>
      <c r="AF11" s="71">
        <v>88979</v>
      </c>
      <c r="AG11" s="109">
        <v>1952</v>
      </c>
      <c r="AH11" s="70">
        <v>13</v>
      </c>
      <c r="AI11" s="70">
        <v>1939</v>
      </c>
      <c r="AJ11" s="70">
        <v>7669</v>
      </c>
      <c r="AK11" s="70">
        <v>16</v>
      </c>
      <c r="AL11" s="70">
        <v>7653</v>
      </c>
      <c r="AM11" s="70">
        <v>151</v>
      </c>
      <c r="AN11" s="70">
        <v>0</v>
      </c>
      <c r="AO11" s="71">
        <v>151</v>
      </c>
      <c r="AP11" s="109">
        <v>6013</v>
      </c>
      <c r="AQ11" s="70">
        <v>71</v>
      </c>
      <c r="AR11" s="70">
        <v>5942</v>
      </c>
      <c r="AS11" s="70">
        <v>10436</v>
      </c>
      <c r="AT11" s="70">
        <v>451</v>
      </c>
      <c r="AU11" s="70">
        <v>9985</v>
      </c>
      <c r="AV11" s="70">
        <v>26221</v>
      </c>
      <c r="AW11" s="70">
        <v>551</v>
      </c>
      <c r="AX11" s="71">
        <v>25670</v>
      </c>
    </row>
    <row r="12" spans="1:250" ht="22.5" customHeight="1" x14ac:dyDescent="0.15">
      <c r="A12" s="159">
        <v>4</v>
      </c>
      <c r="B12" s="231" t="s">
        <v>18</v>
      </c>
      <c r="C12" s="109">
        <v>43086</v>
      </c>
      <c r="D12" s="70">
        <v>1811</v>
      </c>
      <c r="E12" s="70">
        <v>41275</v>
      </c>
      <c r="F12" s="70">
        <v>701</v>
      </c>
      <c r="G12" s="70">
        <v>0</v>
      </c>
      <c r="H12" s="70">
        <v>701</v>
      </c>
      <c r="I12" s="70">
        <v>2987</v>
      </c>
      <c r="J12" s="70">
        <v>234</v>
      </c>
      <c r="K12" s="71">
        <v>2753</v>
      </c>
      <c r="L12" s="109">
        <v>170</v>
      </c>
      <c r="M12" s="70">
        <v>1</v>
      </c>
      <c r="N12" s="70">
        <v>169</v>
      </c>
      <c r="O12" s="70">
        <v>1338</v>
      </c>
      <c r="P12" s="70">
        <v>22</v>
      </c>
      <c r="Q12" s="245">
        <v>1316</v>
      </c>
      <c r="R12" s="109">
        <v>48</v>
      </c>
      <c r="S12" s="70">
        <v>0</v>
      </c>
      <c r="T12" s="71">
        <v>48</v>
      </c>
      <c r="U12" s="109">
        <v>1200</v>
      </c>
      <c r="V12" s="70">
        <v>115</v>
      </c>
      <c r="W12" s="245">
        <v>1085</v>
      </c>
      <c r="X12" s="109">
        <v>1099</v>
      </c>
      <c r="Y12" s="70">
        <v>271</v>
      </c>
      <c r="Z12" s="70">
        <v>828</v>
      </c>
      <c r="AA12" s="70">
        <v>15834</v>
      </c>
      <c r="AB12" s="70">
        <v>2821</v>
      </c>
      <c r="AC12" s="71">
        <v>13013</v>
      </c>
      <c r="AD12" s="109">
        <v>66463</v>
      </c>
      <c r="AE12" s="70">
        <v>5275</v>
      </c>
      <c r="AF12" s="71">
        <v>61188</v>
      </c>
      <c r="AG12" s="109">
        <v>1603</v>
      </c>
      <c r="AH12" s="70">
        <v>9</v>
      </c>
      <c r="AI12" s="70">
        <v>1594</v>
      </c>
      <c r="AJ12" s="70">
        <v>5724</v>
      </c>
      <c r="AK12" s="70">
        <v>6</v>
      </c>
      <c r="AL12" s="70">
        <v>5718</v>
      </c>
      <c r="AM12" s="70">
        <v>97</v>
      </c>
      <c r="AN12" s="70">
        <v>0</v>
      </c>
      <c r="AO12" s="71">
        <v>97</v>
      </c>
      <c r="AP12" s="109">
        <v>3996</v>
      </c>
      <c r="AQ12" s="70">
        <v>34</v>
      </c>
      <c r="AR12" s="70">
        <v>3962</v>
      </c>
      <c r="AS12" s="70">
        <v>5204</v>
      </c>
      <c r="AT12" s="70">
        <v>401</v>
      </c>
      <c r="AU12" s="70">
        <v>4803</v>
      </c>
      <c r="AV12" s="70">
        <v>16624</v>
      </c>
      <c r="AW12" s="70">
        <v>450</v>
      </c>
      <c r="AX12" s="71">
        <v>16174</v>
      </c>
    </row>
    <row r="13" spans="1:250" ht="22.5" customHeight="1" x14ac:dyDescent="0.15">
      <c r="A13" s="159">
        <v>5</v>
      </c>
      <c r="B13" s="231" t="s">
        <v>19</v>
      </c>
      <c r="C13" s="109">
        <v>33045</v>
      </c>
      <c r="D13" s="70">
        <v>1211</v>
      </c>
      <c r="E13" s="70">
        <v>31834</v>
      </c>
      <c r="F13" s="70">
        <v>854</v>
      </c>
      <c r="G13" s="70">
        <v>4</v>
      </c>
      <c r="H13" s="70">
        <v>850</v>
      </c>
      <c r="I13" s="70">
        <v>2166</v>
      </c>
      <c r="J13" s="70">
        <v>84</v>
      </c>
      <c r="K13" s="71">
        <v>2082</v>
      </c>
      <c r="L13" s="109">
        <v>79</v>
      </c>
      <c r="M13" s="70">
        <v>0</v>
      </c>
      <c r="N13" s="70">
        <v>79</v>
      </c>
      <c r="O13" s="70">
        <v>1192</v>
      </c>
      <c r="P13" s="70">
        <v>42</v>
      </c>
      <c r="Q13" s="245">
        <v>1150</v>
      </c>
      <c r="R13" s="109">
        <v>43</v>
      </c>
      <c r="S13" s="70">
        <v>0</v>
      </c>
      <c r="T13" s="71">
        <v>43</v>
      </c>
      <c r="U13" s="109">
        <v>1781</v>
      </c>
      <c r="V13" s="70">
        <v>126</v>
      </c>
      <c r="W13" s="245">
        <v>1655</v>
      </c>
      <c r="X13" s="109">
        <v>877</v>
      </c>
      <c r="Y13" s="70">
        <v>68</v>
      </c>
      <c r="Z13" s="70">
        <v>809</v>
      </c>
      <c r="AA13" s="70">
        <v>11659</v>
      </c>
      <c r="AB13" s="70">
        <v>1397</v>
      </c>
      <c r="AC13" s="71">
        <v>10262</v>
      </c>
      <c r="AD13" s="109">
        <v>51696</v>
      </c>
      <c r="AE13" s="70">
        <v>2932</v>
      </c>
      <c r="AF13" s="71">
        <v>48764</v>
      </c>
      <c r="AG13" s="109">
        <v>1325</v>
      </c>
      <c r="AH13" s="70">
        <v>21</v>
      </c>
      <c r="AI13" s="70">
        <v>1304</v>
      </c>
      <c r="AJ13" s="70">
        <v>3736</v>
      </c>
      <c r="AK13" s="70">
        <v>18</v>
      </c>
      <c r="AL13" s="70">
        <v>3718</v>
      </c>
      <c r="AM13" s="70">
        <v>78</v>
      </c>
      <c r="AN13" s="70">
        <v>0</v>
      </c>
      <c r="AO13" s="71">
        <v>78</v>
      </c>
      <c r="AP13" s="109">
        <v>6902</v>
      </c>
      <c r="AQ13" s="70">
        <v>227</v>
      </c>
      <c r="AR13" s="70">
        <v>6675</v>
      </c>
      <c r="AS13" s="70">
        <v>4338</v>
      </c>
      <c r="AT13" s="70">
        <v>282</v>
      </c>
      <c r="AU13" s="70">
        <v>4056</v>
      </c>
      <c r="AV13" s="70">
        <v>16379</v>
      </c>
      <c r="AW13" s="70">
        <v>548</v>
      </c>
      <c r="AX13" s="71">
        <v>15831</v>
      </c>
    </row>
    <row r="14" spans="1:250" ht="22.5" customHeight="1" x14ac:dyDescent="0.15">
      <c r="A14" s="159">
        <v>6</v>
      </c>
      <c r="B14" s="231" t="s">
        <v>20</v>
      </c>
      <c r="C14" s="109">
        <v>33599</v>
      </c>
      <c r="D14" s="70">
        <v>2641</v>
      </c>
      <c r="E14" s="70">
        <v>30958</v>
      </c>
      <c r="F14" s="70">
        <v>740</v>
      </c>
      <c r="G14" s="70">
        <v>7</v>
      </c>
      <c r="H14" s="70">
        <v>733</v>
      </c>
      <c r="I14" s="70">
        <v>2185</v>
      </c>
      <c r="J14" s="70">
        <v>174</v>
      </c>
      <c r="K14" s="71">
        <v>2011</v>
      </c>
      <c r="L14" s="109">
        <v>681</v>
      </c>
      <c r="M14" s="70">
        <v>4</v>
      </c>
      <c r="N14" s="70">
        <v>677</v>
      </c>
      <c r="O14" s="70">
        <v>1591</v>
      </c>
      <c r="P14" s="70">
        <v>50</v>
      </c>
      <c r="Q14" s="245">
        <v>1541</v>
      </c>
      <c r="R14" s="109">
        <v>50</v>
      </c>
      <c r="S14" s="70">
        <v>0</v>
      </c>
      <c r="T14" s="71">
        <v>50</v>
      </c>
      <c r="U14" s="109">
        <v>2621</v>
      </c>
      <c r="V14" s="70">
        <v>536</v>
      </c>
      <c r="W14" s="245">
        <v>2085</v>
      </c>
      <c r="X14" s="109">
        <v>385</v>
      </c>
      <c r="Y14" s="70">
        <v>85</v>
      </c>
      <c r="Z14" s="70">
        <v>300</v>
      </c>
      <c r="AA14" s="70">
        <v>7149</v>
      </c>
      <c r="AB14" s="70">
        <v>1921</v>
      </c>
      <c r="AC14" s="71">
        <v>5228</v>
      </c>
      <c r="AD14" s="109">
        <v>49001</v>
      </c>
      <c r="AE14" s="70">
        <v>5418</v>
      </c>
      <c r="AF14" s="71">
        <v>43583</v>
      </c>
      <c r="AG14" s="109">
        <v>1109</v>
      </c>
      <c r="AH14" s="70">
        <v>7</v>
      </c>
      <c r="AI14" s="70">
        <v>1102</v>
      </c>
      <c r="AJ14" s="70">
        <v>3444</v>
      </c>
      <c r="AK14" s="70">
        <v>11</v>
      </c>
      <c r="AL14" s="70">
        <v>3433</v>
      </c>
      <c r="AM14" s="70">
        <v>401</v>
      </c>
      <c r="AN14" s="70">
        <v>0</v>
      </c>
      <c r="AO14" s="71">
        <v>401</v>
      </c>
      <c r="AP14" s="109">
        <v>3866</v>
      </c>
      <c r="AQ14" s="70">
        <v>137</v>
      </c>
      <c r="AR14" s="70">
        <v>3729</v>
      </c>
      <c r="AS14" s="70">
        <v>1981</v>
      </c>
      <c r="AT14" s="70">
        <v>197</v>
      </c>
      <c r="AU14" s="70">
        <v>1784</v>
      </c>
      <c r="AV14" s="70">
        <v>10801</v>
      </c>
      <c r="AW14" s="70">
        <v>352</v>
      </c>
      <c r="AX14" s="71">
        <v>10449</v>
      </c>
    </row>
    <row r="15" spans="1:250" ht="22.5" customHeight="1" x14ac:dyDescent="0.15">
      <c r="A15" s="159">
        <v>7</v>
      </c>
      <c r="B15" s="231" t="s">
        <v>21</v>
      </c>
      <c r="C15" s="109">
        <v>40371</v>
      </c>
      <c r="D15" s="70">
        <v>941</v>
      </c>
      <c r="E15" s="70">
        <v>39430</v>
      </c>
      <c r="F15" s="70">
        <v>850</v>
      </c>
      <c r="G15" s="70">
        <v>1</v>
      </c>
      <c r="H15" s="70">
        <v>849</v>
      </c>
      <c r="I15" s="70">
        <v>1441</v>
      </c>
      <c r="J15" s="70">
        <v>51</v>
      </c>
      <c r="K15" s="71">
        <v>1390</v>
      </c>
      <c r="L15" s="109">
        <v>101</v>
      </c>
      <c r="M15" s="70">
        <v>0</v>
      </c>
      <c r="N15" s="70">
        <v>101</v>
      </c>
      <c r="O15" s="70">
        <v>1082</v>
      </c>
      <c r="P15" s="70">
        <v>26</v>
      </c>
      <c r="Q15" s="245">
        <v>1056</v>
      </c>
      <c r="R15" s="109">
        <v>58</v>
      </c>
      <c r="S15" s="70">
        <v>1</v>
      </c>
      <c r="T15" s="71">
        <v>57</v>
      </c>
      <c r="U15" s="109">
        <v>542</v>
      </c>
      <c r="V15" s="70">
        <v>64</v>
      </c>
      <c r="W15" s="245">
        <v>478</v>
      </c>
      <c r="X15" s="109">
        <v>624</v>
      </c>
      <c r="Y15" s="70">
        <v>131</v>
      </c>
      <c r="Z15" s="70">
        <v>493</v>
      </c>
      <c r="AA15" s="70">
        <v>13373</v>
      </c>
      <c r="AB15" s="70">
        <v>2093</v>
      </c>
      <c r="AC15" s="71">
        <v>11280</v>
      </c>
      <c r="AD15" s="109">
        <v>58442</v>
      </c>
      <c r="AE15" s="70">
        <v>3308</v>
      </c>
      <c r="AF15" s="71">
        <v>55134</v>
      </c>
      <c r="AG15" s="109">
        <v>2021</v>
      </c>
      <c r="AH15" s="70">
        <v>10</v>
      </c>
      <c r="AI15" s="70">
        <v>2011</v>
      </c>
      <c r="AJ15" s="70">
        <v>9440</v>
      </c>
      <c r="AK15" s="70">
        <v>6</v>
      </c>
      <c r="AL15" s="70">
        <v>9434</v>
      </c>
      <c r="AM15" s="70">
        <v>143</v>
      </c>
      <c r="AN15" s="70">
        <v>0</v>
      </c>
      <c r="AO15" s="71">
        <v>143</v>
      </c>
      <c r="AP15" s="109">
        <v>2958</v>
      </c>
      <c r="AQ15" s="70">
        <v>45</v>
      </c>
      <c r="AR15" s="70">
        <v>2913</v>
      </c>
      <c r="AS15" s="70">
        <v>6003</v>
      </c>
      <c r="AT15" s="70">
        <v>443</v>
      </c>
      <c r="AU15" s="70">
        <v>5560</v>
      </c>
      <c r="AV15" s="70">
        <v>20565</v>
      </c>
      <c r="AW15" s="70">
        <v>504</v>
      </c>
      <c r="AX15" s="71">
        <v>20061</v>
      </c>
    </row>
    <row r="16" spans="1:250" ht="22.5" customHeight="1" x14ac:dyDescent="0.15">
      <c r="A16" s="159">
        <v>8</v>
      </c>
      <c r="B16" s="231" t="s">
        <v>22</v>
      </c>
      <c r="C16" s="109">
        <v>24503</v>
      </c>
      <c r="D16" s="70">
        <v>688</v>
      </c>
      <c r="E16" s="70">
        <v>23815</v>
      </c>
      <c r="F16" s="70">
        <v>531</v>
      </c>
      <c r="G16" s="70">
        <v>0</v>
      </c>
      <c r="H16" s="70">
        <v>531</v>
      </c>
      <c r="I16" s="70">
        <v>1635</v>
      </c>
      <c r="J16" s="70">
        <v>59</v>
      </c>
      <c r="K16" s="71">
        <v>1576</v>
      </c>
      <c r="L16" s="109">
        <v>43</v>
      </c>
      <c r="M16" s="70">
        <v>0</v>
      </c>
      <c r="N16" s="70">
        <v>43</v>
      </c>
      <c r="O16" s="70">
        <v>704</v>
      </c>
      <c r="P16" s="70">
        <v>17</v>
      </c>
      <c r="Q16" s="245">
        <v>687</v>
      </c>
      <c r="R16" s="109">
        <v>33</v>
      </c>
      <c r="S16" s="70">
        <v>1</v>
      </c>
      <c r="T16" s="71">
        <v>32</v>
      </c>
      <c r="U16" s="109">
        <v>1271</v>
      </c>
      <c r="V16" s="70">
        <v>174</v>
      </c>
      <c r="W16" s="245">
        <v>1097</v>
      </c>
      <c r="X16" s="109">
        <v>70</v>
      </c>
      <c r="Y16" s="70">
        <v>11</v>
      </c>
      <c r="Z16" s="70">
        <v>59</v>
      </c>
      <c r="AA16" s="70">
        <v>10968</v>
      </c>
      <c r="AB16" s="70">
        <v>1422</v>
      </c>
      <c r="AC16" s="71">
        <v>9546</v>
      </c>
      <c r="AD16" s="109">
        <v>39758</v>
      </c>
      <c r="AE16" s="70">
        <v>2372</v>
      </c>
      <c r="AF16" s="71">
        <v>37386</v>
      </c>
      <c r="AG16" s="109">
        <v>1151</v>
      </c>
      <c r="AH16" s="70">
        <v>7</v>
      </c>
      <c r="AI16" s="70">
        <v>1144</v>
      </c>
      <c r="AJ16" s="70">
        <v>3330</v>
      </c>
      <c r="AK16" s="70">
        <v>7</v>
      </c>
      <c r="AL16" s="70">
        <v>3323</v>
      </c>
      <c r="AM16" s="70">
        <v>101</v>
      </c>
      <c r="AN16" s="70">
        <v>0</v>
      </c>
      <c r="AO16" s="71">
        <v>101</v>
      </c>
      <c r="AP16" s="109">
        <v>3672</v>
      </c>
      <c r="AQ16" s="70">
        <v>89</v>
      </c>
      <c r="AR16" s="70">
        <v>3583</v>
      </c>
      <c r="AS16" s="70">
        <v>2053</v>
      </c>
      <c r="AT16" s="70">
        <v>83</v>
      </c>
      <c r="AU16" s="70">
        <v>1970</v>
      </c>
      <c r="AV16" s="70">
        <v>10307</v>
      </c>
      <c r="AW16" s="70">
        <v>186</v>
      </c>
      <c r="AX16" s="71">
        <v>10121</v>
      </c>
    </row>
    <row r="17" spans="1:50" ht="22.5" customHeight="1" x14ac:dyDescent="0.15">
      <c r="A17" s="159">
        <v>9</v>
      </c>
      <c r="B17" s="231" t="s">
        <v>23</v>
      </c>
      <c r="C17" s="109">
        <v>26305</v>
      </c>
      <c r="D17" s="70">
        <v>753</v>
      </c>
      <c r="E17" s="70">
        <v>25552</v>
      </c>
      <c r="F17" s="70">
        <v>561</v>
      </c>
      <c r="G17" s="70">
        <v>1</v>
      </c>
      <c r="H17" s="70">
        <v>560</v>
      </c>
      <c r="I17" s="70">
        <v>1413</v>
      </c>
      <c r="J17" s="70">
        <v>44</v>
      </c>
      <c r="K17" s="71">
        <v>1369</v>
      </c>
      <c r="L17" s="109">
        <v>101</v>
      </c>
      <c r="M17" s="70">
        <v>0</v>
      </c>
      <c r="N17" s="70">
        <v>101</v>
      </c>
      <c r="O17" s="70">
        <v>952</v>
      </c>
      <c r="P17" s="70">
        <v>16</v>
      </c>
      <c r="Q17" s="245">
        <v>936</v>
      </c>
      <c r="R17" s="109">
        <v>29</v>
      </c>
      <c r="S17" s="70">
        <v>0</v>
      </c>
      <c r="T17" s="71">
        <v>29</v>
      </c>
      <c r="U17" s="109">
        <v>3543</v>
      </c>
      <c r="V17" s="70">
        <v>323</v>
      </c>
      <c r="W17" s="245">
        <v>3220</v>
      </c>
      <c r="X17" s="109">
        <v>552</v>
      </c>
      <c r="Y17" s="70">
        <v>73</v>
      </c>
      <c r="Z17" s="70">
        <v>479</v>
      </c>
      <c r="AA17" s="70">
        <v>10451</v>
      </c>
      <c r="AB17" s="70">
        <v>1080</v>
      </c>
      <c r="AC17" s="71">
        <v>9371</v>
      </c>
      <c r="AD17" s="109">
        <v>43907</v>
      </c>
      <c r="AE17" s="70">
        <v>2290</v>
      </c>
      <c r="AF17" s="71">
        <v>41617</v>
      </c>
      <c r="AG17" s="109">
        <v>824</v>
      </c>
      <c r="AH17" s="70">
        <v>3</v>
      </c>
      <c r="AI17" s="70">
        <v>821</v>
      </c>
      <c r="AJ17" s="70">
        <v>3245</v>
      </c>
      <c r="AK17" s="70">
        <v>3</v>
      </c>
      <c r="AL17" s="70">
        <v>3242</v>
      </c>
      <c r="AM17" s="70">
        <v>76</v>
      </c>
      <c r="AN17" s="70">
        <v>1</v>
      </c>
      <c r="AO17" s="71">
        <v>75</v>
      </c>
      <c r="AP17" s="109">
        <v>4759</v>
      </c>
      <c r="AQ17" s="70">
        <v>68</v>
      </c>
      <c r="AR17" s="70">
        <v>4691</v>
      </c>
      <c r="AS17" s="70">
        <v>4614</v>
      </c>
      <c r="AT17" s="70">
        <v>189</v>
      </c>
      <c r="AU17" s="70">
        <v>4425</v>
      </c>
      <c r="AV17" s="70">
        <v>13518</v>
      </c>
      <c r="AW17" s="70">
        <v>264</v>
      </c>
      <c r="AX17" s="71">
        <v>13254</v>
      </c>
    </row>
    <row r="18" spans="1:50" ht="22.5" customHeight="1" x14ac:dyDescent="0.15">
      <c r="A18" s="159">
        <v>10</v>
      </c>
      <c r="B18" s="231" t="s">
        <v>24</v>
      </c>
      <c r="C18" s="109">
        <v>10007</v>
      </c>
      <c r="D18" s="70">
        <v>496</v>
      </c>
      <c r="E18" s="70">
        <v>9511</v>
      </c>
      <c r="F18" s="70">
        <v>215</v>
      </c>
      <c r="G18" s="70">
        <v>0</v>
      </c>
      <c r="H18" s="70">
        <v>215</v>
      </c>
      <c r="I18" s="70">
        <v>574</v>
      </c>
      <c r="J18" s="70">
        <v>42</v>
      </c>
      <c r="K18" s="71">
        <v>532</v>
      </c>
      <c r="L18" s="109">
        <v>54</v>
      </c>
      <c r="M18" s="70">
        <v>0</v>
      </c>
      <c r="N18" s="70">
        <v>54</v>
      </c>
      <c r="O18" s="70">
        <v>339</v>
      </c>
      <c r="P18" s="70">
        <v>10</v>
      </c>
      <c r="Q18" s="245">
        <v>329</v>
      </c>
      <c r="R18" s="109">
        <v>9</v>
      </c>
      <c r="S18" s="70">
        <v>0</v>
      </c>
      <c r="T18" s="71">
        <v>9</v>
      </c>
      <c r="U18" s="109">
        <v>381</v>
      </c>
      <c r="V18" s="70">
        <v>34</v>
      </c>
      <c r="W18" s="245">
        <v>347</v>
      </c>
      <c r="X18" s="109">
        <v>573</v>
      </c>
      <c r="Y18" s="70">
        <v>51</v>
      </c>
      <c r="Z18" s="70">
        <v>522</v>
      </c>
      <c r="AA18" s="70">
        <v>3170</v>
      </c>
      <c r="AB18" s="70">
        <v>453</v>
      </c>
      <c r="AC18" s="71">
        <v>2717</v>
      </c>
      <c r="AD18" s="109">
        <v>15322</v>
      </c>
      <c r="AE18" s="70">
        <v>1086</v>
      </c>
      <c r="AF18" s="71">
        <v>14236</v>
      </c>
      <c r="AG18" s="109">
        <v>402</v>
      </c>
      <c r="AH18" s="70">
        <v>0</v>
      </c>
      <c r="AI18" s="70">
        <v>402</v>
      </c>
      <c r="AJ18" s="70">
        <v>1955</v>
      </c>
      <c r="AK18" s="70">
        <v>8</v>
      </c>
      <c r="AL18" s="70">
        <v>1947</v>
      </c>
      <c r="AM18" s="70">
        <v>27</v>
      </c>
      <c r="AN18" s="70">
        <v>0</v>
      </c>
      <c r="AO18" s="71">
        <v>27</v>
      </c>
      <c r="AP18" s="109">
        <v>1891</v>
      </c>
      <c r="AQ18" s="70">
        <v>52</v>
      </c>
      <c r="AR18" s="70">
        <v>1839</v>
      </c>
      <c r="AS18" s="70">
        <v>1903</v>
      </c>
      <c r="AT18" s="70">
        <v>107</v>
      </c>
      <c r="AU18" s="70">
        <v>1796</v>
      </c>
      <c r="AV18" s="70">
        <v>6178</v>
      </c>
      <c r="AW18" s="70">
        <v>167</v>
      </c>
      <c r="AX18" s="71">
        <v>6011</v>
      </c>
    </row>
    <row r="19" spans="1:50" ht="22.5" customHeight="1" x14ac:dyDescent="0.15">
      <c r="A19" s="159">
        <v>11</v>
      </c>
      <c r="B19" s="231" t="s">
        <v>120</v>
      </c>
      <c r="C19" s="109">
        <v>39604</v>
      </c>
      <c r="D19" s="70">
        <v>930</v>
      </c>
      <c r="E19" s="70">
        <v>38674</v>
      </c>
      <c r="F19" s="70">
        <v>1422</v>
      </c>
      <c r="G19" s="70">
        <v>6</v>
      </c>
      <c r="H19" s="70">
        <v>1416</v>
      </c>
      <c r="I19" s="70">
        <v>1748</v>
      </c>
      <c r="J19" s="70">
        <v>52</v>
      </c>
      <c r="K19" s="71">
        <v>1696</v>
      </c>
      <c r="L19" s="109">
        <v>276</v>
      </c>
      <c r="M19" s="70">
        <v>3</v>
      </c>
      <c r="N19" s="70">
        <v>273</v>
      </c>
      <c r="O19" s="70">
        <v>1815</v>
      </c>
      <c r="P19" s="70">
        <v>21</v>
      </c>
      <c r="Q19" s="245">
        <v>1794</v>
      </c>
      <c r="R19" s="109">
        <v>54</v>
      </c>
      <c r="S19" s="70">
        <v>1</v>
      </c>
      <c r="T19" s="71">
        <v>53</v>
      </c>
      <c r="U19" s="109">
        <v>1765</v>
      </c>
      <c r="V19" s="70">
        <v>115</v>
      </c>
      <c r="W19" s="245">
        <v>1650</v>
      </c>
      <c r="X19" s="109">
        <v>279</v>
      </c>
      <c r="Y19" s="70">
        <v>58</v>
      </c>
      <c r="Z19" s="70">
        <v>221</v>
      </c>
      <c r="AA19" s="70">
        <v>9227</v>
      </c>
      <c r="AB19" s="70">
        <v>1510</v>
      </c>
      <c r="AC19" s="71">
        <v>7717</v>
      </c>
      <c r="AD19" s="109">
        <v>56190</v>
      </c>
      <c r="AE19" s="70">
        <v>2696</v>
      </c>
      <c r="AF19" s="71">
        <v>53494</v>
      </c>
      <c r="AG19" s="109">
        <v>1915</v>
      </c>
      <c r="AH19" s="70">
        <v>4</v>
      </c>
      <c r="AI19" s="70">
        <v>1911</v>
      </c>
      <c r="AJ19" s="70">
        <v>5804</v>
      </c>
      <c r="AK19" s="70">
        <v>6</v>
      </c>
      <c r="AL19" s="70">
        <v>5798</v>
      </c>
      <c r="AM19" s="70">
        <v>311</v>
      </c>
      <c r="AN19" s="70">
        <v>0</v>
      </c>
      <c r="AO19" s="71">
        <v>311</v>
      </c>
      <c r="AP19" s="109">
        <v>5501</v>
      </c>
      <c r="AQ19" s="70">
        <v>75</v>
      </c>
      <c r="AR19" s="70">
        <v>5426</v>
      </c>
      <c r="AS19" s="70">
        <v>3778</v>
      </c>
      <c r="AT19" s="70">
        <v>216</v>
      </c>
      <c r="AU19" s="70">
        <v>3562</v>
      </c>
      <c r="AV19" s="70">
        <v>17309</v>
      </c>
      <c r="AW19" s="70">
        <v>301</v>
      </c>
      <c r="AX19" s="71">
        <v>17008</v>
      </c>
    </row>
    <row r="20" spans="1:50" ht="22.5" customHeight="1" x14ac:dyDescent="0.15">
      <c r="A20" s="159">
        <v>12</v>
      </c>
      <c r="B20" s="231" t="s">
        <v>121</v>
      </c>
      <c r="C20" s="109">
        <v>13462</v>
      </c>
      <c r="D20" s="70">
        <v>395</v>
      </c>
      <c r="E20" s="70">
        <v>13067</v>
      </c>
      <c r="F20" s="70">
        <v>296</v>
      </c>
      <c r="G20" s="70">
        <v>0</v>
      </c>
      <c r="H20" s="70">
        <v>296</v>
      </c>
      <c r="I20" s="70">
        <v>744</v>
      </c>
      <c r="J20" s="70">
        <v>41</v>
      </c>
      <c r="K20" s="71">
        <v>703</v>
      </c>
      <c r="L20" s="109">
        <v>26</v>
      </c>
      <c r="M20" s="70">
        <v>1</v>
      </c>
      <c r="N20" s="70">
        <v>25</v>
      </c>
      <c r="O20" s="70">
        <v>348</v>
      </c>
      <c r="P20" s="70">
        <v>9</v>
      </c>
      <c r="Q20" s="245">
        <v>339</v>
      </c>
      <c r="R20" s="109">
        <v>18</v>
      </c>
      <c r="S20" s="70">
        <v>0</v>
      </c>
      <c r="T20" s="71">
        <v>18</v>
      </c>
      <c r="U20" s="109">
        <v>1066</v>
      </c>
      <c r="V20" s="70">
        <v>97</v>
      </c>
      <c r="W20" s="245">
        <v>969</v>
      </c>
      <c r="X20" s="109">
        <v>223</v>
      </c>
      <c r="Y20" s="70">
        <v>39</v>
      </c>
      <c r="Z20" s="70">
        <v>184</v>
      </c>
      <c r="AA20" s="70">
        <v>3149</v>
      </c>
      <c r="AB20" s="70">
        <v>405</v>
      </c>
      <c r="AC20" s="71">
        <v>2744</v>
      </c>
      <c r="AD20" s="109">
        <v>19332</v>
      </c>
      <c r="AE20" s="70">
        <v>987</v>
      </c>
      <c r="AF20" s="71">
        <v>18345</v>
      </c>
      <c r="AG20" s="109">
        <v>347</v>
      </c>
      <c r="AH20" s="70">
        <v>2</v>
      </c>
      <c r="AI20" s="70">
        <v>345</v>
      </c>
      <c r="AJ20" s="70">
        <v>1290</v>
      </c>
      <c r="AK20" s="70">
        <v>7</v>
      </c>
      <c r="AL20" s="70">
        <v>1283</v>
      </c>
      <c r="AM20" s="70">
        <v>25</v>
      </c>
      <c r="AN20" s="70">
        <v>0</v>
      </c>
      <c r="AO20" s="71">
        <v>25</v>
      </c>
      <c r="AP20" s="109">
        <v>2399</v>
      </c>
      <c r="AQ20" s="70">
        <v>76</v>
      </c>
      <c r="AR20" s="70">
        <v>2323</v>
      </c>
      <c r="AS20" s="70">
        <v>1522</v>
      </c>
      <c r="AT20" s="70">
        <v>90</v>
      </c>
      <c r="AU20" s="70">
        <v>1432</v>
      </c>
      <c r="AV20" s="70">
        <v>5583</v>
      </c>
      <c r="AW20" s="70">
        <v>175</v>
      </c>
      <c r="AX20" s="71">
        <v>5408</v>
      </c>
    </row>
    <row r="21" spans="1:50" ht="22.5" customHeight="1" x14ac:dyDescent="0.15">
      <c r="A21" s="159">
        <v>13</v>
      </c>
      <c r="B21" s="231" t="s">
        <v>126</v>
      </c>
      <c r="C21" s="109">
        <v>11529</v>
      </c>
      <c r="D21" s="70">
        <v>477</v>
      </c>
      <c r="E21" s="70">
        <v>11052</v>
      </c>
      <c r="F21" s="70">
        <v>140</v>
      </c>
      <c r="G21" s="70">
        <v>1</v>
      </c>
      <c r="H21" s="70">
        <v>139</v>
      </c>
      <c r="I21" s="70">
        <v>1036</v>
      </c>
      <c r="J21" s="70">
        <v>29</v>
      </c>
      <c r="K21" s="71">
        <v>1007</v>
      </c>
      <c r="L21" s="109">
        <v>62</v>
      </c>
      <c r="M21" s="70">
        <v>3</v>
      </c>
      <c r="N21" s="70">
        <v>59</v>
      </c>
      <c r="O21" s="70">
        <v>345</v>
      </c>
      <c r="P21" s="70">
        <v>13</v>
      </c>
      <c r="Q21" s="245">
        <v>332</v>
      </c>
      <c r="R21" s="109">
        <v>13</v>
      </c>
      <c r="S21" s="70">
        <v>0</v>
      </c>
      <c r="T21" s="71">
        <v>13</v>
      </c>
      <c r="U21" s="109">
        <v>1497</v>
      </c>
      <c r="V21" s="70">
        <v>120</v>
      </c>
      <c r="W21" s="245">
        <v>1377</v>
      </c>
      <c r="X21" s="109">
        <v>110</v>
      </c>
      <c r="Y21" s="70">
        <v>5</v>
      </c>
      <c r="Z21" s="70">
        <v>105</v>
      </c>
      <c r="AA21" s="70">
        <v>6206</v>
      </c>
      <c r="AB21" s="70">
        <v>608</v>
      </c>
      <c r="AC21" s="71">
        <v>5598</v>
      </c>
      <c r="AD21" s="109">
        <v>20938</v>
      </c>
      <c r="AE21" s="70">
        <v>1256</v>
      </c>
      <c r="AF21" s="71">
        <v>19682</v>
      </c>
      <c r="AG21" s="109">
        <v>263</v>
      </c>
      <c r="AH21" s="70">
        <v>0</v>
      </c>
      <c r="AI21" s="70">
        <v>263</v>
      </c>
      <c r="AJ21" s="70">
        <v>859</v>
      </c>
      <c r="AK21" s="70">
        <v>7</v>
      </c>
      <c r="AL21" s="70">
        <v>852</v>
      </c>
      <c r="AM21" s="70">
        <v>22</v>
      </c>
      <c r="AN21" s="70">
        <v>0</v>
      </c>
      <c r="AO21" s="71">
        <v>22</v>
      </c>
      <c r="AP21" s="109">
        <v>1281</v>
      </c>
      <c r="AQ21" s="70">
        <v>13</v>
      </c>
      <c r="AR21" s="70">
        <v>1268</v>
      </c>
      <c r="AS21" s="70">
        <v>1510</v>
      </c>
      <c r="AT21" s="70">
        <v>62</v>
      </c>
      <c r="AU21" s="70">
        <v>1448</v>
      </c>
      <c r="AV21" s="70">
        <v>3935</v>
      </c>
      <c r="AW21" s="70">
        <v>82</v>
      </c>
      <c r="AX21" s="71">
        <v>3853</v>
      </c>
    </row>
    <row r="22" spans="1:50" ht="22.5" customHeight="1" x14ac:dyDescent="0.15">
      <c r="A22" s="161">
        <v>14</v>
      </c>
      <c r="B22" s="232" t="s">
        <v>125</v>
      </c>
      <c r="C22" s="110">
        <v>15920</v>
      </c>
      <c r="D22" s="72">
        <v>287</v>
      </c>
      <c r="E22" s="72">
        <v>15633</v>
      </c>
      <c r="F22" s="72">
        <v>246</v>
      </c>
      <c r="G22" s="72">
        <v>0</v>
      </c>
      <c r="H22" s="72">
        <v>246</v>
      </c>
      <c r="I22" s="72">
        <v>850</v>
      </c>
      <c r="J22" s="72">
        <v>18</v>
      </c>
      <c r="K22" s="73">
        <v>832</v>
      </c>
      <c r="L22" s="110">
        <v>87</v>
      </c>
      <c r="M22" s="72">
        <v>0</v>
      </c>
      <c r="N22" s="72">
        <v>87</v>
      </c>
      <c r="O22" s="72">
        <v>346</v>
      </c>
      <c r="P22" s="72">
        <v>8</v>
      </c>
      <c r="Q22" s="246">
        <v>338</v>
      </c>
      <c r="R22" s="110">
        <v>30</v>
      </c>
      <c r="S22" s="72">
        <v>0</v>
      </c>
      <c r="T22" s="73">
        <v>30</v>
      </c>
      <c r="U22" s="110">
        <v>768</v>
      </c>
      <c r="V22" s="72">
        <v>66</v>
      </c>
      <c r="W22" s="246">
        <v>702</v>
      </c>
      <c r="X22" s="110">
        <v>190</v>
      </c>
      <c r="Y22" s="72">
        <v>29</v>
      </c>
      <c r="Z22" s="72">
        <v>161</v>
      </c>
      <c r="AA22" s="72">
        <v>5057</v>
      </c>
      <c r="AB22" s="72">
        <v>491</v>
      </c>
      <c r="AC22" s="73">
        <v>4566</v>
      </c>
      <c r="AD22" s="110">
        <v>23494</v>
      </c>
      <c r="AE22" s="72">
        <v>899</v>
      </c>
      <c r="AF22" s="73">
        <v>22595</v>
      </c>
      <c r="AG22" s="110">
        <v>587</v>
      </c>
      <c r="AH22" s="72">
        <v>3</v>
      </c>
      <c r="AI22" s="72">
        <v>584</v>
      </c>
      <c r="AJ22" s="72">
        <v>3845</v>
      </c>
      <c r="AK22" s="72">
        <v>4</v>
      </c>
      <c r="AL22" s="72">
        <v>3841</v>
      </c>
      <c r="AM22" s="72">
        <v>70</v>
      </c>
      <c r="AN22" s="72">
        <v>0</v>
      </c>
      <c r="AO22" s="73">
        <v>70</v>
      </c>
      <c r="AP22" s="110">
        <v>2035</v>
      </c>
      <c r="AQ22" s="72">
        <v>45</v>
      </c>
      <c r="AR22" s="72">
        <v>1990</v>
      </c>
      <c r="AS22" s="72">
        <v>1549</v>
      </c>
      <c r="AT22" s="72">
        <v>70</v>
      </c>
      <c r="AU22" s="72">
        <v>1479</v>
      </c>
      <c r="AV22" s="72">
        <v>8086</v>
      </c>
      <c r="AW22" s="72">
        <v>122</v>
      </c>
      <c r="AX22" s="73">
        <v>7964</v>
      </c>
    </row>
    <row r="23" spans="1:50" ht="22.5" customHeight="1" x14ac:dyDescent="0.15">
      <c r="A23" s="163"/>
      <c r="B23" s="233" t="s">
        <v>138</v>
      </c>
      <c r="C23" s="111">
        <v>512367</v>
      </c>
      <c r="D23" s="77">
        <v>15941</v>
      </c>
      <c r="E23" s="77">
        <v>496426</v>
      </c>
      <c r="F23" s="77">
        <v>13097</v>
      </c>
      <c r="G23" s="77">
        <v>24</v>
      </c>
      <c r="H23" s="77">
        <v>13073</v>
      </c>
      <c r="I23" s="77">
        <v>29998</v>
      </c>
      <c r="J23" s="77">
        <v>1170</v>
      </c>
      <c r="K23" s="257">
        <v>28828</v>
      </c>
      <c r="L23" s="111">
        <v>2307</v>
      </c>
      <c r="M23" s="77">
        <v>12</v>
      </c>
      <c r="N23" s="77">
        <v>2295</v>
      </c>
      <c r="O23" s="77">
        <v>16343</v>
      </c>
      <c r="P23" s="77">
        <v>426</v>
      </c>
      <c r="Q23" s="247">
        <v>15917</v>
      </c>
      <c r="R23" s="111">
        <v>526</v>
      </c>
      <c r="S23" s="77">
        <v>4</v>
      </c>
      <c r="T23" s="257">
        <v>522</v>
      </c>
      <c r="U23" s="111">
        <v>21677</v>
      </c>
      <c r="V23" s="77">
        <v>2387</v>
      </c>
      <c r="W23" s="247">
        <v>19290</v>
      </c>
      <c r="X23" s="111">
        <v>7725</v>
      </c>
      <c r="Y23" s="77">
        <v>1233</v>
      </c>
      <c r="Z23" s="77">
        <v>6492</v>
      </c>
      <c r="AA23" s="77">
        <v>147489</v>
      </c>
      <c r="AB23" s="77">
        <v>21279</v>
      </c>
      <c r="AC23" s="257">
        <v>126210</v>
      </c>
      <c r="AD23" s="111">
        <v>751529</v>
      </c>
      <c r="AE23" s="77">
        <v>42476</v>
      </c>
      <c r="AF23" s="257">
        <v>709053</v>
      </c>
      <c r="AG23" s="111">
        <v>21759</v>
      </c>
      <c r="AH23" s="77">
        <v>134</v>
      </c>
      <c r="AI23" s="77">
        <v>21625</v>
      </c>
      <c r="AJ23" s="77">
        <v>88839</v>
      </c>
      <c r="AK23" s="77">
        <v>158</v>
      </c>
      <c r="AL23" s="77">
        <v>88681</v>
      </c>
      <c r="AM23" s="77">
        <v>1848</v>
      </c>
      <c r="AN23" s="77">
        <v>1</v>
      </c>
      <c r="AO23" s="257">
        <v>1847</v>
      </c>
      <c r="AP23" s="111">
        <v>61246</v>
      </c>
      <c r="AQ23" s="77">
        <v>1682</v>
      </c>
      <c r="AR23" s="77">
        <v>59564</v>
      </c>
      <c r="AS23" s="77">
        <v>63383</v>
      </c>
      <c r="AT23" s="77">
        <v>3930</v>
      </c>
      <c r="AU23" s="77">
        <v>59453</v>
      </c>
      <c r="AV23" s="77">
        <v>237075</v>
      </c>
      <c r="AW23" s="77">
        <v>5905</v>
      </c>
      <c r="AX23" s="257">
        <v>231170</v>
      </c>
    </row>
    <row r="24" spans="1:50" ht="22.5" customHeight="1" x14ac:dyDescent="0.15">
      <c r="A24" s="157">
        <v>15</v>
      </c>
      <c r="B24" s="230" t="s">
        <v>25</v>
      </c>
      <c r="C24" s="108">
        <v>8601</v>
      </c>
      <c r="D24" s="68">
        <v>108</v>
      </c>
      <c r="E24" s="68">
        <v>8493</v>
      </c>
      <c r="F24" s="68">
        <v>124</v>
      </c>
      <c r="G24" s="68">
        <v>0</v>
      </c>
      <c r="H24" s="68">
        <v>124</v>
      </c>
      <c r="I24" s="68">
        <v>301</v>
      </c>
      <c r="J24" s="68">
        <v>7</v>
      </c>
      <c r="K24" s="69">
        <v>294</v>
      </c>
      <c r="L24" s="108">
        <v>12</v>
      </c>
      <c r="M24" s="68">
        <v>0</v>
      </c>
      <c r="N24" s="68">
        <v>12</v>
      </c>
      <c r="O24" s="68">
        <v>304</v>
      </c>
      <c r="P24" s="68">
        <v>6</v>
      </c>
      <c r="Q24" s="244">
        <v>298</v>
      </c>
      <c r="R24" s="108">
        <v>12</v>
      </c>
      <c r="S24" s="68">
        <v>1</v>
      </c>
      <c r="T24" s="69">
        <v>11</v>
      </c>
      <c r="U24" s="108">
        <v>398</v>
      </c>
      <c r="V24" s="68">
        <v>71</v>
      </c>
      <c r="W24" s="244">
        <v>327</v>
      </c>
      <c r="X24" s="108">
        <v>89</v>
      </c>
      <c r="Y24" s="68">
        <v>21</v>
      </c>
      <c r="Z24" s="68">
        <v>68</v>
      </c>
      <c r="AA24" s="68">
        <v>3581</v>
      </c>
      <c r="AB24" s="68">
        <v>514</v>
      </c>
      <c r="AC24" s="69">
        <v>3067</v>
      </c>
      <c r="AD24" s="108">
        <v>13422</v>
      </c>
      <c r="AE24" s="68">
        <v>728</v>
      </c>
      <c r="AF24" s="69">
        <v>12694</v>
      </c>
      <c r="AG24" s="108">
        <v>404</v>
      </c>
      <c r="AH24" s="68">
        <v>2</v>
      </c>
      <c r="AI24" s="68">
        <v>402</v>
      </c>
      <c r="AJ24" s="68">
        <v>1830</v>
      </c>
      <c r="AK24" s="68">
        <v>2</v>
      </c>
      <c r="AL24" s="68">
        <v>1828</v>
      </c>
      <c r="AM24" s="68">
        <v>16</v>
      </c>
      <c r="AN24" s="68">
        <v>0</v>
      </c>
      <c r="AO24" s="69">
        <v>16</v>
      </c>
      <c r="AP24" s="108">
        <v>1514</v>
      </c>
      <c r="AQ24" s="68">
        <v>85</v>
      </c>
      <c r="AR24" s="68">
        <v>1429</v>
      </c>
      <c r="AS24" s="68">
        <v>1808</v>
      </c>
      <c r="AT24" s="68">
        <v>117</v>
      </c>
      <c r="AU24" s="68">
        <v>1691</v>
      </c>
      <c r="AV24" s="68">
        <v>5572</v>
      </c>
      <c r="AW24" s="68">
        <v>206</v>
      </c>
      <c r="AX24" s="69">
        <v>5366</v>
      </c>
    </row>
    <row r="25" spans="1:50" ht="22.5" customHeight="1" x14ac:dyDescent="0.15">
      <c r="A25" s="159">
        <v>16</v>
      </c>
      <c r="B25" s="231" t="s">
        <v>135</v>
      </c>
      <c r="C25" s="109">
        <v>8289</v>
      </c>
      <c r="D25" s="70">
        <v>292</v>
      </c>
      <c r="E25" s="70">
        <v>7997</v>
      </c>
      <c r="F25" s="70">
        <v>121</v>
      </c>
      <c r="G25" s="70">
        <v>0</v>
      </c>
      <c r="H25" s="70">
        <v>121</v>
      </c>
      <c r="I25" s="70">
        <v>812</v>
      </c>
      <c r="J25" s="70">
        <v>13</v>
      </c>
      <c r="K25" s="71">
        <v>799</v>
      </c>
      <c r="L25" s="109">
        <v>38</v>
      </c>
      <c r="M25" s="70">
        <v>0</v>
      </c>
      <c r="N25" s="70">
        <v>38</v>
      </c>
      <c r="O25" s="70">
        <v>382</v>
      </c>
      <c r="P25" s="70">
        <v>6</v>
      </c>
      <c r="Q25" s="245">
        <v>376</v>
      </c>
      <c r="R25" s="109">
        <v>16</v>
      </c>
      <c r="S25" s="70">
        <v>0</v>
      </c>
      <c r="T25" s="71">
        <v>16</v>
      </c>
      <c r="U25" s="109">
        <v>818</v>
      </c>
      <c r="V25" s="70">
        <v>111</v>
      </c>
      <c r="W25" s="245">
        <v>707</v>
      </c>
      <c r="X25" s="109">
        <v>46</v>
      </c>
      <c r="Y25" s="70">
        <v>3</v>
      </c>
      <c r="Z25" s="70">
        <v>43</v>
      </c>
      <c r="AA25" s="70">
        <v>4216</v>
      </c>
      <c r="AB25" s="70">
        <v>564</v>
      </c>
      <c r="AC25" s="71">
        <v>3652</v>
      </c>
      <c r="AD25" s="109">
        <v>14738</v>
      </c>
      <c r="AE25" s="70">
        <v>989</v>
      </c>
      <c r="AF25" s="71">
        <v>13749</v>
      </c>
      <c r="AG25" s="109">
        <v>171</v>
      </c>
      <c r="AH25" s="70">
        <v>3</v>
      </c>
      <c r="AI25" s="70">
        <v>168</v>
      </c>
      <c r="AJ25" s="70">
        <v>578</v>
      </c>
      <c r="AK25" s="70">
        <v>0</v>
      </c>
      <c r="AL25" s="70">
        <v>578</v>
      </c>
      <c r="AM25" s="70">
        <v>16</v>
      </c>
      <c r="AN25" s="70">
        <v>0</v>
      </c>
      <c r="AO25" s="71">
        <v>16</v>
      </c>
      <c r="AP25" s="109">
        <v>624</v>
      </c>
      <c r="AQ25" s="70">
        <v>16</v>
      </c>
      <c r="AR25" s="70">
        <v>608</v>
      </c>
      <c r="AS25" s="70">
        <v>816</v>
      </c>
      <c r="AT25" s="70">
        <v>57</v>
      </c>
      <c r="AU25" s="70">
        <v>759</v>
      </c>
      <c r="AV25" s="70">
        <v>2205</v>
      </c>
      <c r="AW25" s="70">
        <v>76</v>
      </c>
      <c r="AX25" s="71">
        <v>2129</v>
      </c>
    </row>
    <row r="26" spans="1:50" ht="22.5" customHeight="1" x14ac:dyDescent="0.15">
      <c r="A26" s="159">
        <v>17</v>
      </c>
      <c r="B26" s="231" t="s">
        <v>26</v>
      </c>
      <c r="C26" s="109">
        <v>6545</v>
      </c>
      <c r="D26" s="70">
        <v>925</v>
      </c>
      <c r="E26" s="70">
        <v>5620</v>
      </c>
      <c r="F26" s="70">
        <v>48</v>
      </c>
      <c r="G26" s="70">
        <v>2</v>
      </c>
      <c r="H26" s="70">
        <v>46</v>
      </c>
      <c r="I26" s="70">
        <v>746</v>
      </c>
      <c r="J26" s="70">
        <v>64</v>
      </c>
      <c r="K26" s="71">
        <v>682</v>
      </c>
      <c r="L26" s="109">
        <v>41</v>
      </c>
      <c r="M26" s="70">
        <v>3</v>
      </c>
      <c r="N26" s="70">
        <v>38</v>
      </c>
      <c r="O26" s="70">
        <v>161</v>
      </c>
      <c r="P26" s="70">
        <v>9</v>
      </c>
      <c r="Q26" s="245">
        <v>152</v>
      </c>
      <c r="R26" s="109">
        <v>10</v>
      </c>
      <c r="S26" s="70">
        <v>0</v>
      </c>
      <c r="T26" s="71">
        <v>10</v>
      </c>
      <c r="U26" s="109">
        <v>906</v>
      </c>
      <c r="V26" s="70">
        <v>323</v>
      </c>
      <c r="W26" s="245">
        <v>583</v>
      </c>
      <c r="X26" s="109">
        <v>47</v>
      </c>
      <c r="Y26" s="70">
        <v>16</v>
      </c>
      <c r="Z26" s="70">
        <v>31</v>
      </c>
      <c r="AA26" s="70">
        <v>4807</v>
      </c>
      <c r="AB26" s="70">
        <v>1565</v>
      </c>
      <c r="AC26" s="71">
        <v>3242</v>
      </c>
      <c r="AD26" s="109">
        <v>13311</v>
      </c>
      <c r="AE26" s="70">
        <v>2907</v>
      </c>
      <c r="AF26" s="71">
        <v>10404</v>
      </c>
      <c r="AG26" s="109">
        <v>209</v>
      </c>
      <c r="AH26" s="70">
        <v>1</v>
      </c>
      <c r="AI26" s="70">
        <v>208</v>
      </c>
      <c r="AJ26" s="70">
        <v>324</v>
      </c>
      <c r="AK26" s="70">
        <v>1</v>
      </c>
      <c r="AL26" s="70">
        <v>323</v>
      </c>
      <c r="AM26" s="70">
        <v>14</v>
      </c>
      <c r="AN26" s="70">
        <v>0</v>
      </c>
      <c r="AO26" s="71">
        <v>14</v>
      </c>
      <c r="AP26" s="109">
        <v>647</v>
      </c>
      <c r="AQ26" s="70">
        <v>49</v>
      </c>
      <c r="AR26" s="70">
        <v>598</v>
      </c>
      <c r="AS26" s="70">
        <v>845</v>
      </c>
      <c r="AT26" s="70">
        <v>121</v>
      </c>
      <c r="AU26" s="70">
        <v>724</v>
      </c>
      <c r="AV26" s="70">
        <v>2039</v>
      </c>
      <c r="AW26" s="70">
        <v>172</v>
      </c>
      <c r="AX26" s="71">
        <v>1867</v>
      </c>
    </row>
    <row r="27" spans="1:50" ht="22.5" customHeight="1" x14ac:dyDescent="0.15">
      <c r="A27" s="159">
        <v>18</v>
      </c>
      <c r="B27" s="231" t="s">
        <v>27</v>
      </c>
      <c r="C27" s="109">
        <v>4531</v>
      </c>
      <c r="D27" s="70">
        <v>221</v>
      </c>
      <c r="E27" s="70">
        <v>4310</v>
      </c>
      <c r="F27" s="70">
        <v>59</v>
      </c>
      <c r="G27" s="70">
        <v>0</v>
      </c>
      <c r="H27" s="70">
        <v>59</v>
      </c>
      <c r="I27" s="70">
        <v>213</v>
      </c>
      <c r="J27" s="70">
        <v>13</v>
      </c>
      <c r="K27" s="71">
        <v>200</v>
      </c>
      <c r="L27" s="109">
        <v>8</v>
      </c>
      <c r="M27" s="70">
        <v>0</v>
      </c>
      <c r="N27" s="70">
        <v>8</v>
      </c>
      <c r="O27" s="70">
        <v>122</v>
      </c>
      <c r="P27" s="70">
        <v>3</v>
      </c>
      <c r="Q27" s="245">
        <v>119</v>
      </c>
      <c r="R27" s="109">
        <v>3</v>
      </c>
      <c r="S27" s="70">
        <v>0</v>
      </c>
      <c r="T27" s="71">
        <v>3</v>
      </c>
      <c r="U27" s="109">
        <v>452</v>
      </c>
      <c r="V27" s="70">
        <v>69</v>
      </c>
      <c r="W27" s="245">
        <v>383</v>
      </c>
      <c r="X27" s="109">
        <v>15</v>
      </c>
      <c r="Y27" s="70">
        <v>1</v>
      </c>
      <c r="Z27" s="70">
        <v>14</v>
      </c>
      <c r="AA27" s="70">
        <v>2865</v>
      </c>
      <c r="AB27" s="70">
        <v>392</v>
      </c>
      <c r="AC27" s="71">
        <v>2473</v>
      </c>
      <c r="AD27" s="109">
        <v>8268</v>
      </c>
      <c r="AE27" s="70">
        <v>699</v>
      </c>
      <c r="AF27" s="71">
        <v>7569</v>
      </c>
      <c r="AG27" s="109">
        <v>73</v>
      </c>
      <c r="AH27" s="70">
        <v>1</v>
      </c>
      <c r="AI27" s="70">
        <v>72</v>
      </c>
      <c r="AJ27" s="70">
        <v>184</v>
      </c>
      <c r="AK27" s="70">
        <v>4</v>
      </c>
      <c r="AL27" s="70">
        <v>180</v>
      </c>
      <c r="AM27" s="70">
        <v>1</v>
      </c>
      <c r="AN27" s="70">
        <v>0</v>
      </c>
      <c r="AO27" s="71">
        <v>1</v>
      </c>
      <c r="AP27" s="109">
        <v>407</v>
      </c>
      <c r="AQ27" s="70">
        <v>8</v>
      </c>
      <c r="AR27" s="70">
        <v>399</v>
      </c>
      <c r="AS27" s="70">
        <v>766</v>
      </c>
      <c r="AT27" s="70">
        <v>61</v>
      </c>
      <c r="AU27" s="70">
        <v>705</v>
      </c>
      <c r="AV27" s="70">
        <v>1431</v>
      </c>
      <c r="AW27" s="70">
        <v>74</v>
      </c>
      <c r="AX27" s="71">
        <v>1357</v>
      </c>
    </row>
    <row r="28" spans="1:50" ht="22.5" customHeight="1" x14ac:dyDescent="0.15">
      <c r="A28" s="159">
        <v>19</v>
      </c>
      <c r="B28" s="231" t="s">
        <v>28</v>
      </c>
      <c r="C28" s="109">
        <v>4992</v>
      </c>
      <c r="D28" s="70">
        <v>290</v>
      </c>
      <c r="E28" s="70">
        <v>4702</v>
      </c>
      <c r="F28" s="70">
        <v>40</v>
      </c>
      <c r="G28" s="70">
        <v>0</v>
      </c>
      <c r="H28" s="70">
        <v>40</v>
      </c>
      <c r="I28" s="70">
        <v>416</v>
      </c>
      <c r="J28" s="70">
        <v>23</v>
      </c>
      <c r="K28" s="71">
        <v>393</v>
      </c>
      <c r="L28" s="109">
        <v>13</v>
      </c>
      <c r="M28" s="70">
        <v>0</v>
      </c>
      <c r="N28" s="70">
        <v>13</v>
      </c>
      <c r="O28" s="70">
        <v>90</v>
      </c>
      <c r="P28" s="70">
        <v>5</v>
      </c>
      <c r="Q28" s="245">
        <v>85</v>
      </c>
      <c r="R28" s="109">
        <v>8</v>
      </c>
      <c r="S28" s="70">
        <v>0</v>
      </c>
      <c r="T28" s="71">
        <v>8</v>
      </c>
      <c r="U28" s="109">
        <v>755</v>
      </c>
      <c r="V28" s="70">
        <v>108</v>
      </c>
      <c r="W28" s="245">
        <v>647</v>
      </c>
      <c r="X28" s="109">
        <v>24</v>
      </c>
      <c r="Y28" s="70">
        <v>1</v>
      </c>
      <c r="Z28" s="70">
        <v>23</v>
      </c>
      <c r="AA28" s="70">
        <v>2779</v>
      </c>
      <c r="AB28" s="70">
        <v>482</v>
      </c>
      <c r="AC28" s="71">
        <v>2297</v>
      </c>
      <c r="AD28" s="109">
        <v>9117</v>
      </c>
      <c r="AE28" s="70">
        <v>909</v>
      </c>
      <c r="AF28" s="71">
        <v>8208</v>
      </c>
      <c r="AG28" s="109">
        <v>186</v>
      </c>
      <c r="AH28" s="70">
        <v>1</v>
      </c>
      <c r="AI28" s="70">
        <v>185</v>
      </c>
      <c r="AJ28" s="70">
        <v>564</v>
      </c>
      <c r="AK28" s="70">
        <v>7</v>
      </c>
      <c r="AL28" s="70">
        <v>557</v>
      </c>
      <c r="AM28" s="70">
        <v>14</v>
      </c>
      <c r="AN28" s="70">
        <v>0</v>
      </c>
      <c r="AO28" s="71">
        <v>14</v>
      </c>
      <c r="AP28" s="109">
        <v>1071</v>
      </c>
      <c r="AQ28" s="70">
        <v>43</v>
      </c>
      <c r="AR28" s="70">
        <v>1028</v>
      </c>
      <c r="AS28" s="70">
        <v>819</v>
      </c>
      <c r="AT28" s="70">
        <v>38</v>
      </c>
      <c r="AU28" s="70">
        <v>781</v>
      </c>
      <c r="AV28" s="70">
        <v>2654</v>
      </c>
      <c r="AW28" s="70">
        <v>89</v>
      </c>
      <c r="AX28" s="71">
        <v>2565</v>
      </c>
    </row>
    <row r="29" spans="1:50" ht="22.5" customHeight="1" x14ac:dyDescent="0.15">
      <c r="A29" s="159">
        <v>20</v>
      </c>
      <c r="B29" s="231" t="s">
        <v>29</v>
      </c>
      <c r="C29" s="109">
        <v>12724</v>
      </c>
      <c r="D29" s="70">
        <v>312</v>
      </c>
      <c r="E29" s="70">
        <v>12412</v>
      </c>
      <c r="F29" s="70">
        <v>218</v>
      </c>
      <c r="G29" s="70">
        <v>0</v>
      </c>
      <c r="H29" s="70">
        <v>218</v>
      </c>
      <c r="I29" s="70">
        <v>629</v>
      </c>
      <c r="J29" s="70">
        <v>29</v>
      </c>
      <c r="K29" s="71">
        <v>600</v>
      </c>
      <c r="L29" s="109">
        <v>13</v>
      </c>
      <c r="M29" s="70">
        <v>0</v>
      </c>
      <c r="N29" s="70">
        <v>13</v>
      </c>
      <c r="O29" s="70">
        <v>311</v>
      </c>
      <c r="P29" s="70">
        <v>14</v>
      </c>
      <c r="Q29" s="245">
        <v>297</v>
      </c>
      <c r="R29" s="109">
        <v>17</v>
      </c>
      <c r="S29" s="70">
        <v>0</v>
      </c>
      <c r="T29" s="71">
        <v>17</v>
      </c>
      <c r="U29" s="109">
        <v>386</v>
      </c>
      <c r="V29" s="70">
        <v>55</v>
      </c>
      <c r="W29" s="245">
        <v>331</v>
      </c>
      <c r="X29" s="109">
        <v>448</v>
      </c>
      <c r="Y29" s="70">
        <v>170</v>
      </c>
      <c r="Z29" s="70">
        <v>278</v>
      </c>
      <c r="AA29" s="70">
        <v>4303</v>
      </c>
      <c r="AB29" s="70">
        <v>1023</v>
      </c>
      <c r="AC29" s="71">
        <v>3280</v>
      </c>
      <c r="AD29" s="109">
        <v>19049</v>
      </c>
      <c r="AE29" s="70">
        <v>1603</v>
      </c>
      <c r="AF29" s="71">
        <v>17446</v>
      </c>
      <c r="AG29" s="109">
        <v>405</v>
      </c>
      <c r="AH29" s="70">
        <v>5</v>
      </c>
      <c r="AI29" s="70">
        <v>400</v>
      </c>
      <c r="AJ29" s="70">
        <v>2000</v>
      </c>
      <c r="AK29" s="70">
        <v>3</v>
      </c>
      <c r="AL29" s="70">
        <v>1997</v>
      </c>
      <c r="AM29" s="70">
        <v>22</v>
      </c>
      <c r="AN29" s="70">
        <v>0</v>
      </c>
      <c r="AO29" s="71">
        <v>22</v>
      </c>
      <c r="AP29" s="109">
        <v>1498</v>
      </c>
      <c r="AQ29" s="70">
        <v>72</v>
      </c>
      <c r="AR29" s="70">
        <v>1426</v>
      </c>
      <c r="AS29" s="70">
        <v>1623</v>
      </c>
      <c r="AT29" s="70">
        <v>179</v>
      </c>
      <c r="AU29" s="70">
        <v>1444</v>
      </c>
      <c r="AV29" s="70">
        <v>5548</v>
      </c>
      <c r="AW29" s="70">
        <v>259</v>
      </c>
      <c r="AX29" s="71">
        <v>5289</v>
      </c>
    </row>
    <row r="30" spans="1:50" ht="22.5" customHeight="1" x14ac:dyDescent="0.15">
      <c r="A30" s="159">
        <v>21</v>
      </c>
      <c r="B30" s="231" t="s">
        <v>30</v>
      </c>
      <c r="C30" s="109">
        <v>8470</v>
      </c>
      <c r="D30" s="70">
        <v>75</v>
      </c>
      <c r="E30" s="70">
        <v>8395</v>
      </c>
      <c r="F30" s="70">
        <v>121</v>
      </c>
      <c r="G30" s="70">
        <v>0</v>
      </c>
      <c r="H30" s="70">
        <v>121</v>
      </c>
      <c r="I30" s="70">
        <v>345</v>
      </c>
      <c r="J30" s="70">
        <v>2</v>
      </c>
      <c r="K30" s="71">
        <v>343</v>
      </c>
      <c r="L30" s="109">
        <v>12</v>
      </c>
      <c r="M30" s="70">
        <v>0</v>
      </c>
      <c r="N30" s="70">
        <v>12</v>
      </c>
      <c r="O30" s="70">
        <v>170</v>
      </c>
      <c r="P30" s="70">
        <v>3</v>
      </c>
      <c r="Q30" s="245">
        <v>167</v>
      </c>
      <c r="R30" s="109">
        <v>10</v>
      </c>
      <c r="S30" s="70">
        <v>0</v>
      </c>
      <c r="T30" s="71">
        <v>10</v>
      </c>
      <c r="U30" s="109">
        <v>136</v>
      </c>
      <c r="V30" s="70">
        <v>8</v>
      </c>
      <c r="W30" s="245">
        <v>128</v>
      </c>
      <c r="X30" s="109">
        <v>39</v>
      </c>
      <c r="Y30" s="70">
        <v>2</v>
      </c>
      <c r="Z30" s="70">
        <v>37</v>
      </c>
      <c r="AA30" s="70">
        <v>2251</v>
      </c>
      <c r="AB30" s="70">
        <v>165</v>
      </c>
      <c r="AC30" s="71">
        <v>2086</v>
      </c>
      <c r="AD30" s="109">
        <v>11554</v>
      </c>
      <c r="AE30" s="70">
        <v>255</v>
      </c>
      <c r="AF30" s="71">
        <v>11299</v>
      </c>
      <c r="AG30" s="109">
        <v>193</v>
      </c>
      <c r="AH30" s="70">
        <v>1</v>
      </c>
      <c r="AI30" s="70">
        <v>192</v>
      </c>
      <c r="AJ30" s="70">
        <v>1393</v>
      </c>
      <c r="AK30" s="70">
        <v>1</v>
      </c>
      <c r="AL30" s="70">
        <v>1392</v>
      </c>
      <c r="AM30" s="70">
        <v>11</v>
      </c>
      <c r="AN30" s="70">
        <v>0</v>
      </c>
      <c r="AO30" s="71">
        <v>11</v>
      </c>
      <c r="AP30" s="109">
        <v>587</v>
      </c>
      <c r="AQ30" s="70">
        <v>6</v>
      </c>
      <c r="AR30" s="70">
        <v>581</v>
      </c>
      <c r="AS30" s="70">
        <v>648</v>
      </c>
      <c r="AT30" s="70">
        <v>21</v>
      </c>
      <c r="AU30" s="70">
        <v>627</v>
      </c>
      <c r="AV30" s="70">
        <v>2832</v>
      </c>
      <c r="AW30" s="70">
        <v>29</v>
      </c>
      <c r="AX30" s="71">
        <v>2803</v>
      </c>
    </row>
    <row r="31" spans="1:50" ht="22.5" customHeight="1" x14ac:dyDescent="0.15">
      <c r="A31" s="159">
        <v>22</v>
      </c>
      <c r="B31" s="231" t="s">
        <v>31</v>
      </c>
      <c r="C31" s="109">
        <v>4671</v>
      </c>
      <c r="D31" s="70">
        <v>292</v>
      </c>
      <c r="E31" s="70">
        <v>4379</v>
      </c>
      <c r="F31" s="70">
        <v>27</v>
      </c>
      <c r="G31" s="70">
        <v>0</v>
      </c>
      <c r="H31" s="70">
        <v>27</v>
      </c>
      <c r="I31" s="70">
        <v>365</v>
      </c>
      <c r="J31" s="70">
        <v>13</v>
      </c>
      <c r="K31" s="71">
        <v>352</v>
      </c>
      <c r="L31" s="109">
        <v>18</v>
      </c>
      <c r="M31" s="70">
        <v>0</v>
      </c>
      <c r="N31" s="70">
        <v>18</v>
      </c>
      <c r="O31" s="70">
        <v>139</v>
      </c>
      <c r="P31" s="70">
        <v>7</v>
      </c>
      <c r="Q31" s="245">
        <v>132</v>
      </c>
      <c r="R31" s="109">
        <v>11</v>
      </c>
      <c r="S31" s="70">
        <v>0</v>
      </c>
      <c r="T31" s="71">
        <v>11</v>
      </c>
      <c r="U31" s="109">
        <v>223</v>
      </c>
      <c r="V31" s="70">
        <v>22</v>
      </c>
      <c r="W31" s="245">
        <v>201</v>
      </c>
      <c r="X31" s="109">
        <v>234</v>
      </c>
      <c r="Y31" s="70">
        <v>43</v>
      </c>
      <c r="Z31" s="70">
        <v>191</v>
      </c>
      <c r="AA31" s="70">
        <v>2219</v>
      </c>
      <c r="AB31" s="70">
        <v>303</v>
      </c>
      <c r="AC31" s="71">
        <v>1916</v>
      </c>
      <c r="AD31" s="109">
        <v>7907</v>
      </c>
      <c r="AE31" s="70">
        <v>680</v>
      </c>
      <c r="AF31" s="71">
        <v>7227</v>
      </c>
      <c r="AG31" s="109">
        <v>102</v>
      </c>
      <c r="AH31" s="70">
        <v>1</v>
      </c>
      <c r="AI31" s="70">
        <v>101</v>
      </c>
      <c r="AJ31" s="70">
        <v>401</v>
      </c>
      <c r="AK31" s="70">
        <v>0</v>
      </c>
      <c r="AL31" s="70">
        <v>401</v>
      </c>
      <c r="AM31" s="70">
        <v>17</v>
      </c>
      <c r="AN31" s="70">
        <v>0</v>
      </c>
      <c r="AO31" s="71">
        <v>17</v>
      </c>
      <c r="AP31" s="109">
        <v>1223</v>
      </c>
      <c r="AQ31" s="70">
        <v>47</v>
      </c>
      <c r="AR31" s="70">
        <v>1176</v>
      </c>
      <c r="AS31" s="70">
        <v>1620</v>
      </c>
      <c r="AT31" s="70">
        <v>75</v>
      </c>
      <c r="AU31" s="70">
        <v>1545</v>
      </c>
      <c r="AV31" s="70">
        <v>3363</v>
      </c>
      <c r="AW31" s="70">
        <v>123</v>
      </c>
      <c r="AX31" s="71">
        <v>3240</v>
      </c>
    </row>
    <row r="32" spans="1:50" ht="22.5" customHeight="1" x14ac:dyDescent="0.15">
      <c r="A32" s="159">
        <v>23</v>
      </c>
      <c r="B32" s="231" t="s">
        <v>32</v>
      </c>
      <c r="C32" s="109">
        <v>7771</v>
      </c>
      <c r="D32" s="70">
        <v>220</v>
      </c>
      <c r="E32" s="70">
        <v>7551</v>
      </c>
      <c r="F32" s="70">
        <v>194</v>
      </c>
      <c r="G32" s="70">
        <v>0</v>
      </c>
      <c r="H32" s="70">
        <v>194</v>
      </c>
      <c r="I32" s="70">
        <v>551</v>
      </c>
      <c r="J32" s="70">
        <v>23</v>
      </c>
      <c r="K32" s="71">
        <v>528</v>
      </c>
      <c r="L32" s="109">
        <v>15</v>
      </c>
      <c r="M32" s="70">
        <v>0</v>
      </c>
      <c r="N32" s="70">
        <v>15</v>
      </c>
      <c r="O32" s="70">
        <v>148</v>
      </c>
      <c r="P32" s="70">
        <v>4</v>
      </c>
      <c r="Q32" s="245">
        <v>144</v>
      </c>
      <c r="R32" s="109">
        <v>19</v>
      </c>
      <c r="S32" s="70">
        <v>0</v>
      </c>
      <c r="T32" s="71">
        <v>19</v>
      </c>
      <c r="U32" s="109">
        <v>953</v>
      </c>
      <c r="V32" s="70">
        <v>137</v>
      </c>
      <c r="W32" s="245">
        <v>816</v>
      </c>
      <c r="X32" s="109">
        <v>7</v>
      </c>
      <c r="Y32" s="70">
        <v>1</v>
      </c>
      <c r="Z32" s="70">
        <v>6</v>
      </c>
      <c r="AA32" s="70">
        <v>2868</v>
      </c>
      <c r="AB32" s="70">
        <v>488</v>
      </c>
      <c r="AC32" s="71">
        <v>2380</v>
      </c>
      <c r="AD32" s="109">
        <v>12526</v>
      </c>
      <c r="AE32" s="70">
        <v>873</v>
      </c>
      <c r="AF32" s="71">
        <v>11653</v>
      </c>
      <c r="AG32" s="109">
        <v>195</v>
      </c>
      <c r="AH32" s="70">
        <v>0</v>
      </c>
      <c r="AI32" s="70">
        <v>195</v>
      </c>
      <c r="AJ32" s="70">
        <v>1543</v>
      </c>
      <c r="AK32" s="70">
        <v>6</v>
      </c>
      <c r="AL32" s="70">
        <v>1537</v>
      </c>
      <c r="AM32" s="70">
        <v>22</v>
      </c>
      <c r="AN32" s="70">
        <v>0</v>
      </c>
      <c r="AO32" s="71">
        <v>22</v>
      </c>
      <c r="AP32" s="109">
        <v>1219</v>
      </c>
      <c r="AQ32" s="70">
        <v>63</v>
      </c>
      <c r="AR32" s="70">
        <v>1156</v>
      </c>
      <c r="AS32" s="70">
        <v>1219</v>
      </c>
      <c r="AT32" s="70">
        <v>93</v>
      </c>
      <c r="AU32" s="70">
        <v>1126</v>
      </c>
      <c r="AV32" s="70">
        <v>4198</v>
      </c>
      <c r="AW32" s="70">
        <v>162</v>
      </c>
      <c r="AX32" s="71">
        <v>4036</v>
      </c>
    </row>
    <row r="33" spans="1:55" ht="22.5" customHeight="1" x14ac:dyDescent="0.15">
      <c r="A33" s="159">
        <v>24</v>
      </c>
      <c r="B33" s="231" t="s">
        <v>33</v>
      </c>
      <c r="C33" s="109">
        <v>22185</v>
      </c>
      <c r="D33" s="70">
        <v>689</v>
      </c>
      <c r="E33" s="70">
        <v>21496</v>
      </c>
      <c r="F33" s="70">
        <v>83</v>
      </c>
      <c r="G33" s="70">
        <v>0</v>
      </c>
      <c r="H33" s="70">
        <v>83</v>
      </c>
      <c r="I33" s="70">
        <v>791</v>
      </c>
      <c r="J33" s="70">
        <v>47</v>
      </c>
      <c r="K33" s="71">
        <v>744</v>
      </c>
      <c r="L33" s="109">
        <v>653</v>
      </c>
      <c r="M33" s="70">
        <v>3</v>
      </c>
      <c r="N33" s="70">
        <v>650</v>
      </c>
      <c r="O33" s="70">
        <v>682</v>
      </c>
      <c r="P33" s="70">
        <v>6</v>
      </c>
      <c r="Q33" s="245">
        <v>676</v>
      </c>
      <c r="R33" s="109">
        <v>23</v>
      </c>
      <c r="S33" s="70">
        <v>2</v>
      </c>
      <c r="T33" s="71">
        <v>21</v>
      </c>
      <c r="U33" s="109">
        <v>867</v>
      </c>
      <c r="V33" s="70">
        <v>62</v>
      </c>
      <c r="W33" s="245">
        <v>805</v>
      </c>
      <c r="X33" s="109">
        <v>246</v>
      </c>
      <c r="Y33" s="70">
        <v>83</v>
      </c>
      <c r="Z33" s="70">
        <v>163</v>
      </c>
      <c r="AA33" s="70">
        <v>7545</v>
      </c>
      <c r="AB33" s="70">
        <v>1282</v>
      </c>
      <c r="AC33" s="71">
        <v>6263</v>
      </c>
      <c r="AD33" s="109">
        <v>33075</v>
      </c>
      <c r="AE33" s="70">
        <v>2174</v>
      </c>
      <c r="AF33" s="71">
        <v>30901</v>
      </c>
      <c r="AG33" s="109">
        <v>393</v>
      </c>
      <c r="AH33" s="70">
        <v>2</v>
      </c>
      <c r="AI33" s="70">
        <v>391</v>
      </c>
      <c r="AJ33" s="70">
        <v>2237</v>
      </c>
      <c r="AK33" s="70">
        <v>31</v>
      </c>
      <c r="AL33" s="70">
        <v>2206</v>
      </c>
      <c r="AM33" s="70">
        <v>327</v>
      </c>
      <c r="AN33" s="70">
        <v>0</v>
      </c>
      <c r="AO33" s="71">
        <v>327</v>
      </c>
      <c r="AP33" s="109">
        <v>1368</v>
      </c>
      <c r="AQ33" s="70">
        <v>14</v>
      </c>
      <c r="AR33" s="70">
        <v>1354</v>
      </c>
      <c r="AS33" s="70">
        <v>3042</v>
      </c>
      <c r="AT33" s="70">
        <v>136</v>
      </c>
      <c r="AU33" s="70">
        <v>2906</v>
      </c>
      <c r="AV33" s="70">
        <v>7367</v>
      </c>
      <c r="AW33" s="70">
        <v>183</v>
      </c>
      <c r="AX33" s="71">
        <v>7184</v>
      </c>
    </row>
    <row r="34" spans="1:55" ht="22.5" customHeight="1" x14ac:dyDescent="0.15">
      <c r="A34" s="161">
        <v>25</v>
      </c>
      <c r="B34" s="232" t="s">
        <v>127</v>
      </c>
      <c r="C34" s="110">
        <v>7314</v>
      </c>
      <c r="D34" s="72">
        <v>329</v>
      </c>
      <c r="E34" s="72">
        <v>6985</v>
      </c>
      <c r="F34" s="72">
        <v>49</v>
      </c>
      <c r="G34" s="72">
        <v>0</v>
      </c>
      <c r="H34" s="72">
        <v>49</v>
      </c>
      <c r="I34" s="72">
        <v>474</v>
      </c>
      <c r="J34" s="72">
        <v>12</v>
      </c>
      <c r="K34" s="73">
        <v>462</v>
      </c>
      <c r="L34" s="110">
        <v>47</v>
      </c>
      <c r="M34" s="72">
        <v>0</v>
      </c>
      <c r="N34" s="72">
        <v>47</v>
      </c>
      <c r="O34" s="72">
        <v>273</v>
      </c>
      <c r="P34" s="72">
        <v>3</v>
      </c>
      <c r="Q34" s="246">
        <v>270</v>
      </c>
      <c r="R34" s="110">
        <v>10</v>
      </c>
      <c r="S34" s="72">
        <v>0</v>
      </c>
      <c r="T34" s="73">
        <v>10</v>
      </c>
      <c r="U34" s="110">
        <v>1162</v>
      </c>
      <c r="V34" s="72">
        <v>60</v>
      </c>
      <c r="W34" s="246">
        <v>1102</v>
      </c>
      <c r="X34" s="110">
        <v>57</v>
      </c>
      <c r="Y34" s="72">
        <v>0</v>
      </c>
      <c r="Z34" s="72">
        <v>57</v>
      </c>
      <c r="AA34" s="72">
        <v>4535</v>
      </c>
      <c r="AB34" s="72">
        <v>375</v>
      </c>
      <c r="AC34" s="73">
        <v>4160</v>
      </c>
      <c r="AD34" s="110">
        <v>13921</v>
      </c>
      <c r="AE34" s="72">
        <v>779</v>
      </c>
      <c r="AF34" s="73">
        <v>13142</v>
      </c>
      <c r="AG34" s="110">
        <v>160</v>
      </c>
      <c r="AH34" s="72">
        <v>0</v>
      </c>
      <c r="AI34" s="72">
        <v>160</v>
      </c>
      <c r="AJ34" s="72">
        <v>441</v>
      </c>
      <c r="AK34" s="72">
        <v>2</v>
      </c>
      <c r="AL34" s="72">
        <v>439</v>
      </c>
      <c r="AM34" s="72">
        <v>28</v>
      </c>
      <c r="AN34" s="72">
        <v>0</v>
      </c>
      <c r="AO34" s="73">
        <v>28</v>
      </c>
      <c r="AP34" s="110">
        <v>835</v>
      </c>
      <c r="AQ34" s="72">
        <v>9</v>
      </c>
      <c r="AR34" s="72">
        <v>826</v>
      </c>
      <c r="AS34" s="72">
        <v>1205</v>
      </c>
      <c r="AT34" s="72">
        <v>45</v>
      </c>
      <c r="AU34" s="72">
        <v>1160</v>
      </c>
      <c r="AV34" s="72">
        <v>2669</v>
      </c>
      <c r="AW34" s="72">
        <v>56</v>
      </c>
      <c r="AX34" s="73">
        <v>2613</v>
      </c>
    </row>
    <row r="35" spans="1:55" ht="22.5" customHeight="1" x14ac:dyDescent="0.15">
      <c r="A35" s="196"/>
      <c r="B35" s="234" t="s">
        <v>151</v>
      </c>
      <c r="C35" s="112">
        <v>96093</v>
      </c>
      <c r="D35" s="92">
        <v>3753</v>
      </c>
      <c r="E35" s="92">
        <v>92340</v>
      </c>
      <c r="F35" s="92">
        <v>1084</v>
      </c>
      <c r="G35" s="92">
        <v>2</v>
      </c>
      <c r="H35" s="92">
        <v>1082</v>
      </c>
      <c r="I35" s="92">
        <v>5643</v>
      </c>
      <c r="J35" s="92">
        <v>246</v>
      </c>
      <c r="K35" s="258">
        <v>5397</v>
      </c>
      <c r="L35" s="112">
        <v>870</v>
      </c>
      <c r="M35" s="92">
        <v>6</v>
      </c>
      <c r="N35" s="92">
        <v>864</v>
      </c>
      <c r="O35" s="92">
        <v>2782</v>
      </c>
      <c r="P35" s="92">
        <v>66</v>
      </c>
      <c r="Q35" s="248">
        <v>2716</v>
      </c>
      <c r="R35" s="112">
        <v>139</v>
      </c>
      <c r="S35" s="92">
        <v>3</v>
      </c>
      <c r="T35" s="258">
        <v>136</v>
      </c>
      <c r="U35" s="112">
        <v>7056</v>
      </c>
      <c r="V35" s="92">
        <v>1026</v>
      </c>
      <c r="W35" s="248">
        <v>6030</v>
      </c>
      <c r="X35" s="112">
        <v>1252</v>
      </c>
      <c r="Y35" s="92">
        <v>341</v>
      </c>
      <c r="Z35" s="92">
        <v>911</v>
      </c>
      <c r="AA35" s="92">
        <v>41969</v>
      </c>
      <c r="AB35" s="92">
        <v>7153</v>
      </c>
      <c r="AC35" s="262">
        <v>34816</v>
      </c>
      <c r="AD35" s="112">
        <v>156888</v>
      </c>
      <c r="AE35" s="92">
        <v>12596</v>
      </c>
      <c r="AF35" s="258">
        <v>144292</v>
      </c>
      <c r="AG35" s="112">
        <v>2491</v>
      </c>
      <c r="AH35" s="92">
        <v>17</v>
      </c>
      <c r="AI35" s="92">
        <v>2474</v>
      </c>
      <c r="AJ35" s="92">
        <v>11495</v>
      </c>
      <c r="AK35" s="92">
        <v>57</v>
      </c>
      <c r="AL35" s="92">
        <v>11438</v>
      </c>
      <c r="AM35" s="92">
        <v>488</v>
      </c>
      <c r="AN35" s="92">
        <v>0</v>
      </c>
      <c r="AO35" s="258">
        <v>488</v>
      </c>
      <c r="AP35" s="112">
        <v>10993</v>
      </c>
      <c r="AQ35" s="92">
        <v>412</v>
      </c>
      <c r="AR35" s="92">
        <v>10581</v>
      </c>
      <c r="AS35" s="92">
        <v>14411</v>
      </c>
      <c r="AT35" s="92">
        <v>943</v>
      </c>
      <c r="AU35" s="92">
        <v>13468</v>
      </c>
      <c r="AV35" s="92">
        <v>39878</v>
      </c>
      <c r="AW35" s="92">
        <v>1429</v>
      </c>
      <c r="AX35" s="258">
        <v>38449</v>
      </c>
    </row>
    <row r="36" spans="1:55" ht="22.5" customHeight="1" x14ac:dyDescent="0.15">
      <c r="A36" s="198"/>
      <c r="B36" s="235" t="s">
        <v>131</v>
      </c>
      <c r="C36" s="113">
        <v>608460</v>
      </c>
      <c r="D36" s="96">
        <v>19694</v>
      </c>
      <c r="E36" s="96">
        <v>588766</v>
      </c>
      <c r="F36" s="96">
        <v>14181</v>
      </c>
      <c r="G36" s="96">
        <v>26</v>
      </c>
      <c r="H36" s="96">
        <v>14155</v>
      </c>
      <c r="I36" s="96">
        <v>35641</v>
      </c>
      <c r="J36" s="96">
        <v>1416</v>
      </c>
      <c r="K36" s="259">
        <v>34225</v>
      </c>
      <c r="L36" s="113">
        <v>3177</v>
      </c>
      <c r="M36" s="96">
        <v>18</v>
      </c>
      <c r="N36" s="96">
        <v>3159</v>
      </c>
      <c r="O36" s="96">
        <v>19125</v>
      </c>
      <c r="P36" s="96">
        <v>492</v>
      </c>
      <c r="Q36" s="93">
        <v>18633</v>
      </c>
      <c r="R36" s="113">
        <v>665</v>
      </c>
      <c r="S36" s="96">
        <v>7</v>
      </c>
      <c r="T36" s="259">
        <v>658</v>
      </c>
      <c r="U36" s="113">
        <v>28733</v>
      </c>
      <c r="V36" s="96">
        <v>3413</v>
      </c>
      <c r="W36" s="93">
        <v>25320</v>
      </c>
      <c r="X36" s="113">
        <v>8977</v>
      </c>
      <c r="Y36" s="96">
        <v>1574</v>
      </c>
      <c r="Z36" s="96">
        <v>7403</v>
      </c>
      <c r="AA36" s="96">
        <v>189458</v>
      </c>
      <c r="AB36" s="96">
        <v>28432</v>
      </c>
      <c r="AC36" s="259">
        <v>161026</v>
      </c>
      <c r="AD36" s="113">
        <v>908417</v>
      </c>
      <c r="AE36" s="96">
        <v>55072</v>
      </c>
      <c r="AF36" s="259">
        <v>853345</v>
      </c>
      <c r="AG36" s="113">
        <v>24250</v>
      </c>
      <c r="AH36" s="96">
        <v>151</v>
      </c>
      <c r="AI36" s="96">
        <v>24099</v>
      </c>
      <c r="AJ36" s="96">
        <v>100334</v>
      </c>
      <c r="AK36" s="96">
        <v>215</v>
      </c>
      <c r="AL36" s="96">
        <v>100119</v>
      </c>
      <c r="AM36" s="96">
        <v>2336</v>
      </c>
      <c r="AN36" s="96">
        <v>1</v>
      </c>
      <c r="AO36" s="259">
        <v>2335</v>
      </c>
      <c r="AP36" s="113">
        <v>72239</v>
      </c>
      <c r="AQ36" s="96">
        <v>2094</v>
      </c>
      <c r="AR36" s="96">
        <v>70145</v>
      </c>
      <c r="AS36" s="96">
        <v>77794</v>
      </c>
      <c r="AT36" s="96">
        <v>4873</v>
      </c>
      <c r="AU36" s="96">
        <v>72921</v>
      </c>
      <c r="AV36" s="96">
        <v>276953</v>
      </c>
      <c r="AW36" s="96">
        <v>7334</v>
      </c>
      <c r="AX36" s="259">
        <v>269619</v>
      </c>
      <c r="BA36" s="59">
        <f>SUM(AD36,AV36)</f>
        <v>1185370</v>
      </c>
      <c r="BB36" s="59">
        <f>SUM(AE36,AW36)</f>
        <v>62406</v>
      </c>
      <c r="BC36" s="59">
        <f>SUM(AF36,AX36)</f>
        <v>1122964</v>
      </c>
    </row>
    <row r="38" spans="1:55" ht="22.5" customHeight="1" x14ac:dyDescent="0.15">
      <c r="C38" s="59">
        <v>602868</v>
      </c>
      <c r="D38" s="59">
        <v>20724</v>
      </c>
      <c r="E38" s="59">
        <v>582144</v>
      </c>
      <c r="F38" s="59">
        <v>13841</v>
      </c>
      <c r="G38" s="59">
        <v>30</v>
      </c>
      <c r="H38" s="59">
        <v>13811</v>
      </c>
      <c r="I38" s="59">
        <v>36815</v>
      </c>
      <c r="J38" s="59">
        <v>1520</v>
      </c>
      <c r="K38" s="59">
        <v>35295</v>
      </c>
      <c r="L38" s="59">
        <v>3237</v>
      </c>
      <c r="M38" s="59">
        <v>18</v>
      </c>
      <c r="N38" s="59">
        <v>3219</v>
      </c>
      <c r="O38" s="59">
        <v>19006</v>
      </c>
      <c r="P38" s="59">
        <v>516</v>
      </c>
      <c r="Q38" s="59">
        <v>18490</v>
      </c>
      <c r="R38" s="59">
        <v>664</v>
      </c>
      <c r="S38" s="59">
        <v>7</v>
      </c>
      <c r="T38" s="59">
        <v>657</v>
      </c>
      <c r="U38" s="59">
        <v>28976</v>
      </c>
      <c r="V38" s="59">
        <v>3521</v>
      </c>
      <c r="W38" s="59">
        <v>25455</v>
      </c>
      <c r="X38" s="59">
        <v>9213</v>
      </c>
      <c r="Y38" s="59">
        <v>1557</v>
      </c>
      <c r="Z38" s="59">
        <v>7656</v>
      </c>
      <c r="AA38" s="59">
        <v>192630</v>
      </c>
      <c r="AB38" s="59">
        <v>29313</v>
      </c>
      <c r="AC38" s="59">
        <v>163317</v>
      </c>
      <c r="AD38" s="59">
        <v>907250</v>
      </c>
      <c r="AE38" s="59">
        <v>57206</v>
      </c>
      <c r="AF38" s="59">
        <v>850044</v>
      </c>
      <c r="AG38" s="59">
        <v>24427</v>
      </c>
      <c r="AH38" s="59">
        <v>154</v>
      </c>
      <c r="AI38" s="59">
        <v>24273</v>
      </c>
      <c r="AJ38" s="59">
        <v>98560</v>
      </c>
      <c r="AK38" s="59">
        <v>223</v>
      </c>
      <c r="AL38" s="59">
        <v>98337</v>
      </c>
      <c r="AM38" s="59">
        <v>2344</v>
      </c>
      <c r="AN38" s="59">
        <v>1</v>
      </c>
      <c r="AO38" s="59">
        <v>2343</v>
      </c>
      <c r="AP38" s="59">
        <v>72059</v>
      </c>
      <c r="AQ38" s="59">
        <v>2135</v>
      </c>
      <c r="AR38" s="59">
        <v>69924</v>
      </c>
      <c r="AS38" s="59">
        <v>78142</v>
      </c>
      <c r="AT38" s="59">
        <v>5000</v>
      </c>
      <c r="AU38" s="59">
        <v>73142</v>
      </c>
      <c r="AV38" s="59">
        <v>275532</v>
      </c>
      <c r="AW38" s="59">
        <v>7513</v>
      </c>
      <c r="AX38" s="59">
        <v>268019</v>
      </c>
      <c r="BA38" s="59">
        <v>1194474</v>
      </c>
      <c r="BB38" s="59">
        <v>63983</v>
      </c>
      <c r="BC38" s="59">
        <v>1130491</v>
      </c>
    </row>
    <row r="39" spans="1:55" ht="22.5" customHeight="1" x14ac:dyDescent="0.15">
      <c r="C39" s="167">
        <f t="shared" ref="C39:K39" si="0">ROUND(C36/C38*100,1)</f>
        <v>100.9</v>
      </c>
      <c r="D39" s="167">
        <f t="shared" si="0"/>
        <v>95</v>
      </c>
      <c r="E39" s="167">
        <f t="shared" si="0"/>
        <v>101.1</v>
      </c>
      <c r="F39" s="167">
        <f t="shared" si="0"/>
        <v>102.5</v>
      </c>
      <c r="G39" s="167">
        <f t="shared" si="0"/>
        <v>86.7</v>
      </c>
      <c r="H39" s="167">
        <f t="shared" si="0"/>
        <v>102.5</v>
      </c>
      <c r="I39" s="167">
        <f t="shared" si="0"/>
        <v>96.8</v>
      </c>
      <c r="J39" s="167">
        <f t="shared" si="0"/>
        <v>93.2</v>
      </c>
      <c r="K39" s="167">
        <f t="shared" si="0"/>
        <v>97</v>
      </c>
      <c r="L39" s="167">
        <f t="shared" ref="L39:AX39" si="1">ROUND(L36/L38*100,1)</f>
        <v>98.1</v>
      </c>
      <c r="M39" s="167">
        <f t="shared" si="1"/>
        <v>100</v>
      </c>
      <c r="N39" s="167">
        <f t="shared" si="1"/>
        <v>98.1</v>
      </c>
      <c r="O39" s="167">
        <f t="shared" si="1"/>
        <v>100.6</v>
      </c>
      <c r="P39" s="167">
        <f t="shared" si="1"/>
        <v>95.3</v>
      </c>
      <c r="Q39" s="167">
        <f t="shared" si="1"/>
        <v>100.8</v>
      </c>
      <c r="R39" s="167">
        <f t="shared" si="1"/>
        <v>100.2</v>
      </c>
      <c r="S39" s="167">
        <f t="shared" si="1"/>
        <v>100</v>
      </c>
      <c r="T39" s="167">
        <f t="shared" si="1"/>
        <v>100.2</v>
      </c>
      <c r="U39" s="167">
        <f t="shared" si="1"/>
        <v>99.2</v>
      </c>
      <c r="V39" s="167">
        <f t="shared" si="1"/>
        <v>96.9</v>
      </c>
      <c r="W39" s="167">
        <f t="shared" si="1"/>
        <v>99.5</v>
      </c>
      <c r="X39" s="167">
        <f t="shared" si="1"/>
        <v>97.4</v>
      </c>
      <c r="Y39" s="167">
        <f t="shared" si="1"/>
        <v>101.1</v>
      </c>
      <c r="Z39" s="167">
        <f t="shared" si="1"/>
        <v>96.7</v>
      </c>
      <c r="AA39" s="167">
        <f t="shared" si="1"/>
        <v>98.4</v>
      </c>
      <c r="AB39" s="167">
        <f t="shared" si="1"/>
        <v>97</v>
      </c>
      <c r="AC39" s="167">
        <f t="shared" si="1"/>
        <v>98.6</v>
      </c>
      <c r="AD39" s="167">
        <f t="shared" si="1"/>
        <v>100.1</v>
      </c>
      <c r="AE39" s="167">
        <f t="shared" si="1"/>
        <v>96.3</v>
      </c>
      <c r="AF39" s="167">
        <f t="shared" si="1"/>
        <v>100.4</v>
      </c>
      <c r="AG39" s="167">
        <f t="shared" si="1"/>
        <v>99.3</v>
      </c>
      <c r="AH39" s="167">
        <f t="shared" si="1"/>
        <v>98.1</v>
      </c>
      <c r="AI39" s="167">
        <f t="shared" si="1"/>
        <v>99.3</v>
      </c>
      <c r="AJ39" s="167">
        <f t="shared" si="1"/>
        <v>101.8</v>
      </c>
      <c r="AK39" s="167">
        <f t="shared" si="1"/>
        <v>96.4</v>
      </c>
      <c r="AL39" s="167">
        <f t="shared" si="1"/>
        <v>101.8</v>
      </c>
      <c r="AM39" s="167">
        <f t="shared" si="1"/>
        <v>99.7</v>
      </c>
      <c r="AN39" s="167">
        <f t="shared" si="1"/>
        <v>100</v>
      </c>
      <c r="AO39" s="167">
        <f t="shared" si="1"/>
        <v>99.7</v>
      </c>
      <c r="AP39" s="167">
        <f t="shared" si="1"/>
        <v>100.2</v>
      </c>
      <c r="AQ39" s="167">
        <f t="shared" si="1"/>
        <v>98.1</v>
      </c>
      <c r="AR39" s="167">
        <f t="shared" si="1"/>
        <v>100.3</v>
      </c>
      <c r="AS39" s="167">
        <f t="shared" si="1"/>
        <v>99.6</v>
      </c>
      <c r="AT39" s="167">
        <f t="shared" si="1"/>
        <v>97.5</v>
      </c>
      <c r="AU39" s="167">
        <f t="shared" si="1"/>
        <v>99.7</v>
      </c>
      <c r="AV39" s="167">
        <f t="shared" si="1"/>
        <v>100.5</v>
      </c>
      <c r="AW39" s="167">
        <f t="shared" si="1"/>
        <v>97.6</v>
      </c>
      <c r="AX39" s="167">
        <f t="shared" si="1"/>
        <v>100.6</v>
      </c>
    </row>
  </sheetData>
  <mergeCells count="1">
    <mergeCell ref="F4:H4"/>
  </mergeCells>
  <phoneticPr fontId="2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opLeftCell="AE10" workbookViewId="0">
      <selection activeCell="AR18" sqref="AR18:AR28"/>
    </sheetView>
  </sheetViews>
  <sheetFormatPr defaultRowHeight="14.25" x14ac:dyDescent="0.15"/>
  <cols>
    <col min="1" max="1" width="12.625" customWidth="1"/>
    <col min="18" max="20" width="12.5" bestFit="1" customWidth="1"/>
    <col min="29" max="29" width="12.5" bestFit="1" customWidth="1"/>
    <col min="31" max="31" width="12.5" bestFit="1" customWidth="1"/>
    <col min="39" max="39" width="12.5" bestFit="1" customWidth="1"/>
    <col min="41" max="41" width="12.5" bestFit="1" customWidth="1"/>
    <col min="44" max="44" width="24.5" bestFit="1" customWidth="1"/>
  </cols>
  <sheetData>
    <row r="1" spans="1:44" x14ac:dyDescent="0.15">
      <c r="B1" t="s">
        <v>193</v>
      </c>
      <c r="L1" t="s">
        <v>194</v>
      </c>
      <c r="M1" t="s">
        <v>198</v>
      </c>
      <c r="V1" t="s">
        <v>199</v>
      </c>
      <c r="W1" t="s">
        <v>200</v>
      </c>
      <c r="AG1" t="s">
        <v>201</v>
      </c>
      <c r="AH1" t="s">
        <v>202</v>
      </c>
      <c r="AR1" t="s">
        <v>231</v>
      </c>
    </row>
    <row r="2" spans="1:44" x14ac:dyDescent="0.15">
      <c r="A2" s="114" t="s">
        <v>186</v>
      </c>
      <c r="B2" s="114" t="s">
        <v>183</v>
      </c>
      <c r="C2" s="114" t="s">
        <v>184</v>
      </c>
      <c r="D2" s="114" t="s">
        <v>185</v>
      </c>
      <c r="E2" s="114" t="s">
        <v>183</v>
      </c>
      <c r="F2" s="114" t="s">
        <v>184</v>
      </c>
      <c r="G2" s="114" t="s">
        <v>185</v>
      </c>
      <c r="H2" s="114" t="s">
        <v>183</v>
      </c>
      <c r="I2" s="114" t="s">
        <v>184</v>
      </c>
      <c r="J2" s="114" t="s">
        <v>185</v>
      </c>
      <c r="L2" s="114" t="s">
        <v>195</v>
      </c>
      <c r="M2" s="114" t="s">
        <v>195</v>
      </c>
      <c r="N2" s="114" t="s">
        <v>195</v>
      </c>
      <c r="O2" s="114" t="s">
        <v>196</v>
      </c>
      <c r="P2" s="114" t="s">
        <v>196</v>
      </c>
      <c r="Q2" s="114" t="s">
        <v>196</v>
      </c>
      <c r="R2" s="114" t="s">
        <v>197</v>
      </c>
      <c r="S2" s="114" t="s">
        <v>197</v>
      </c>
      <c r="T2" s="114" t="s">
        <v>197</v>
      </c>
      <c r="W2" s="114" t="s">
        <v>195</v>
      </c>
      <c r="X2" s="114" t="s">
        <v>195</v>
      </c>
      <c r="Y2" s="114" t="s">
        <v>195</v>
      </c>
      <c r="Z2" s="114" t="s">
        <v>196</v>
      </c>
      <c r="AA2" s="114" t="s">
        <v>196</v>
      </c>
      <c r="AB2" s="114" t="s">
        <v>196</v>
      </c>
      <c r="AC2" s="114" t="s">
        <v>197</v>
      </c>
      <c r="AD2" s="114" t="s">
        <v>197</v>
      </c>
      <c r="AE2" s="114" t="s">
        <v>197</v>
      </c>
      <c r="AG2" s="114" t="s">
        <v>195</v>
      </c>
      <c r="AH2" s="114" t="s">
        <v>195</v>
      </c>
      <c r="AI2" s="114" t="s">
        <v>195</v>
      </c>
      <c r="AJ2" s="114" t="s">
        <v>196</v>
      </c>
      <c r="AK2" s="114" t="s">
        <v>196</v>
      </c>
      <c r="AL2" s="114" t="s">
        <v>196</v>
      </c>
      <c r="AM2" s="114" t="s">
        <v>197</v>
      </c>
      <c r="AN2" s="114" t="s">
        <v>197</v>
      </c>
      <c r="AO2" s="114" t="s">
        <v>197</v>
      </c>
      <c r="AR2" s="124" t="s">
        <v>209</v>
      </c>
    </row>
    <row r="3" spans="1:44" ht="15" customHeight="1" x14ac:dyDescent="0.15">
      <c r="A3" s="115" t="s">
        <v>15</v>
      </c>
      <c r="B3" s="266">
        <v>146241</v>
      </c>
      <c r="C3" s="266">
        <v>4895</v>
      </c>
      <c r="D3" s="266">
        <v>141346</v>
      </c>
      <c r="E3" s="266">
        <v>6486</v>
      </c>
      <c r="F3" s="266">
        <v>210</v>
      </c>
      <c r="G3" s="266">
        <v>6276</v>
      </c>
      <c r="H3" s="266">
        <v>152727</v>
      </c>
      <c r="I3" s="266">
        <v>5105</v>
      </c>
      <c r="J3" s="266">
        <v>147622</v>
      </c>
      <c r="L3" s="266">
        <v>147209</v>
      </c>
      <c r="M3" s="266">
        <v>4798</v>
      </c>
      <c r="N3" s="266">
        <v>142411</v>
      </c>
      <c r="O3" s="266">
        <v>16088852</v>
      </c>
      <c r="P3" s="266">
        <v>188135</v>
      </c>
      <c r="Q3" s="266">
        <v>15900717</v>
      </c>
      <c r="R3" s="266">
        <v>424778732</v>
      </c>
      <c r="S3" s="266">
        <v>258834</v>
      </c>
      <c r="T3" s="266">
        <v>424519898</v>
      </c>
      <c r="W3" s="266">
        <v>63090</v>
      </c>
      <c r="X3" s="266">
        <v>1828</v>
      </c>
      <c r="Y3" s="266">
        <v>61262</v>
      </c>
      <c r="Z3" s="266">
        <v>17574311</v>
      </c>
      <c r="AA3" s="266">
        <v>56955</v>
      </c>
      <c r="AB3" s="266">
        <v>17517356</v>
      </c>
      <c r="AC3" s="266">
        <v>769294588</v>
      </c>
      <c r="AD3" s="266">
        <v>139908</v>
      </c>
      <c r="AE3" s="266">
        <v>769154680</v>
      </c>
      <c r="AG3" s="266">
        <v>210299</v>
      </c>
      <c r="AH3" s="266">
        <v>6626</v>
      </c>
      <c r="AI3" s="266">
        <v>203673</v>
      </c>
      <c r="AJ3" s="266">
        <v>33663163</v>
      </c>
      <c r="AK3" s="266">
        <v>245090</v>
      </c>
      <c r="AL3" s="266">
        <v>33418073</v>
      </c>
      <c r="AM3" s="266">
        <v>1194073320</v>
      </c>
      <c r="AN3" s="266">
        <v>398742</v>
      </c>
      <c r="AO3" s="266">
        <v>1193674578</v>
      </c>
      <c r="AR3" s="267">
        <v>1192360432</v>
      </c>
    </row>
    <row r="4" spans="1:44" ht="15" customHeight="1" x14ac:dyDescent="0.15">
      <c r="A4" s="115" t="s">
        <v>16</v>
      </c>
      <c r="B4" s="266">
        <v>50039</v>
      </c>
      <c r="C4" s="266">
        <v>3476</v>
      </c>
      <c r="D4" s="266">
        <v>46563</v>
      </c>
      <c r="E4" s="266">
        <v>2431</v>
      </c>
      <c r="F4" s="266">
        <v>173</v>
      </c>
      <c r="G4" s="266">
        <v>2258</v>
      </c>
      <c r="H4" s="266">
        <v>52470</v>
      </c>
      <c r="I4" s="266">
        <v>3649</v>
      </c>
      <c r="J4" s="266">
        <v>48821</v>
      </c>
      <c r="L4" s="266">
        <v>64933</v>
      </c>
      <c r="M4" s="266">
        <v>4285</v>
      </c>
      <c r="N4" s="266">
        <v>60648</v>
      </c>
      <c r="O4" s="266">
        <v>6085552</v>
      </c>
      <c r="P4" s="266">
        <v>183504</v>
      </c>
      <c r="Q4" s="266">
        <v>5902048</v>
      </c>
      <c r="R4" s="266">
        <v>138004972</v>
      </c>
      <c r="S4" s="266">
        <v>280676</v>
      </c>
      <c r="T4" s="266">
        <v>137724296</v>
      </c>
      <c r="W4" s="266">
        <v>17965</v>
      </c>
      <c r="X4" s="266">
        <v>371</v>
      </c>
      <c r="Y4" s="266">
        <v>17594</v>
      </c>
      <c r="Z4" s="266">
        <v>4777777</v>
      </c>
      <c r="AA4" s="266">
        <v>12218</v>
      </c>
      <c r="AB4" s="266">
        <v>4765559</v>
      </c>
      <c r="AC4" s="266">
        <v>150808979</v>
      </c>
      <c r="AD4" s="266">
        <v>35749</v>
      </c>
      <c r="AE4" s="266">
        <v>150773230</v>
      </c>
      <c r="AG4" s="266">
        <v>82898</v>
      </c>
      <c r="AH4" s="266">
        <v>4656</v>
      </c>
      <c r="AI4" s="266">
        <v>78242</v>
      </c>
      <c r="AJ4" s="266">
        <v>10863329</v>
      </c>
      <c r="AK4" s="266">
        <v>195722</v>
      </c>
      <c r="AL4" s="266">
        <v>10667607</v>
      </c>
      <c r="AM4" s="266">
        <v>288813951</v>
      </c>
      <c r="AN4" s="266">
        <v>316425</v>
      </c>
      <c r="AO4" s="266">
        <v>288497526</v>
      </c>
      <c r="AR4" s="267">
        <v>288198770</v>
      </c>
    </row>
    <row r="5" spans="1:44" ht="15" customHeight="1" x14ac:dyDescent="0.15">
      <c r="A5" s="115" t="s">
        <v>17</v>
      </c>
      <c r="B5" s="266">
        <v>54215</v>
      </c>
      <c r="C5" s="266">
        <v>3411</v>
      </c>
      <c r="D5" s="266">
        <v>50804</v>
      </c>
      <c r="E5" s="266">
        <v>2193</v>
      </c>
      <c r="F5" s="266">
        <v>155</v>
      </c>
      <c r="G5" s="266">
        <v>2038</v>
      </c>
      <c r="H5" s="266">
        <v>56408</v>
      </c>
      <c r="I5" s="266">
        <v>3566</v>
      </c>
      <c r="J5" s="266">
        <v>52842</v>
      </c>
      <c r="L5" s="266">
        <v>94261</v>
      </c>
      <c r="M5" s="266">
        <v>4915</v>
      </c>
      <c r="N5" s="266">
        <v>89346</v>
      </c>
      <c r="O5" s="266">
        <v>7609179</v>
      </c>
      <c r="P5" s="266">
        <v>215948</v>
      </c>
      <c r="Q5" s="266">
        <v>7393231</v>
      </c>
      <c r="R5" s="266">
        <v>167178872</v>
      </c>
      <c r="S5" s="266">
        <v>253126</v>
      </c>
      <c r="T5" s="266">
        <v>166925746</v>
      </c>
      <c r="W5" s="266">
        <v>26166</v>
      </c>
      <c r="X5" s="266">
        <v>548</v>
      </c>
      <c r="Y5" s="266">
        <v>25618</v>
      </c>
      <c r="Z5" s="266">
        <v>5325046</v>
      </c>
      <c r="AA5" s="266">
        <v>16724</v>
      </c>
      <c r="AB5" s="266">
        <v>5308322</v>
      </c>
      <c r="AC5" s="266">
        <v>155782359</v>
      </c>
      <c r="AD5" s="266">
        <v>46436</v>
      </c>
      <c r="AE5" s="266">
        <v>155735923</v>
      </c>
      <c r="AG5" s="266">
        <v>120427</v>
      </c>
      <c r="AH5" s="266">
        <v>5463</v>
      </c>
      <c r="AI5" s="266">
        <v>114964</v>
      </c>
      <c r="AJ5" s="266">
        <v>12934225</v>
      </c>
      <c r="AK5" s="266">
        <v>232672</v>
      </c>
      <c r="AL5" s="266">
        <v>12701553</v>
      </c>
      <c r="AM5" s="266">
        <v>322961231</v>
      </c>
      <c r="AN5" s="266">
        <v>299562</v>
      </c>
      <c r="AO5" s="266">
        <v>322661669</v>
      </c>
      <c r="AR5" s="267">
        <v>322334263</v>
      </c>
    </row>
    <row r="6" spans="1:44" ht="15" customHeight="1" x14ac:dyDescent="0.15">
      <c r="A6" s="115" t="s">
        <v>18</v>
      </c>
      <c r="B6" s="266">
        <v>42056</v>
      </c>
      <c r="C6" s="266">
        <v>4302</v>
      </c>
      <c r="D6" s="266">
        <v>37754</v>
      </c>
      <c r="E6" s="266">
        <v>1871</v>
      </c>
      <c r="F6" s="266">
        <v>151</v>
      </c>
      <c r="G6" s="266">
        <v>1720</v>
      </c>
      <c r="H6" s="266">
        <v>43927</v>
      </c>
      <c r="I6" s="266">
        <v>4453</v>
      </c>
      <c r="J6" s="266">
        <v>39474</v>
      </c>
      <c r="L6" s="266">
        <v>66868</v>
      </c>
      <c r="M6" s="266">
        <v>5653</v>
      </c>
      <c r="N6" s="266">
        <v>61215</v>
      </c>
      <c r="O6" s="266">
        <v>5394228</v>
      </c>
      <c r="P6" s="266">
        <v>251401</v>
      </c>
      <c r="Q6" s="266">
        <v>5142827</v>
      </c>
      <c r="R6" s="266">
        <v>117348065</v>
      </c>
      <c r="S6" s="266">
        <v>313067</v>
      </c>
      <c r="T6" s="266">
        <v>117034998</v>
      </c>
      <c r="W6" s="266">
        <v>16559</v>
      </c>
      <c r="X6" s="266">
        <v>469</v>
      </c>
      <c r="Y6" s="266">
        <v>16090</v>
      </c>
      <c r="Z6" s="266">
        <v>4013935</v>
      </c>
      <c r="AA6" s="266">
        <v>14053</v>
      </c>
      <c r="AB6" s="266">
        <v>3999882</v>
      </c>
      <c r="AC6" s="266">
        <v>129227064</v>
      </c>
      <c r="AD6" s="266">
        <v>51797</v>
      </c>
      <c r="AE6" s="266">
        <v>129175267</v>
      </c>
      <c r="AG6" s="266">
        <v>83427</v>
      </c>
      <c r="AH6" s="266">
        <v>6122</v>
      </c>
      <c r="AI6" s="266">
        <v>77305</v>
      </c>
      <c r="AJ6" s="266">
        <v>9408163</v>
      </c>
      <c r="AK6" s="266">
        <v>265454</v>
      </c>
      <c r="AL6" s="266">
        <v>9142709</v>
      </c>
      <c r="AM6" s="266">
        <v>246575129</v>
      </c>
      <c r="AN6" s="266">
        <v>364864</v>
      </c>
      <c r="AO6" s="266">
        <v>246210265</v>
      </c>
      <c r="AR6" s="267">
        <v>245886340</v>
      </c>
    </row>
    <row r="7" spans="1:44" ht="15" customHeight="1" x14ac:dyDescent="0.15">
      <c r="A7" s="115" t="s">
        <v>19</v>
      </c>
      <c r="B7" s="266">
        <v>31805</v>
      </c>
      <c r="C7" s="266">
        <v>2263</v>
      </c>
      <c r="D7" s="266">
        <v>29542</v>
      </c>
      <c r="E7" s="266">
        <v>1943</v>
      </c>
      <c r="F7" s="266">
        <v>189</v>
      </c>
      <c r="G7" s="266">
        <v>1754</v>
      </c>
      <c r="H7" s="266">
        <v>33748</v>
      </c>
      <c r="I7" s="266">
        <v>2452</v>
      </c>
      <c r="J7" s="266">
        <v>31296</v>
      </c>
      <c r="L7" s="266">
        <v>51669</v>
      </c>
      <c r="M7" s="266">
        <v>3002</v>
      </c>
      <c r="N7" s="266">
        <v>48667</v>
      </c>
      <c r="O7" s="266">
        <v>4509228</v>
      </c>
      <c r="P7" s="266">
        <v>129489</v>
      </c>
      <c r="Q7" s="266">
        <v>4379739</v>
      </c>
      <c r="R7" s="266">
        <v>104260246</v>
      </c>
      <c r="S7" s="266">
        <v>162141</v>
      </c>
      <c r="T7" s="266">
        <v>104098105</v>
      </c>
      <c r="W7" s="266">
        <v>16497</v>
      </c>
      <c r="X7" s="266">
        <v>558</v>
      </c>
      <c r="Y7" s="266">
        <v>15939</v>
      </c>
      <c r="Z7" s="266">
        <v>3522464</v>
      </c>
      <c r="AA7" s="266">
        <v>18950</v>
      </c>
      <c r="AB7" s="266">
        <v>3503514</v>
      </c>
      <c r="AC7" s="266">
        <v>94317587</v>
      </c>
      <c r="AD7" s="266">
        <v>46751</v>
      </c>
      <c r="AE7" s="266">
        <v>94270836</v>
      </c>
      <c r="AG7" s="266">
        <v>68166</v>
      </c>
      <c r="AH7" s="266">
        <v>3560</v>
      </c>
      <c r="AI7" s="266">
        <v>64606</v>
      </c>
      <c r="AJ7" s="266">
        <v>8031692</v>
      </c>
      <c r="AK7" s="266">
        <v>148439</v>
      </c>
      <c r="AL7" s="266">
        <v>7883253</v>
      </c>
      <c r="AM7" s="266">
        <v>198577833</v>
      </c>
      <c r="AN7" s="266">
        <v>208892</v>
      </c>
      <c r="AO7" s="266">
        <v>198368941</v>
      </c>
      <c r="AR7" s="267">
        <v>198006547</v>
      </c>
    </row>
    <row r="8" spans="1:44" ht="15" customHeight="1" x14ac:dyDescent="0.15">
      <c r="A8" s="115" t="s">
        <v>20</v>
      </c>
      <c r="B8" s="266">
        <v>33080</v>
      </c>
      <c r="C8" s="266">
        <v>3781</v>
      </c>
      <c r="D8" s="266">
        <v>29299</v>
      </c>
      <c r="E8" s="266">
        <v>1873</v>
      </c>
      <c r="F8" s="266">
        <v>86</v>
      </c>
      <c r="G8" s="266">
        <v>1787</v>
      </c>
      <c r="H8" s="266">
        <v>34953</v>
      </c>
      <c r="I8" s="266">
        <v>3867</v>
      </c>
      <c r="J8" s="266">
        <v>31086</v>
      </c>
      <c r="L8" s="266">
        <v>49079</v>
      </c>
      <c r="M8" s="266">
        <v>5437</v>
      </c>
      <c r="N8" s="266">
        <v>43642</v>
      </c>
      <c r="O8" s="266">
        <v>4330870</v>
      </c>
      <c r="P8" s="266">
        <v>252700</v>
      </c>
      <c r="Q8" s="266">
        <v>4078170</v>
      </c>
      <c r="R8" s="266">
        <v>71345900</v>
      </c>
      <c r="S8" s="266">
        <v>278335</v>
      </c>
      <c r="T8" s="266">
        <v>71067565</v>
      </c>
      <c r="W8" s="266">
        <v>10807</v>
      </c>
      <c r="X8" s="266">
        <v>345</v>
      </c>
      <c r="Y8" s="266">
        <v>10462</v>
      </c>
      <c r="Z8" s="266">
        <v>3273132</v>
      </c>
      <c r="AA8" s="266">
        <v>10156</v>
      </c>
      <c r="AB8" s="266">
        <v>3262976</v>
      </c>
      <c r="AC8" s="266">
        <v>131196571</v>
      </c>
      <c r="AD8" s="266">
        <v>29985</v>
      </c>
      <c r="AE8" s="266">
        <v>131166586</v>
      </c>
      <c r="AG8" s="266">
        <v>59886</v>
      </c>
      <c r="AH8" s="266">
        <v>5782</v>
      </c>
      <c r="AI8" s="266">
        <v>54104</v>
      </c>
      <c r="AJ8" s="266">
        <v>7604002</v>
      </c>
      <c r="AK8" s="266">
        <v>262856</v>
      </c>
      <c r="AL8" s="266">
        <v>7341146</v>
      </c>
      <c r="AM8" s="266">
        <v>202542471</v>
      </c>
      <c r="AN8" s="266">
        <v>308320</v>
      </c>
      <c r="AO8" s="266">
        <v>202234151</v>
      </c>
      <c r="AR8" s="267">
        <v>202126920</v>
      </c>
    </row>
    <row r="9" spans="1:44" ht="15" customHeight="1" x14ac:dyDescent="0.15">
      <c r="A9" s="115" t="s">
        <v>21</v>
      </c>
      <c r="B9" s="266">
        <v>48361</v>
      </c>
      <c r="C9" s="266">
        <v>2435</v>
      </c>
      <c r="D9" s="266">
        <v>45926</v>
      </c>
      <c r="E9" s="266">
        <v>2048</v>
      </c>
      <c r="F9" s="266">
        <v>60</v>
      </c>
      <c r="G9" s="266">
        <v>1988</v>
      </c>
      <c r="H9" s="266">
        <v>50409</v>
      </c>
      <c r="I9" s="266">
        <v>2495</v>
      </c>
      <c r="J9" s="266">
        <v>47914</v>
      </c>
      <c r="L9" s="266">
        <v>58322</v>
      </c>
      <c r="M9" s="266">
        <v>3443</v>
      </c>
      <c r="N9" s="266">
        <v>54879</v>
      </c>
      <c r="O9" s="266">
        <v>5826613</v>
      </c>
      <c r="P9" s="266">
        <v>157751</v>
      </c>
      <c r="Q9" s="266">
        <v>5668862</v>
      </c>
      <c r="R9" s="266">
        <v>145115490</v>
      </c>
      <c r="S9" s="266">
        <v>164568</v>
      </c>
      <c r="T9" s="266">
        <v>144950922</v>
      </c>
      <c r="W9" s="266">
        <v>20438</v>
      </c>
      <c r="X9" s="266">
        <v>515</v>
      </c>
      <c r="Y9" s="266">
        <v>19923</v>
      </c>
      <c r="Z9" s="266">
        <v>6338130</v>
      </c>
      <c r="AA9" s="266">
        <v>18500</v>
      </c>
      <c r="AB9" s="266">
        <v>6319630</v>
      </c>
      <c r="AC9" s="266">
        <v>234279725</v>
      </c>
      <c r="AD9" s="266">
        <v>37861</v>
      </c>
      <c r="AE9" s="266">
        <v>234241864</v>
      </c>
      <c r="AG9" s="266">
        <v>78760</v>
      </c>
      <c r="AH9" s="266">
        <v>3958</v>
      </c>
      <c r="AI9" s="266">
        <v>74802</v>
      </c>
      <c r="AJ9" s="266">
        <v>12164743</v>
      </c>
      <c r="AK9" s="266">
        <v>176251</v>
      </c>
      <c r="AL9" s="266">
        <v>11988492</v>
      </c>
      <c r="AM9" s="266">
        <v>379395215</v>
      </c>
      <c r="AN9" s="266">
        <v>202429</v>
      </c>
      <c r="AO9" s="266">
        <v>379192786</v>
      </c>
      <c r="AR9" s="267">
        <v>378908869</v>
      </c>
    </row>
    <row r="10" spans="1:44" ht="15" customHeight="1" x14ac:dyDescent="0.15">
      <c r="A10" s="115" t="s">
        <v>22</v>
      </c>
      <c r="B10" s="266">
        <v>23968</v>
      </c>
      <c r="C10" s="266">
        <v>1545</v>
      </c>
      <c r="D10" s="266">
        <v>22423</v>
      </c>
      <c r="E10" s="266">
        <v>1058</v>
      </c>
      <c r="F10" s="266">
        <v>75</v>
      </c>
      <c r="G10" s="266">
        <v>983</v>
      </c>
      <c r="H10" s="266">
        <v>25026</v>
      </c>
      <c r="I10" s="266">
        <v>1620</v>
      </c>
      <c r="J10" s="266">
        <v>23406</v>
      </c>
      <c r="L10" s="266">
        <v>39627</v>
      </c>
      <c r="M10" s="266">
        <v>2427</v>
      </c>
      <c r="N10" s="266">
        <v>37200</v>
      </c>
      <c r="O10" s="266">
        <v>3605874</v>
      </c>
      <c r="P10" s="266">
        <v>110095</v>
      </c>
      <c r="Q10" s="266">
        <v>3495779</v>
      </c>
      <c r="R10" s="266">
        <v>92159722</v>
      </c>
      <c r="S10" s="266">
        <v>116569</v>
      </c>
      <c r="T10" s="266">
        <v>92043153</v>
      </c>
      <c r="W10" s="266">
        <v>10226</v>
      </c>
      <c r="X10" s="266">
        <v>188</v>
      </c>
      <c r="Y10" s="266">
        <v>10038</v>
      </c>
      <c r="Z10" s="266">
        <v>3153358</v>
      </c>
      <c r="AA10" s="266">
        <v>6565</v>
      </c>
      <c r="AB10" s="266">
        <v>3146793</v>
      </c>
      <c r="AC10" s="266">
        <v>98798220</v>
      </c>
      <c r="AD10" s="266">
        <v>18009</v>
      </c>
      <c r="AE10" s="266">
        <v>98780211</v>
      </c>
      <c r="AG10" s="266">
        <v>49853</v>
      </c>
      <c r="AH10" s="266">
        <v>2615</v>
      </c>
      <c r="AI10" s="266">
        <v>47238</v>
      </c>
      <c r="AJ10" s="266">
        <v>6759232</v>
      </c>
      <c r="AK10" s="266">
        <v>116660</v>
      </c>
      <c r="AL10" s="266">
        <v>6642572</v>
      </c>
      <c r="AM10" s="266">
        <v>190957942</v>
      </c>
      <c r="AN10" s="266">
        <v>134578</v>
      </c>
      <c r="AO10" s="266">
        <v>190823364</v>
      </c>
      <c r="AR10" s="267">
        <v>190589751</v>
      </c>
    </row>
    <row r="11" spans="1:44" ht="15" customHeight="1" x14ac:dyDescent="0.15">
      <c r="A11" s="115" t="s">
        <v>23</v>
      </c>
      <c r="B11" s="266">
        <v>23656</v>
      </c>
      <c r="C11" s="266">
        <v>1671</v>
      </c>
      <c r="D11" s="266">
        <v>21985</v>
      </c>
      <c r="E11" s="266">
        <v>1089</v>
      </c>
      <c r="F11" s="266">
        <v>43</v>
      </c>
      <c r="G11" s="266">
        <v>1046</v>
      </c>
      <c r="H11" s="266">
        <v>24745</v>
      </c>
      <c r="I11" s="266">
        <v>1714</v>
      </c>
      <c r="J11" s="266">
        <v>23031</v>
      </c>
      <c r="L11" s="266">
        <v>43879</v>
      </c>
      <c r="M11" s="266">
        <v>2275</v>
      </c>
      <c r="N11" s="266">
        <v>41604</v>
      </c>
      <c r="O11" s="266">
        <v>3577807</v>
      </c>
      <c r="P11" s="266">
        <v>101746</v>
      </c>
      <c r="Q11" s="266">
        <v>3476061</v>
      </c>
      <c r="R11" s="266">
        <v>76505444</v>
      </c>
      <c r="S11" s="266">
        <v>113179</v>
      </c>
      <c r="T11" s="266">
        <v>76392265</v>
      </c>
      <c r="W11" s="266">
        <v>13476</v>
      </c>
      <c r="X11" s="266">
        <v>265</v>
      </c>
      <c r="Y11" s="266">
        <v>13211</v>
      </c>
      <c r="Z11" s="266">
        <v>2676813</v>
      </c>
      <c r="AA11" s="266">
        <v>7564</v>
      </c>
      <c r="AB11" s="266">
        <v>2669249</v>
      </c>
      <c r="AC11" s="266">
        <v>85803879</v>
      </c>
      <c r="AD11" s="266">
        <v>26306</v>
      </c>
      <c r="AE11" s="266">
        <v>85777573</v>
      </c>
      <c r="AG11" s="266">
        <v>57355</v>
      </c>
      <c r="AH11" s="266">
        <v>2540</v>
      </c>
      <c r="AI11" s="266">
        <v>54815</v>
      </c>
      <c r="AJ11" s="266">
        <v>6254620</v>
      </c>
      <c r="AK11" s="266">
        <v>109310</v>
      </c>
      <c r="AL11" s="266">
        <v>6145310</v>
      </c>
      <c r="AM11" s="266">
        <v>162309323</v>
      </c>
      <c r="AN11" s="266">
        <v>139485</v>
      </c>
      <c r="AO11" s="266">
        <v>162169838</v>
      </c>
      <c r="AR11" s="267">
        <v>161947765</v>
      </c>
    </row>
    <row r="12" spans="1:44" ht="15" customHeight="1" x14ac:dyDescent="0.15">
      <c r="A12" s="115" t="s">
        <v>24</v>
      </c>
      <c r="B12" s="266">
        <v>11414</v>
      </c>
      <c r="C12" s="266">
        <v>816</v>
      </c>
      <c r="D12" s="266">
        <v>10598</v>
      </c>
      <c r="E12" s="266">
        <v>544</v>
      </c>
      <c r="F12" s="266">
        <v>41</v>
      </c>
      <c r="G12" s="266">
        <v>503</v>
      </c>
      <c r="H12" s="266">
        <v>11958</v>
      </c>
      <c r="I12" s="266">
        <v>857</v>
      </c>
      <c r="J12" s="266">
        <v>11101</v>
      </c>
      <c r="L12" s="266">
        <v>15301</v>
      </c>
      <c r="M12" s="266">
        <v>1120</v>
      </c>
      <c r="N12" s="266">
        <v>14181</v>
      </c>
      <c r="O12" s="266">
        <v>1499280</v>
      </c>
      <c r="P12" s="266">
        <v>47287</v>
      </c>
      <c r="Q12" s="266">
        <v>1451993</v>
      </c>
      <c r="R12" s="266">
        <v>33615384</v>
      </c>
      <c r="S12" s="266">
        <v>45273</v>
      </c>
      <c r="T12" s="266">
        <v>33570111</v>
      </c>
      <c r="W12" s="266">
        <v>6172</v>
      </c>
      <c r="X12" s="266">
        <v>174</v>
      </c>
      <c r="Y12" s="266">
        <v>5998</v>
      </c>
      <c r="Z12" s="266">
        <v>1231867</v>
      </c>
      <c r="AA12" s="266">
        <v>5784</v>
      </c>
      <c r="AB12" s="266">
        <v>1226083</v>
      </c>
      <c r="AC12" s="266">
        <v>35722489</v>
      </c>
      <c r="AD12" s="266">
        <v>14160</v>
      </c>
      <c r="AE12" s="266">
        <v>35708329</v>
      </c>
      <c r="AG12" s="266">
        <v>21473</v>
      </c>
      <c r="AH12" s="266">
        <v>1294</v>
      </c>
      <c r="AI12" s="266">
        <v>20179</v>
      </c>
      <c r="AJ12" s="266">
        <v>2731147</v>
      </c>
      <c r="AK12" s="266">
        <v>53071</v>
      </c>
      <c r="AL12" s="266">
        <v>2678076</v>
      </c>
      <c r="AM12" s="266">
        <v>69337873</v>
      </c>
      <c r="AN12" s="266">
        <v>59433</v>
      </c>
      <c r="AO12" s="266">
        <v>69278440</v>
      </c>
      <c r="AR12" s="267">
        <v>69268445</v>
      </c>
    </row>
    <row r="13" spans="1:44" ht="15" customHeight="1" x14ac:dyDescent="0.15">
      <c r="A13" s="115" t="s">
        <v>187</v>
      </c>
      <c r="B13" s="266">
        <v>39090</v>
      </c>
      <c r="C13" s="266">
        <v>1965</v>
      </c>
      <c r="D13" s="266">
        <v>37125</v>
      </c>
      <c r="E13" s="266">
        <v>2126</v>
      </c>
      <c r="F13" s="266">
        <v>43</v>
      </c>
      <c r="G13" s="266">
        <v>2083</v>
      </c>
      <c r="H13" s="266">
        <v>41216</v>
      </c>
      <c r="I13" s="266">
        <v>2008</v>
      </c>
      <c r="J13" s="266">
        <v>39208</v>
      </c>
      <c r="L13" s="266">
        <v>55247</v>
      </c>
      <c r="M13" s="266">
        <v>2776</v>
      </c>
      <c r="N13" s="266">
        <v>52471</v>
      </c>
      <c r="O13" s="266">
        <v>5285794</v>
      </c>
      <c r="P13" s="266">
        <v>151516</v>
      </c>
      <c r="Q13" s="266">
        <v>5134278</v>
      </c>
      <c r="R13" s="266">
        <v>115094288</v>
      </c>
      <c r="S13" s="266">
        <v>145749</v>
      </c>
      <c r="T13" s="266">
        <v>114948539</v>
      </c>
      <c r="W13" s="266">
        <v>16782</v>
      </c>
      <c r="X13" s="266">
        <v>289</v>
      </c>
      <c r="Y13" s="266">
        <v>16493</v>
      </c>
      <c r="Z13" s="266">
        <v>4220245</v>
      </c>
      <c r="AA13" s="266">
        <v>8776</v>
      </c>
      <c r="AB13" s="266">
        <v>4211469</v>
      </c>
      <c r="AC13" s="266">
        <v>148963498</v>
      </c>
      <c r="AD13" s="266">
        <v>27076</v>
      </c>
      <c r="AE13" s="266">
        <v>148936422</v>
      </c>
      <c r="AG13" s="266">
        <v>72029</v>
      </c>
      <c r="AH13" s="266">
        <v>3065</v>
      </c>
      <c r="AI13" s="266">
        <v>68964</v>
      </c>
      <c r="AJ13" s="266">
        <v>9506039</v>
      </c>
      <c r="AK13" s="266">
        <v>160292</v>
      </c>
      <c r="AL13" s="266">
        <v>9345747</v>
      </c>
      <c r="AM13" s="266">
        <v>264057786</v>
      </c>
      <c r="AN13" s="266">
        <v>172825</v>
      </c>
      <c r="AO13" s="266">
        <v>263884961</v>
      </c>
      <c r="AR13" s="267">
        <v>263674574</v>
      </c>
    </row>
    <row r="14" spans="1:44" ht="15" customHeight="1" x14ac:dyDescent="0.15">
      <c r="A14" s="115" t="s">
        <v>188</v>
      </c>
      <c r="B14" s="266">
        <v>13652</v>
      </c>
      <c r="C14" s="266">
        <v>786</v>
      </c>
      <c r="D14" s="266">
        <v>12866</v>
      </c>
      <c r="E14" s="266">
        <v>600</v>
      </c>
      <c r="F14" s="266">
        <v>19</v>
      </c>
      <c r="G14" s="266">
        <v>581</v>
      </c>
      <c r="H14" s="266">
        <v>14252</v>
      </c>
      <c r="I14" s="266">
        <v>805</v>
      </c>
      <c r="J14" s="266">
        <v>13447</v>
      </c>
      <c r="L14" s="266">
        <v>19286</v>
      </c>
      <c r="M14" s="266">
        <v>1010</v>
      </c>
      <c r="N14" s="266">
        <v>18276</v>
      </c>
      <c r="O14" s="266">
        <v>1933465</v>
      </c>
      <c r="P14" s="266">
        <v>46649</v>
      </c>
      <c r="Q14" s="266">
        <v>1886816</v>
      </c>
      <c r="R14" s="266">
        <v>47930555</v>
      </c>
      <c r="S14" s="266">
        <v>49287</v>
      </c>
      <c r="T14" s="266">
        <v>47881268</v>
      </c>
      <c r="W14" s="266">
        <v>5604</v>
      </c>
      <c r="X14" s="266">
        <v>181</v>
      </c>
      <c r="Y14" s="266">
        <v>5423</v>
      </c>
      <c r="Z14" s="266">
        <v>1569752</v>
      </c>
      <c r="AA14" s="266">
        <v>6395</v>
      </c>
      <c r="AB14" s="266">
        <v>1563357</v>
      </c>
      <c r="AC14" s="266">
        <v>60220088</v>
      </c>
      <c r="AD14" s="266">
        <v>15236</v>
      </c>
      <c r="AE14" s="266">
        <v>60204852</v>
      </c>
      <c r="AG14" s="266">
        <v>24890</v>
      </c>
      <c r="AH14" s="266">
        <v>1191</v>
      </c>
      <c r="AI14" s="266">
        <v>23699</v>
      </c>
      <c r="AJ14" s="266">
        <v>3503217</v>
      </c>
      <c r="AK14" s="266">
        <v>53044</v>
      </c>
      <c r="AL14" s="266">
        <v>3450173</v>
      </c>
      <c r="AM14" s="266">
        <v>108150643</v>
      </c>
      <c r="AN14" s="266">
        <v>64523</v>
      </c>
      <c r="AO14" s="266">
        <v>108086120</v>
      </c>
      <c r="AR14" s="267">
        <v>108009250</v>
      </c>
    </row>
    <row r="15" spans="1:44" ht="15" customHeight="1" x14ac:dyDescent="0.15">
      <c r="A15" s="115" t="s">
        <v>189</v>
      </c>
      <c r="B15" s="266">
        <v>10325</v>
      </c>
      <c r="C15" s="266">
        <v>864</v>
      </c>
      <c r="D15" s="266">
        <v>9461</v>
      </c>
      <c r="E15" s="266">
        <v>527</v>
      </c>
      <c r="F15" s="266">
        <v>49</v>
      </c>
      <c r="G15" s="266">
        <v>478</v>
      </c>
      <c r="H15" s="266">
        <v>10852</v>
      </c>
      <c r="I15" s="266">
        <v>913</v>
      </c>
      <c r="J15" s="266">
        <v>9939</v>
      </c>
      <c r="L15" s="266">
        <v>21021</v>
      </c>
      <c r="M15" s="266">
        <v>1284</v>
      </c>
      <c r="N15" s="266">
        <v>19737</v>
      </c>
      <c r="O15" s="266">
        <v>1670225</v>
      </c>
      <c r="P15" s="266">
        <v>59193</v>
      </c>
      <c r="Q15" s="266">
        <v>1611032</v>
      </c>
      <c r="R15" s="266">
        <v>30978718</v>
      </c>
      <c r="S15" s="266">
        <v>72143</v>
      </c>
      <c r="T15" s="266">
        <v>30906575</v>
      </c>
      <c r="W15" s="266">
        <v>3957</v>
      </c>
      <c r="X15" s="266">
        <v>82</v>
      </c>
      <c r="Y15" s="266">
        <v>3875</v>
      </c>
      <c r="Z15" s="266">
        <v>796640</v>
      </c>
      <c r="AA15" s="266">
        <v>3580</v>
      </c>
      <c r="AB15" s="266">
        <v>793060</v>
      </c>
      <c r="AC15" s="266">
        <v>21621667</v>
      </c>
      <c r="AD15" s="266">
        <v>8618</v>
      </c>
      <c r="AE15" s="266">
        <v>21613049</v>
      </c>
      <c r="AG15" s="266">
        <v>24978</v>
      </c>
      <c r="AH15" s="266">
        <v>1366</v>
      </c>
      <c r="AI15" s="266">
        <v>23612</v>
      </c>
      <c r="AJ15" s="266">
        <v>2466865</v>
      </c>
      <c r="AK15" s="266">
        <v>62773</v>
      </c>
      <c r="AL15" s="266">
        <v>2404092</v>
      </c>
      <c r="AM15" s="266">
        <v>52600385</v>
      </c>
      <c r="AN15" s="266">
        <v>80761</v>
      </c>
      <c r="AO15" s="266">
        <v>52519624</v>
      </c>
      <c r="AR15" s="267">
        <v>52407604</v>
      </c>
    </row>
    <row r="16" spans="1:44" ht="15" customHeight="1" x14ac:dyDescent="0.15">
      <c r="A16" s="115" t="s">
        <v>190</v>
      </c>
      <c r="B16" s="266">
        <v>17200</v>
      </c>
      <c r="C16" s="266">
        <v>695</v>
      </c>
      <c r="D16" s="266">
        <v>16505</v>
      </c>
      <c r="E16" s="266">
        <v>647</v>
      </c>
      <c r="F16" s="266">
        <v>15</v>
      </c>
      <c r="G16" s="266">
        <v>632</v>
      </c>
      <c r="H16" s="266">
        <v>17847</v>
      </c>
      <c r="I16" s="266">
        <v>710</v>
      </c>
      <c r="J16" s="266">
        <v>17137</v>
      </c>
      <c r="L16" s="266">
        <v>23483</v>
      </c>
      <c r="M16" s="266">
        <v>914</v>
      </c>
      <c r="N16" s="266">
        <v>22569</v>
      </c>
      <c r="O16" s="266">
        <v>2227512</v>
      </c>
      <c r="P16" s="266">
        <v>40371</v>
      </c>
      <c r="Q16" s="266">
        <v>2187141</v>
      </c>
      <c r="R16" s="266">
        <v>56141092</v>
      </c>
      <c r="S16" s="266">
        <v>49929</v>
      </c>
      <c r="T16" s="266">
        <v>56091163</v>
      </c>
      <c r="W16" s="266">
        <v>8033</v>
      </c>
      <c r="X16" s="266">
        <v>125</v>
      </c>
      <c r="Y16" s="266">
        <v>7908</v>
      </c>
      <c r="Z16" s="266">
        <v>1956553</v>
      </c>
      <c r="AA16" s="266">
        <v>4338</v>
      </c>
      <c r="AB16" s="266">
        <v>1952215</v>
      </c>
      <c r="AC16" s="266">
        <v>69273053</v>
      </c>
      <c r="AD16" s="266">
        <v>12912</v>
      </c>
      <c r="AE16" s="266">
        <v>69260141</v>
      </c>
      <c r="AG16" s="266">
        <v>31516</v>
      </c>
      <c r="AH16" s="266">
        <v>1039</v>
      </c>
      <c r="AI16" s="266">
        <v>30477</v>
      </c>
      <c r="AJ16" s="266">
        <v>4184065</v>
      </c>
      <c r="AK16" s="266">
        <v>44709</v>
      </c>
      <c r="AL16" s="266">
        <v>4139356</v>
      </c>
      <c r="AM16" s="266">
        <v>125414145</v>
      </c>
      <c r="AN16" s="266">
        <v>62841</v>
      </c>
      <c r="AO16" s="266">
        <v>125351304</v>
      </c>
      <c r="AR16" s="267">
        <v>125288858</v>
      </c>
    </row>
    <row r="17" spans="1:45" ht="15" customHeight="1" x14ac:dyDescent="0.15">
      <c r="A17" s="115"/>
      <c r="B17" s="266"/>
      <c r="C17" s="266"/>
      <c r="D17" s="266"/>
      <c r="E17" s="266"/>
      <c r="F17" s="266"/>
      <c r="G17" s="266"/>
      <c r="H17" s="266"/>
      <c r="I17" s="266"/>
      <c r="J17" s="266"/>
      <c r="L17" s="266"/>
      <c r="M17" s="266"/>
      <c r="N17" s="266"/>
      <c r="O17" s="266"/>
      <c r="P17" s="266"/>
      <c r="Q17" s="266"/>
      <c r="R17" s="266"/>
      <c r="S17" s="266"/>
      <c r="T17" s="266"/>
      <c r="W17" s="266"/>
      <c r="X17" s="266"/>
      <c r="Y17" s="266"/>
      <c r="Z17" s="266"/>
      <c r="AA17" s="266"/>
      <c r="AB17" s="266"/>
      <c r="AC17" s="266"/>
      <c r="AD17" s="266"/>
      <c r="AE17" s="266"/>
      <c r="AG17" s="266"/>
      <c r="AH17" s="266"/>
      <c r="AI17" s="266"/>
      <c r="AJ17" s="266"/>
      <c r="AK17" s="266"/>
      <c r="AL17" s="266"/>
      <c r="AM17" s="266"/>
      <c r="AN17" s="266"/>
      <c r="AO17" s="266"/>
      <c r="AR17" s="267"/>
    </row>
    <row r="18" spans="1:45" ht="15" customHeight="1" x14ac:dyDescent="0.15">
      <c r="A18" s="115" t="s">
        <v>25</v>
      </c>
      <c r="B18" s="266">
        <v>9576</v>
      </c>
      <c r="C18" s="266">
        <v>591</v>
      </c>
      <c r="D18" s="266">
        <v>8985</v>
      </c>
      <c r="E18" s="266">
        <v>458</v>
      </c>
      <c r="F18" s="266">
        <v>39</v>
      </c>
      <c r="G18" s="266">
        <v>419</v>
      </c>
      <c r="H18" s="266">
        <v>10034</v>
      </c>
      <c r="I18" s="266">
        <v>630</v>
      </c>
      <c r="J18" s="266">
        <v>9404</v>
      </c>
      <c r="L18" s="266">
        <v>13360</v>
      </c>
      <c r="M18" s="266">
        <v>727</v>
      </c>
      <c r="N18" s="266">
        <v>12633</v>
      </c>
      <c r="O18" s="266">
        <v>1206635</v>
      </c>
      <c r="P18" s="266">
        <v>26389</v>
      </c>
      <c r="Q18" s="266">
        <v>1180246</v>
      </c>
      <c r="R18" s="266">
        <v>32179614</v>
      </c>
      <c r="S18" s="266">
        <v>34225</v>
      </c>
      <c r="T18" s="266">
        <v>32145389</v>
      </c>
      <c r="W18" s="266">
        <v>5573</v>
      </c>
      <c r="X18" s="266">
        <v>212</v>
      </c>
      <c r="Y18" s="266">
        <v>5361</v>
      </c>
      <c r="Z18" s="266">
        <v>2001525</v>
      </c>
      <c r="AA18" s="266">
        <v>6944</v>
      </c>
      <c r="AB18" s="266">
        <v>1994581</v>
      </c>
      <c r="AC18" s="266">
        <v>46539931</v>
      </c>
      <c r="AD18" s="266">
        <v>16166</v>
      </c>
      <c r="AE18" s="266">
        <v>46523765</v>
      </c>
      <c r="AG18" s="266">
        <v>18933</v>
      </c>
      <c r="AH18" s="266">
        <v>939</v>
      </c>
      <c r="AI18" s="266">
        <v>17994</v>
      </c>
      <c r="AJ18" s="266">
        <v>3208160</v>
      </c>
      <c r="AK18" s="266">
        <v>33333</v>
      </c>
      <c r="AL18" s="266">
        <v>3174827</v>
      </c>
      <c r="AM18" s="266">
        <v>78719545</v>
      </c>
      <c r="AN18" s="266">
        <v>50391</v>
      </c>
      <c r="AO18" s="266">
        <v>78669154</v>
      </c>
      <c r="AR18" s="267">
        <v>78641717</v>
      </c>
      <c r="AS18" s="125"/>
    </row>
    <row r="19" spans="1:45" ht="15" customHeight="1" x14ac:dyDescent="0.15">
      <c r="A19" s="115" t="s">
        <v>191</v>
      </c>
      <c r="B19" s="266">
        <v>8574</v>
      </c>
      <c r="C19" s="266">
        <v>717</v>
      </c>
      <c r="D19" s="266">
        <v>7857</v>
      </c>
      <c r="E19" s="266">
        <v>282</v>
      </c>
      <c r="F19" s="266">
        <v>8</v>
      </c>
      <c r="G19" s="266">
        <v>274</v>
      </c>
      <c r="H19" s="266">
        <v>8856</v>
      </c>
      <c r="I19" s="266">
        <v>725</v>
      </c>
      <c r="J19" s="266">
        <v>8131</v>
      </c>
      <c r="L19" s="266">
        <v>14717</v>
      </c>
      <c r="M19" s="266">
        <v>992</v>
      </c>
      <c r="N19" s="266">
        <v>13725</v>
      </c>
      <c r="O19" s="266">
        <v>1318637</v>
      </c>
      <c r="P19" s="266">
        <v>48802</v>
      </c>
      <c r="Q19" s="266">
        <v>1269835</v>
      </c>
      <c r="R19" s="266">
        <v>26299206</v>
      </c>
      <c r="S19" s="266">
        <v>48608</v>
      </c>
      <c r="T19" s="266">
        <v>26250598</v>
      </c>
      <c r="W19" s="266">
        <v>2216</v>
      </c>
      <c r="X19" s="266">
        <v>76</v>
      </c>
      <c r="Y19" s="266">
        <v>2140</v>
      </c>
      <c r="Z19" s="266">
        <v>458843</v>
      </c>
      <c r="AA19" s="266">
        <v>3644</v>
      </c>
      <c r="AB19" s="266">
        <v>455199</v>
      </c>
      <c r="AC19" s="266">
        <v>13482121</v>
      </c>
      <c r="AD19" s="266">
        <v>9850</v>
      </c>
      <c r="AE19" s="266">
        <v>13472271</v>
      </c>
      <c r="AG19" s="266">
        <v>16933</v>
      </c>
      <c r="AH19" s="266">
        <v>1068</v>
      </c>
      <c r="AI19" s="266">
        <v>15865</v>
      </c>
      <c r="AJ19" s="266">
        <v>1777480</v>
      </c>
      <c r="AK19" s="266">
        <v>52446</v>
      </c>
      <c r="AL19" s="266">
        <v>1725034</v>
      </c>
      <c r="AM19" s="266">
        <v>39781327</v>
      </c>
      <c r="AN19" s="266">
        <v>58458</v>
      </c>
      <c r="AO19" s="266">
        <v>39722869</v>
      </c>
      <c r="AR19" s="267">
        <v>39686809</v>
      </c>
      <c r="AS19" s="125"/>
    </row>
    <row r="20" spans="1:45" ht="15" customHeight="1" x14ac:dyDescent="0.15">
      <c r="A20" s="115" t="s">
        <v>26</v>
      </c>
      <c r="B20" s="266">
        <v>6673</v>
      </c>
      <c r="C20" s="266">
        <v>1777</v>
      </c>
      <c r="D20" s="266">
        <v>4896</v>
      </c>
      <c r="E20" s="266">
        <v>207</v>
      </c>
      <c r="F20" s="266">
        <v>16</v>
      </c>
      <c r="G20" s="266">
        <v>191</v>
      </c>
      <c r="H20" s="266">
        <v>6880</v>
      </c>
      <c r="I20" s="266">
        <v>1793</v>
      </c>
      <c r="J20" s="266">
        <v>5087</v>
      </c>
      <c r="L20" s="266">
        <v>13331</v>
      </c>
      <c r="M20" s="266">
        <v>2957</v>
      </c>
      <c r="N20" s="266">
        <v>10374</v>
      </c>
      <c r="O20" s="266">
        <v>1015377</v>
      </c>
      <c r="P20" s="266">
        <v>146555</v>
      </c>
      <c r="Q20" s="266">
        <v>868822</v>
      </c>
      <c r="R20" s="266">
        <v>13547265</v>
      </c>
      <c r="S20" s="266">
        <v>119566</v>
      </c>
      <c r="T20" s="266">
        <v>13427699</v>
      </c>
      <c r="W20" s="266">
        <v>2033</v>
      </c>
      <c r="X20" s="266">
        <v>175</v>
      </c>
      <c r="Y20" s="266">
        <v>1858</v>
      </c>
      <c r="Z20" s="266">
        <v>365557</v>
      </c>
      <c r="AA20" s="266">
        <v>6558</v>
      </c>
      <c r="AB20" s="266">
        <v>358999</v>
      </c>
      <c r="AC20" s="266">
        <v>13861595</v>
      </c>
      <c r="AD20" s="266">
        <v>10237</v>
      </c>
      <c r="AE20" s="266">
        <v>13851358</v>
      </c>
      <c r="AG20" s="266">
        <v>15364</v>
      </c>
      <c r="AH20" s="266">
        <v>3132</v>
      </c>
      <c r="AI20" s="266">
        <v>12232</v>
      </c>
      <c r="AJ20" s="266">
        <v>1380934</v>
      </c>
      <c r="AK20" s="266">
        <v>153113</v>
      </c>
      <c r="AL20" s="266">
        <v>1227821</v>
      </c>
      <c r="AM20" s="266">
        <v>27408860</v>
      </c>
      <c r="AN20" s="266">
        <v>129803</v>
      </c>
      <c r="AO20" s="266">
        <v>27279057</v>
      </c>
      <c r="AR20" s="267">
        <v>27244878</v>
      </c>
      <c r="AS20" s="125"/>
    </row>
    <row r="21" spans="1:45" ht="15" customHeight="1" x14ac:dyDescent="0.15">
      <c r="A21" s="115" t="s">
        <v>27</v>
      </c>
      <c r="B21" s="266">
        <v>4333</v>
      </c>
      <c r="C21" s="266">
        <v>445</v>
      </c>
      <c r="D21" s="266">
        <v>3888</v>
      </c>
      <c r="E21" s="266">
        <v>160</v>
      </c>
      <c r="F21" s="266">
        <v>8</v>
      </c>
      <c r="G21" s="266">
        <v>152</v>
      </c>
      <c r="H21" s="266">
        <v>4493</v>
      </c>
      <c r="I21" s="266">
        <v>453</v>
      </c>
      <c r="J21" s="266">
        <v>4040</v>
      </c>
      <c r="L21" s="266">
        <v>8240</v>
      </c>
      <c r="M21" s="266">
        <v>692</v>
      </c>
      <c r="N21" s="266">
        <v>7548</v>
      </c>
      <c r="O21" s="266">
        <v>704750</v>
      </c>
      <c r="P21" s="266">
        <v>34444</v>
      </c>
      <c r="Q21" s="266">
        <v>670306</v>
      </c>
      <c r="R21" s="266">
        <v>14508896</v>
      </c>
      <c r="S21" s="266">
        <v>29856</v>
      </c>
      <c r="T21" s="266">
        <v>14479040</v>
      </c>
      <c r="W21" s="266">
        <v>1427</v>
      </c>
      <c r="X21" s="266">
        <v>73</v>
      </c>
      <c r="Y21" s="266">
        <v>1354</v>
      </c>
      <c r="Z21" s="266">
        <v>496443</v>
      </c>
      <c r="AA21" s="266">
        <v>2937</v>
      </c>
      <c r="AB21" s="266">
        <v>493506</v>
      </c>
      <c r="AC21" s="266">
        <v>16375046</v>
      </c>
      <c r="AD21" s="266">
        <v>5071</v>
      </c>
      <c r="AE21" s="266">
        <v>16369975</v>
      </c>
      <c r="AG21" s="266">
        <v>9667</v>
      </c>
      <c r="AH21" s="266">
        <v>765</v>
      </c>
      <c r="AI21" s="266">
        <v>8902</v>
      </c>
      <c r="AJ21" s="266">
        <v>1201193</v>
      </c>
      <c r="AK21" s="266">
        <v>37381</v>
      </c>
      <c r="AL21" s="266">
        <v>1163812</v>
      </c>
      <c r="AM21" s="266">
        <v>30883942</v>
      </c>
      <c r="AN21" s="266">
        <v>34927</v>
      </c>
      <c r="AO21" s="266">
        <v>30849015</v>
      </c>
      <c r="AR21" s="267">
        <v>30840314</v>
      </c>
      <c r="AS21" s="125"/>
    </row>
    <row r="22" spans="1:45" ht="15" customHeight="1" x14ac:dyDescent="0.15">
      <c r="A22" s="115" t="s">
        <v>28</v>
      </c>
      <c r="B22" s="266">
        <v>5650</v>
      </c>
      <c r="C22" s="266">
        <v>600</v>
      </c>
      <c r="D22" s="266">
        <v>5050</v>
      </c>
      <c r="E22" s="266">
        <v>229</v>
      </c>
      <c r="F22" s="266">
        <v>10</v>
      </c>
      <c r="G22" s="266">
        <v>219</v>
      </c>
      <c r="H22" s="266">
        <v>5879</v>
      </c>
      <c r="I22" s="266">
        <v>610</v>
      </c>
      <c r="J22" s="266">
        <v>5269</v>
      </c>
      <c r="L22" s="266">
        <v>9134</v>
      </c>
      <c r="M22" s="266">
        <v>914</v>
      </c>
      <c r="N22" s="266">
        <v>8220</v>
      </c>
      <c r="O22" s="266">
        <v>861148</v>
      </c>
      <c r="P22" s="266">
        <v>41072</v>
      </c>
      <c r="Q22" s="266">
        <v>820076</v>
      </c>
      <c r="R22" s="266">
        <v>17112771</v>
      </c>
      <c r="S22" s="266">
        <v>36617</v>
      </c>
      <c r="T22" s="266">
        <v>17076154</v>
      </c>
      <c r="W22" s="266">
        <v>2666</v>
      </c>
      <c r="X22" s="266">
        <v>89</v>
      </c>
      <c r="Y22" s="266">
        <v>2577</v>
      </c>
      <c r="Z22" s="266">
        <v>1391920</v>
      </c>
      <c r="AA22" s="266">
        <v>3179</v>
      </c>
      <c r="AB22" s="266">
        <v>1388741</v>
      </c>
      <c r="AC22" s="266">
        <v>76066216</v>
      </c>
      <c r="AD22" s="266">
        <v>6743</v>
      </c>
      <c r="AE22" s="266">
        <v>76059473</v>
      </c>
      <c r="AG22" s="266">
        <v>11800</v>
      </c>
      <c r="AH22" s="266">
        <v>1003</v>
      </c>
      <c r="AI22" s="266">
        <v>10797</v>
      </c>
      <c r="AJ22" s="266">
        <v>2253068</v>
      </c>
      <c r="AK22" s="266">
        <v>44251</v>
      </c>
      <c r="AL22" s="266">
        <v>2208817</v>
      </c>
      <c r="AM22" s="266">
        <v>93178987</v>
      </c>
      <c r="AN22" s="266">
        <v>43360</v>
      </c>
      <c r="AO22" s="266">
        <v>93135627</v>
      </c>
      <c r="AR22" s="267">
        <v>93122344</v>
      </c>
      <c r="AS22" s="125"/>
    </row>
    <row r="23" spans="1:45" ht="15" customHeight="1" x14ac:dyDescent="0.15">
      <c r="A23" s="115" t="s">
        <v>29</v>
      </c>
      <c r="B23" s="266">
        <v>13626</v>
      </c>
      <c r="C23" s="266">
        <v>1237</v>
      </c>
      <c r="D23" s="266">
        <v>12389</v>
      </c>
      <c r="E23" s="266">
        <v>528</v>
      </c>
      <c r="F23" s="266">
        <v>31</v>
      </c>
      <c r="G23" s="266">
        <v>497</v>
      </c>
      <c r="H23" s="266">
        <v>14154</v>
      </c>
      <c r="I23" s="266">
        <v>1268</v>
      </c>
      <c r="J23" s="266">
        <v>12886</v>
      </c>
      <c r="L23" s="266">
        <v>19070</v>
      </c>
      <c r="M23" s="266">
        <v>1625</v>
      </c>
      <c r="N23" s="266">
        <v>17445</v>
      </c>
      <c r="O23" s="266">
        <v>1663048</v>
      </c>
      <c r="P23" s="266">
        <v>63900</v>
      </c>
      <c r="Q23" s="266">
        <v>1599148</v>
      </c>
      <c r="R23" s="266">
        <v>40051342</v>
      </c>
      <c r="S23" s="266">
        <v>76029</v>
      </c>
      <c r="T23" s="266">
        <v>39975313</v>
      </c>
      <c r="W23" s="266">
        <v>5496</v>
      </c>
      <c r="X23" s="266">
        <v>259</v>
      </c>
      <c r="Y23" s="266">
        <v>5237</v>
      </c>
      <c r="Z23" s="266">
        <v>1043248</v>
      </c>
      <c r="AA23" s="266">
        <v>7886</v>
      </c>
      <c r="AB23" s="266">
        <v>1035362</v>
      </c>
      <c r="AC23" s="266">
        <v>31897685</v>
      </c>
      <c r="AD23" s="266">
        <v>21134</v>
      </c>
      <c r="AE23" s="266">
        <v>31876551</v>
      </c>
      <c r="AG23" s="266">
        <v>24566</v>
      </c>
      <c r="AH23" s="266">
        <v>1884</v>
      </c>
      <c r="AI23" s="266">
        <v>22682</v>
      </c>
      <c r="AJ23" s="266">
        <v>2706296</v>
      </c>
      <c r="AK23" s="266">
        <v>71786</v>
      </c>
      <c r="AL23" s="266">
        <v>2634510</v>
      </c>
      <c r="AM23" s="266">
        <v>71949027</v>
      </c>
      <c r="AN23" s="266">
        <v>97163</v>
      </c>
      <c r="AO23" s="266">
        <v>71851864</v>
      </c>
      <c r="AR23" s="267">
        <v>71801402</v>
      </c>
      <c r="AS23" s="125"/>
    </row>
    <row r="24" spans="1:45" ht="15" customHeight="1" x14ac:dyDescent="0.15">
      <c r="A24" s="115" t="s">
        <v>30</v>
      </c>
      <c r="B24" s="266">
        <v>8607</v>
      </c>
      <c r="C24" s="266">
        <v>205</v>
      </c>
      <c r="D24" s="266">
        <v>8402</v>
      </c>
      <c r="E24" s="266">
        <v>246</v>
      </c>
      <c r="F24" s="266">
        <v>2</v>
      </c>
      <c r="G24" s="266">
        <v>244</v>
      </c>
      <c r="H24" s="266">
        <v>8853</v>
      </c>
      <c r="I24" s="266">
        <v>207</v>
      </c>
      <c r="J24" s="266">
        <v>8646</v>
      </c>
      <c r="L24" s="266">
        <v>11552</v>
      </c>
      <c r="M24" s="266">
        <v>250</v>
      </c>
      <c r="N24" s="266">
        <v>11302</v>
      </c>
      <c r="O24" s="266">
        <v>1082033</v>
      </c>
      <c r="P24" s="266">
        <v>11385</v>
      </c>
      <c r="Q24" s="266">
        <v>1070648</v>
      </c>
      <c r="R24" s="266">
        <v>24049830</v>
      </c>
      <c r="S24" s="266">
        <v>16271</v>
      </c>
      <c r="T24" s="266">
        <v>24033559</v>
      </c>
      <c r="W24" s="266">
        <v>2810</v>
      </c>
      <c r="X24" s="266">
        <v>29</v>
      </c>
      <c r="Y24" s="266">
        <v>2781</v>
      </c>
      <c r="Z24" s="266">
        <v>811142</v>
      </c>
      <c r="AA24" s="266">
        <v>827</v>
      </c>
      <c r="AB24" s="266">
        <v>810315</v>
      </c>
      <c r="AC24" s="266">
        <v>29319604</v>
      </c>
      <c r="AD24" s="266">
        <v>3339</v>
      </c>
      <c r="AE24" s="266">
        <v>29316265</v>
      </c>
      <c r="AG24" s="266">
        <v>14362</v>
      </c>
      <c r="AH24" s="266">
        <v>279</v>
      </c>
      <c r="AI24" s="266">
        <v>14083</v>
      </c>
      <c r="AJ24" s="266">
        <v>1893175</v>
      </c>
      <c r="AK24" s="266">
        <v>12212</v>
      </c>
      <c r="AL24" s="266">
        <v>1880963</v>
      </c>
      <c r="AM24" s="266">
        <v>53369434</v>
      </c>
      <c r="AN24" s="266">
        <v>19610</v>
      </c>
      <c r="AO24" s="266">
        <v>53349824</v>
      </c>
      <c r="AR24" s="267">
        <v>53344107</v>
      </c>
      <c r="AS24" s="125"/>
    </row>
    <row r="25" spans="1:45" ht="15" customHeight="1" x14ac:dyDescent="0.15">
      <c r="A25" s="115" t="s">
        <v>31</v>
      </c>
      <c r="B25" s="266">
        <v>4610</v>
      </c>
      <c r="C25" s="266">
        <v>533</v>
      </c>
      <c r="D25" s="266">
        <v>4077</v>
      </c>
      <c r="E25" s="266">
        <v>195</v>
      </c>
      <c r="F25" s="266">
        <v>21</v>
      </c>
      <c r="G25" s="266">
        <v>174</v>
      </c>
      <c r="H25" s="266">
        <v>4805</v>
      </c>
      <c r="I25" s="266">
        <v>554</v>
      </c>
      <c r="J25" s="266">
        <v>4251</v>
      </c>
      <c r="L25" s="266">
        <v>7927</v>
      </c>
      <c r="M25" s="266">
        <v>691</v>
      </c>
      <c r="N25" s="266">
        <v>7236</v>
      </c>
      <c r="O25" s="266">
        <v>666678</v>
      </c>
      <c r="P25" s="266">
        <v>35537</v>
      </c>
      <c r="Q25" s="266">
        <v>631141</v>
      </c>
      <c r="R25" s="266">
        <v>12536159</v>
      </c>
      <c r="S25" s="266">
        <v>36203</v>
      </c>
      <c r="T25" s="266">
        <v>12499956</v>
      </c>
      <c r="W25" s="266">
        <v>3366</v>
      </c>
      <c r="X25" s="266">
        <v>126</v>
      </c>
      <c r="Y25" s="266">
        <v>3240</v>
      </c>
      <c r="Z25" s="266">
        <v>393404</v>
      </c>
      <c r="AA25" s="266">
        <v>4496</v>
      </c>
      <c r="AB25" s="266">
        <v>388908</v>
      </c>
      <c r="AC25" s="266">
        <v>8759217</v>
      </c>
      <c r="AD25" s="266">
        <v>10842</v>
      </c>
      <c r="AE25" s="266">
        <v>8748375</v>
      </c>
      <c r="AG25" s="266">
        <v>11293</v>
      </c>
      <c r="AH25" s="266">
        <v>817</v>
      </c>
      <c r="AI25" s="266">
        <v>10476</v>
      </c>
      <c r="AJ25" s="266">
        <v>1060082</v>
      </c>
      <c r="AK25" s="266">
        <v>40033</v>
      </c>
      <c r="AL25" s="266">
        <v>1020049</v>
      </c>
      <c r="AM25" s="266">
        <v>21295376</v>
      </c>
      <c r="AN25" s="266">
        <v>47045</v>
      </c>
      <c r="AO25" s="266">
        <v>21248331</v>
      </c>
      <c r="AR25" s="267">
        <v>21234325</v>
      </c>
      <c r="AS25" s="125"/>
    </row>
    <row r="26" spans="1:45" ht="15" customHeight="1" x14ac:dyDescent="0.15">
      <c r="A26" s="115" t="s">
        <v>32</v>
      </c>
      <c r="B26" s="266">
        <v>8430</v>
      </c>
      <c r="C26" s="266">
        <v>636</v>
      </c>
      <c r="D26" s="266">
        <v>7794</v>
      </c>
      <c r="E26" s="266">
        <v>253</v>
      </c>
      <c r="F26" s="266">
        <v>9</v>
      </c>
      <c r="G26" s="266">
        <v>244</v>
      </c>
      <c r="H26" s="266">
        <v>8683</v>
      </c>
      <c r="I26" s="266">
        <v>645</v>
      </c>
      <c r="J26" s="266">
        <v>8038</v>
      </c>
      <c r="L26" s="266">
        <v>12481</v>
      </c>
      <c r="M26" s="266">
        <v>892</v>
      </c>
      <c r="N26" s="266">
        <v>11589</v>
      </c>
      <c r="O26" s="266">
        <v>1149222</v>
      </c>
      <c r="P26" s="266">
        <v>41029</v>
      </c>
      <c r="Q26" s="266">
        <v>1108193</v>
      </c>
      <c r="R26" s="266">
        <v>24375835</v>
      </c>
      <c r="S26" s="266">
        <v>36165</v>
      </c>
      <c r="T26" s="266">
        <v>24339670</v>
      </c>
      <c r="W26" s="266">
        <v>4168</v>
      </c>
      <c r="X26" s="266">
        <v>163</v>
      </c>
      <c r="Y26" s="266">
        <v>4005</v>
      </c>
      <c r="Z26" s="266">
        <v>890846</v>
      </c>
      <c r="AA26" s="266">
        <v>5966</v>
      </c>
      <c r="AB26" s="266">
        <v>884880</v>
      </c>
      <c r="AC26" s="266">
        <v>37657641</v>
      </c>
      <c r="AD26" s="266">
        <v>13613</v>
      </c>
      <c r="AE26" s="266">
        <v>37644028</v>
      </c>
      <c r="AG26" s="266">
        <v>16649</v>
      </c>
      <c r="AH26" s="266">
        <v>1055</v>
      </c>
      <c r="AI26" s="266">
        <v>15594</v>
      </c>
      <c r="AJ26" s="266">
        <v>2040068</v>
      </c>
      <c r="AK26" s="266">
        <v>46995</v>
      </c>
      <c r="AL26" s="266">
        <v>1993073</v>
      </c>
      <c r="AM26" s="266">
        <v>62033476</v>
      </c>
      <c r="AN26" s="266">
        <v>49778</v>
      </c>
      <c r="AO26" s="266">
        <v>61983698</v>
      </c>
      <c r="AR26" s="267">
        <v>61964655</v>
      </c>
      <c r="AS26" s="125"/>
    </row>
    <row r="27" spans="1:45" ht="15" customHeight="1" x14ac:dyDescent="0.15">
      <c r="A27" s="115" t="s">
        <v>33</v>
      </c>
      <c r="B27" s="266">
        <v>21116</v>
      </c>
      <c r="C27" s="266">
        <v>1490</v>
      </c>
      <c r="D27" s="266">
        <v>19626</v>
      </c>
      <c r="E27" s="266">
        <v>1775</v>
      </c>
      <c r="F27" s="266">
        <v>51</v>
      </c>
      <c r="G27" s="266">
        <v>1724</v>
      </c>
      <c r="H27" s="266">
        <v>22891</v>
      </c>
      <c r="I27" s="266">
        <v>1541</v>
      </c>
      <c r="J27" s="266">
        <v>21350</v>
      </c>
      <c r="L27" s="266">
        <v>32884</v>
      </c>
      <c r="M27" s="266">
        <v>2225</v>
      </c>
      <c r="N27" s="266">
        <v>30659</v>
      </c>
      <c r="O27" s="266">
        <v>2789948</v>
      </c>
      <c r="P27" s="266">
        <v>106297</v>
      </c>
      <c r="Q27" s="266">
        <v>2683651</v>
      </c>
      <c r="R27" s="266">
        <v>53697406</v>
      </c>
      <c r="S27" s="266">
        <v>102714</v>
      </c>
      <c r="T27" s="266">
        <v>53594692</v>
      </c>
      <c r="W27" s="266">
        <v>7314</v>
      </c>
      <c r="X27" s="266">
        <v>185</v>
      </c>
      <c r="Y27" s="266">
        <v>7129</v>
      </c>
      <c r="Z27" s="266">
        <v>1384711</v>
      </c>
      <c r="AA27" s="266">
        <v>6370</v>
      </c>
      <c r="AB27" s="266">
        <v>1378341</v>
      </c>
      <c r="AC27" s="266">
        <v>62104298</v>
      </c>
      <c r="AD27" s="266">
        <v>14742</v>
      </c>
      <c r="AE27" s="266">
        <v>62089556</v>
      </c>
      <c r="AG27" s="266">
        <v>40198</v>
      </c>
      <c r="AH27" s="266">
        <v>2410</v>
      </c>
      <c r="AI27" s="266">
        <v>37788</v>
      </c>
      <c r="AJ27" s="266">
        <v>4174659</v>
      </c>
      <c r="AK27" s="266">
        <v>112667</v>
      </c>
      <c r="AL27" s="266">
        <v>4061992</v>
      </c>
      <c r="AM27" s="266">
        <v>115801704</v>
      </c>
      <c r="AN27" s="266">
        <v>117456</v>
      </c>
      <c r="AO27" s="266">
        <v>115684248</v>
      </c>
      <c r="AR27" s="267">
        <v>115640380</v>
      </c>
      <c r="AS27" s="125"/>
    </row>
    <row r="28" spans="1:45" ht="15" customHeight="1" x14ac:dyDescent="0.15">
      <c r="A28" s="115" t="s">
        <v>192</v>
      </c>
      <c r="B28" s="266">
        <v>6394</v>
      </c>
      <c r="C28" s="266">
        <v>557</v>
      </c>
      <c r="D28" s="266">
        <v>5837</v>
      </c>
      <c r="E28" s="266">
        <v>256</v>
      </c>
      <c r="F28" s="266">
        <v>16</v>
      </c>
      <c r="G28" s="266">
        <v>240</v>
      </c>
      <c r="H28" s="266">
        <v>6650</v>
      </c>
      <c r="I28" s="266">
        <v>573</v>
      </c>
      <c r="J28" s="266">
        <v>6077</v>
      </c>
      <c r="L28" s="266">
        <v>13949</v>
      </c>
      <c r="M28" s="266">
        <v>790</v>
      </c>
      <c r="N28" s="266">
        <v>13159</v>
      </c>
      <c r="O28" s="266">
        <v>1167823</v>
      </c>
      <c r="P28" s="266">
        <v>41036</v>
      </c>
      <c r="Q28" s="266">
        <v>1126787</v>
      </c>
      <c r="R28" s="266">
        <v>18418575</v>
      </c>
      <c r="S28" s="266">
        <v>42564</v>
      </c>
      <c r="T28" s="266">
        <v>18376011</v>
      </c>
      <c r="W28" s="266">
        <v>2676</v>
      </c>
      <c r="X28" s="266">
        <v>61</v>
      </c>
      <c r="Y28" s="266">
        <v>2615</v>
      </c>
      <c r="Z28" s="266">
        <v>466816</v>
      </c>
      <c r="AA28" s="266">
        <v>2632</v>
      </c>
      <c r="AB28" s="266">
        <v>464184</v>
      </c>
      <c r="AC28" s="266">
        <v>11558704</v>
      </c>
      <c r="AD28" s="266">
        <v>6871</v>
      </c>
      <c r="AE28" s="266">
        <v>11551833</v>
      </c>
      <c r="AG28" s="266">
        <v>16625</v>
      </c>
      <c r="AH28" s="266">
        <v>851</v>
      </c>
      <c r="AI28" s="266">
        <v>15774</v>
      </c>
      <c r="AJ28" s="266">
        <v>1634639</v>
      </c>
      <c r="AK28" s="266">
        <v>43668</v>
      </c>
      <c r="AL28" s="266">
        <v>1590971</v>
      </c>
      <c r="AM28" s="266">
        <v>29977279</v>
      </c>
      <c r="AN28" s="266">
        <v>49435</v>
      </c>
      <c r="AO28" s="266">
        <v>29927844</v>
      </c>
      <c r="AR28" s="267">
        <v>29903373</v>
      </c>
      <c r="AS28" s="125"/>
    </row>
    <row r="30" spans="1:45" x14ac:dyDescent="0.15">
      <c r="B30" s="121">
        <f>SUM(B3:B28)</f>
        <v>642691</v>
      </c>
      <c r="C30" s="123">
        <f t="shared" ref="C30:AO30" si="0">SUM(C3:C28)</f>
        <v>41693</v>
      </c>
      <c r="D30" s="123">
        <f t="shared" si="0"/>
        <v>600998</v>
      </c>
      <c r="E30" s="123">
        <f t="shared" si="0"/>
        <v>30025</v>
      </c>
      <c r="F30" s="123">
        <f t="shared" si="0"/>
        <v>1520</v>
      </c>
      <c r="G30" s="123">
        <f t="shared" si="0"/>
        <v>28505</v>
      </c>
      <c r="H30" s="123">
        <f t="shared" si="0"/>
        <v>672716</v>
      </c>
      <c r="I30" s="123">
        <f t="shared" si="0"/>
        <v>43213</v>
      </c>
      <c r="J30" s="123">
        <f t="shared" si="0"/>
        <v>629503</v>
      </c>
      <c r="K30" s="123">
        <f t="shared" si="0"/>
        <v>0</v>
      </c>
      <c r="L30" s="123">
        <f t="shared" si="0"/>
        <v>906830</v>
      </c>
      <c r="M30" s="123">
        <f t="shared" si="0"/>
        <v>56094</v>
      </c>
      <c r="N30" s="123">
        <f t="shared" si="0"/>
        <v>850736</v>
      </c>
      <c r="O30" s="123">
        <f t="shared" si="0"/>
        <v>83269778</v>
      </c>
      <c r="P30" s="123">
        <f t="shared" si="0"/>
        <v>2532231</v>
      </c>
      <c r="Q30" s="123">
        <f t="shared" si="0"/>
        <v>80737547</v>
      </c>
      <c r="R30" s="123">
        <f t="shared" si="0"/>
        <v>1897234379</v>
      </c>
      <c r="S30" s="123">
        <f t="shared" si="0"/>
        <v>2881694</v>
      </c>
      <c r="T30" s="123">
        <f t="shared" si="0"/>
        <v>1894352685</v>
      </c>
      <c r="U30" s="123">
        <f t="shared" si="0"/>
        <v>0</v>
      </c>
      <c r="V30" s="123">
        <f t="shared" si="0"/>
        <v>0</v>
      </c>
      <c r="W30" s="123">
        <f t="shared" si="0"/>
        <v>275517</v>
      </c>
      <c r="X30" s="123">
        <f t="shared" si="0"/>
        <v>7386</v>
      </c>
      <c r="Y30" s="123">
        <f t="shared" si="0"/>
        <v>268131</v>
      </c>
      <c r="Z30" s="123">
        <f t="shared" si="0"/>
        <v>70134478</v>
      </c>
      <c r="AA30" s="123">
        <f t="shared" si="0"/>
        <v>241997</v>
      </c>
      <c r="AB30" s="123">
        <f t="shared" si="0"/>
        <v>69892481</v>
      </c>
      <c r="AC30" s="123">
        <f t="shared" si="0"/>
        <v>2532931825</v>
      </c>
      <c r="AD30" s="123">
        <f t="shared" si="0"/>
        <v>629412</v>
      </c>
      <c r="AE30" s="123">
        <f t="shared" si="0"/>
        <v>2532302413</v>
      </c>
      <c r="AF30" s="123">
        <f t="shared" si="0"/>
        <v>0</v>
      </c>
      <c r="AG30" s="123">
        <f t="shared" si="0"/>
        <v>1182347</v>
      </c>
      <c r="AH30" s="123">
        <f t="shared" si="0"/>
        <v>63480</v>
      </c>
      <c r="AI30" s="123">
        <f t="shared" si="0"/>
        <v>1118867</v>
      </c>
      <c r="AJ30" s="123">
        <f t="shared" si="0"/>
        <v>153404256</v>
      </c>
      <c r="AK30" s="123">
        <f t="shared" si="0"/>
        <v>2774228</v>
      </c>
      <c r="AL30" s="123">
        <f t="shared" si="0"/>
        <v>150630028</v>
      </c>
      <c r="AM30" s="123">
        <f t="shared" si="0"/>
        <v>4430166204</v>
      </c>
      <c r="AN30" s="123">
        <f t="shared" si="0"/>
        <v>3511106</v>
      </c>
      <c r="AO30" s="123">
        <f t="shared" si="0"/>
        <v>4426655098</v>
      </c>
    </row>
    <row r="31" spans="1:45" x14ac:dyDescent="0.15">
      <c r="H31" s="122">
        <f>H30-B30-E30</f>
        <v>0</v>
      </c>
      <c r="I31" s="122">
        <f>I30-C30-F30</f>
        <v>0</v>
      </c>
      <c r="J31" s="122">
        <f>J30-D30-G30</f>
        <v>0</v>
      </c>
      <c r="R31" s="122"/>
      <c r="S31" s="122"/>
      <c r="T31" s="122"/>
    </row>
  </sheetData>
  <phoneticPr fontId="1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8"/>
  <sheetViews>
    <sheetView view="pageBreakPreview" zoomScale="87" zoomScaleNormal="75" zoomScaleSheetLayoutView="87" workbookViewId="0">
      <pane xSplit="2" ySplit="8" topLeftCell="AR29" activePane="bottomRight" state="frozen"/>
      <selection activeCell="H33" sqref="H33"/>
      <selection pane="topRight" activeCell="H33" sqref="H33"/>
      <selection pane="bottomLeft" activeCell="H33" sqref="H33"/>
      <selection pane="bottomRight" activeCell="C25" sqref="C25:AX35"/>
    </sheetView>
  </sheetViews>
  <sheetFormatPr defaultColWidth="11" defaultRowHeight="22.5" customHeight="1" x14ac:dyDescent="0.15"/>
  <cols>
    <col min="1" max="1" width="4.375" style="2" customWidth="1"/>
    <col min="2" max="2" width="13.875" style="52" customWidth="1"/>
    <col min="3" max="56" width="20.625" style="2" customWidth="1"/>
    <col min="57" max="58" width="11" style="2"/>
    <col min="59" max="59" width="15.375" style="2" bestFit="1" customWidth="1"/>
    <col min="60" max="60" width="12.625" style="2" customWidth="1"/>
    <col min="61" max="61" width="15.375" style="2" bestFit="1" customWidth="1"/>
    <col min="62" max="16384" width="11" style="2"/>
  </cols>
  <sheetData>
    <row r="1" spans="1:250" ht="22.5" customHeight="1" x14ac:dyDescent="0.15"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250" s="62" customFormat="1" ht="22.5" customHeight="1" x14ac:dyDescent="0.15">
      <c r="B2" s="63"/>
      <c r="C2" s="61" t="s">
        <v>232</v>
      </c>
      <c r="L2" s="61" t="str">
        <f>$C$2</f>
        <v>第２４表  平成２８年度家屋の種類別棟数</v>
      </c>
      <c r="M2" s="64"/>
      <c r="N2" s="64"/>
      <c r="O2" s="64"/>
      <c r="P2" s="64"/>
      <c r="Q2" s="64"/>
      <c r="R2" s="64"/>
      <c r="S2" s="64"/>
      <c r="T2" s="64"/>
      <c r="U2" s="61" t="str">
        <f>$C$2</f>
        <v>第２４表  平成２８年度家屋の種類別棟数</v>
      </c>
      <c r="V2" s="64"/>
      <c r="W2" s="64"/>
      <c r="X2" s="64"/>
      <c r="Y2" s="64"/>
      <c r="Z2" s="64"/>
      <c r="AA2" s="64"/>
      <c r="AB2" s="64"/>
      <c r="AC2" s="64"/>
      <c r="AD2" s="61" t="str">
        <f>$C$2</f>
        <v>第２４表  平成２８年度家屋の種類別棟数</v>
      </c>
      <c r="AE2" s="64"/>
      <c r="AF2" s="64"/>
      <c r="AG2" s="64"/>
      <c r="AH2" s="64"/>
      <c r="AI2" s="64"/>
      <c r="AJ2" s="64"/>
      <c r="AK2" s="64"/>
      <c r="AL2" s="64"/>
      <c r="AM2" s="61" t="str">
        <f>$C$2</f>
        <v>第２４表  平成２８年度家屋の種類別棟数</v>
      </c>
      <c r="AN2" s="64"/>
      <c r="AO2" s="64"/>
      <c r="AP2" s="64"/>
      <c r="AQ2" s="64"/>
      <c r="AR2" s="64"/>
      <c r="AS2" s="64"/>
      <c r="AT2" s="64"/>
      <c r="AU2" s="64"/>
      <c r="AV2" s="61" t="str">
        <f>$C$2</f>
        <v>第２４表  平成２８年度家屋の種類別棟数</v>
      </c>
      <c r="AW2" s="64"/>
      <c r="AX2" s="64"/>
      <c r="AY2" s="64"/>
      <c r="AZ2" s="64"/>
      <c r="BA2" s="64"/>
      <c r="BB2" s="64"/>
      <c r="BC2" s="64"/>
      <c r="BD2" s="64"/>
    </row>
    <row r="3" spans="1:250" s="16" customFormat="1" ht="22.5" customHeight="1" thickBot="1" x14ac:dyDescent="0.25">
      <c r="B3" s="53"/>
      <c r="C3" s="16" t="s">
        <v>144</v>
      </c>
      <c r="D3" s="60" t="s">
        <v>63</v>
      </c>
      <c r="E3" s="17"/>
      <c r="F3" s="15"/>
      <c r="G3" s="15"/>
      <c r="H3" s="15"/>
      <c r="K3" s="66" t="s">
        <v>168</v>
      </c>
      <c r="L3" s="16" t="s">
        <v>145</v>
      </c>
      <c r="M3" s="60" t="s">
        <v>63</v>
      </c>
      <c r="N3" s="17"/>
      <c r="O3" s="15"/>
      <c r="P3" s="15"/>
      <c r="Q3" s="15"/>
      <c r="T3" s="66" t="s">
        <v>168</v>
      </c>
      <c r="U3" s="16" t="s">
        <v>146</v>
      </c>
      <c r="V3" s="60" t="s">
        <v>63</v>
      </c>
      <c r="W3" s="17"/>
      <c r="X3" s="15"/>
      <c r="Y3" s="15"/>
      <c r="Z3" s="15"/>
      <c r="AC3" s="66" t="s">
        <v>168</v>
      </c>
      <c r="AD3" s="16" t="s">
        <v>147</v>
      </c>
      <c r="AE3" s="60" t="s">
        <v>63</v>
      </c>
      <c r="AF3" s="17"/>
      <c r="AG3" s="15"/>
      <c r="AH3" s="15"/>
      <c r="AI3" s="15"/>
      <c r="AL3" s="66" t="s">
        <v>168</v>
      </c>
      <c r="AM3" s="16" t="s">
        <v>148</v>
      </c>
      <c r="AN3" s="60" t="s">
        <v>100</v>
      </c>
      <c r="AO3" s="17"/>
      <c r="AP3" s="15"/>
      <c r="AQ3" s="15"/>
      <c r="AR3" s="15"/>
      <c r="AU3" s="66" t="s">
        <v>168</v>
      </c>
      <c r="AV3" s="16" t="s">
        <v>149</v>
      </c>
      <c r="AW3" s="60" t="s">
        <v>100</v>
      </c>
      <c r="AX3" s="17"/>
      <c r="AY3" s="15"/>
      <c r="AZ3" s="15"/>
      <c r="BA3" s="15"/>
      <c r="BD3" s="67" t="s">
        <v>168</v>
      </c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22.5" customHeight="1" x14ac:dyDescent="0.15">
      <c r="A4" s="25"/>
      <c r="B4" s="54"/>
      <c r="C4" s="26"/>
      <c r="D4" s="34" t="s">
        <v>64</v>
      </c>
      <c r="E4" s="35"/>
      <c r="F4" s="275" t="s">
        <v>169</v>
      </c>
      <c r="G4" s="276"/>
      <c r="H4" s="277"/>
      <c r="I4" s="36"/>
      <c r="J4" s="34" t="s">
        <v>65</v>
      </c>
      <c r="K4" s="37"/>
      <c r="L4" s="39" t="s">
        <v>170</v>
      </c>
      <c r="M4" s="40"/>
      <c r="N4" s="27"/>
      <c r="O4" s="39" t="s">
        <v>171</v>
      </c>
      <c r="P4" s="40"/>
      <c r="Q4" s="41"/>
      <c r="R4" s="42" t="s">
        <v>172</v>
      </c>
      <c r="S4" s="38"/>
      <c r="T4" s="27"/>
      <c r="U4" s="43"/>
      <c r="V4" s="44" t="s">
        <v>173</v>
      </c>
      <c r="W4" s="45"/>
      <c r="X4" s="46"/>
      <c r="Y4" s="47" t="s">
        <v>174</v>
      </c>
      <c r="Z4" s="35"/>
      <c r="AA4" s="43"/>
      <c r="AB4" s="44" t="s">
        <v>175</v>
      </c>
      <c r="AC4" s="35"/>
      <c r="AD4" s="43"/>
      <c r="AE4" s="44" t="s">
        <v>176</v>
      </c>
      <c r="AF4" s="45"/>
      <c r="AG4" s="42" t="s">
        <v>177</v>
      </c>
      <c r="AH4" s="38"/>
      <c r="AI4" s="27"/>
      <c r="AJ4" s="39" t="s">
        <v>178</v>
      </c>
      <c r="AK4" s="40"/>
      <c r="AL4" s="27"/>
      <c r="AM4" s="40" t="s">
        <v>179</v>
      </c>
      <c r="AN4" s="40"/>
      <c r="AO4" s="41"/>
      <c r="AP4" s="42" t="s">
        <v>180</v>
      </c>
      <c r="AQ4" s="38"/>
      <c r="AR4" s="27"/>
      <c r="AS4" s="43"/>
      <c r="AT4" s="23" t="s">
        <v>181</v>
      </c>
      <c r="AU4" s="35"/>
      <c r="AV4" s="43"/>
      <c r="AW4" s="23" t="s">
        <v>182</v>
      </c>
      <c r="AX4" s="48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50" ht="22.5" customHeight="1" x14ac:dyDescent="0.2">
      <c r="A5" s="28"/>
      <c r="B5" s="55"/>
      <c r="C5" s="3" t="s">
        <v>66</v>
      </c>
      <c r="D5" s="10" t="s">
        <v>67</v>
      </c>
      <c r="E5" s="10" t="s">
        <v>68</v>
      </c>
      <c r="F5" s="3" t="s">
        <v>66</v>
      </c>
      <c r="G5" s="10" t="s">
        <v>67</v>
      </c>
      <c r="H5" s="10" t="s">
        <v>68</v>
      </c>
      <c r="I5" s="3" t="s">
        <v>66</v>
      </c>
      <c r="J5" s="10" t="s">
        <v>67</v>
      </c>
      <c r="K5" s="11" t="s">
        <v>68</v>
      </c>
      <c r="L5" s="3" t="s">
        <v>66</v>
      </c>
      <c r="M5" s="10" t="s">
        <v>67</v>
      </c>
      <c r="N5" s="10" t="s">
        <v>68</v>
      </c>
      <c r="O5" s="3" t="s">
        <v>66</v>
      </c>
      <c r="P5" s="10" t="s">
        <v>67</v>
      </c>
      <c r="Q5" s="11" t="s">
        <v>68</v>
      </c>
      <c r="R5" s="20" t="s">
        <v>66</v>
      </c>
      <c r="S5" s="10" t="s">
        <v>67</v>
      </c>
      <c r="T5" s="10" t="s">
        <v>68</v>
      </c>
      <c r="U5" s="3" t="s">
        <v>66</v>
      </c>
      <c r="V5" s="10" t="s">
        <v>67</v>
      </c>
      <c r="W5" s="11" t="s">
        <v>68</v>
      </c>
      <c r="X5" s="20" t="s">
        <v>66</v>
      </c>
      <c r="Y5" s="10" t="s">
        <v>67</v>
      </c>
      <c r="Z5" s="10" t="s">
        <v>68</v>
      </c>
      <c r="AA5" s="3" t="s">
        <v>66</v>
      </c>
      <c r="AB5" s="10" t="s">
        <v>67</v>
      </c>
      <c r="AC5" s="10" t="s">
        <v>68</v>
      </c>
      <c r="AD5" s="3" t="s">
        <v>66</v>
      </c>
      <c r="AE5" s="10" t="s">
        <v>67</v>
      </c>
      <c r="AF5" s="11" t="s">
        <v>68</v>
      </c>
      <c r="AG5" s="18" t="s">
        <v>66</v>
      </c>
      <c r="AH5" s="10" t="s">
        <v>67</v>
      </c>
      <c r="AI5" s="10" t="s">
        <v>68</v>
      </c>
      <c r="AJ5" s="3" t="s">
        <v>66</v>
      </c>
      <c r="AK5" s="10" t="s">
        <v>67</v>
      </c>
      <c r="AL5" s="10" t="s">
        <v>68</v>
      </c>
      <c r="AM5" s="3" t="s">
        <v>66</v>
      </c>
      <c r="AN5" s="10" t="s">
        <v>67</v>
      </c>
      <c r="AO5" s="11" t="s">
        <v>68</v>
      </c>
      <c r="AP5" s="20" t="s">
        <v>66</v>
      </c>
      <c r="AQ5" s="10" t="s">
        <v>67</v>
      </c>
      <c r="AR5" s="10" t="s">
        <v>68</v>
      </c>
      <c r="AS5" s="3" t="s">
        <v>66</v>
      </c>
      <c r="AT5" s="10" t="s">
        <v>67</v>
      </c>
      <c r="AU5" s="10" t="s">
        <v>68</v>
      </c>
      <c r="AV5" s="3" t="s">
        <v>66</v>
      </c>
      <c r="AW5" s="10" t="s">
        <v>67</v>
      </c>
      <c r="AX5" s="49" t="s">
        <v>68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50" ht="22.5" customHeight="1" x14ac:dyDescent="0.15">
      <c r="A6" s="29" t="s">
        <v>141</v>
      </c>
      <c r="B6" s="56"/>
      <c r="C6" s="6"/>
      <c r="D6" s="12" t="s">
        <v>69</v>
      </c>
      <c r="E6" s="12" t="s">
        <v>69</v>
      </c>
      <c r="F6" s="6"/>
      <c r="G6" s="12" t="s">
        <v>69</v>
      </c>
      <c r="H6" s="12" t="s">
        <v>69</v>
      </c>
      <c r="I6" s="6"/>
      <c r="J6" s="12" t="s">
        <v>69</v>
      </c>
      <c r="K6" s="13" t="s">
        <v>69</v>
      </c>
      <c r="L6" s="6"/>
      <c r="M6" s="12" t="s">
        <v>69</v>
      </c>
      <c r="N6" s="12" t="s">
        <v>69</v>
      </c>
      <c r="O6" s="6"/>
      <c r="P6" s="12" t="s">
        <v>69</v>
      </c>
      <c r="Q6" s="13" t="s">
        <v>69</v>
      </c>
      <c r="R6" s="19"/>
      <c r="S6" s="12" t="s">
        <v>69</v>
      </c>
      <c r="T6" s="12" t="s">
        <v>69</v>
      </c>
      <c r="U6" s="6"/>
      <c r="V6" s="12" t="s">
        <v>69</v>
      </c>
      <c r="W6" s="13" t="s">
        <v>69</v>
      </c>
      <c r="X6" s="19"/>
      <c r="Y6" s="12" t="s">
        <v>69</v>
      </c>
      <c r="Z6" s="12" t="s">
        <v>69</v>
      </c>
      <c r="AA6" s="6"/>
      <c r="AB6" s="12" t="s">
        <v>69</v>
      </c>
      <c r="AC6" s="12" t="s">
        <v>69</v>
      </c>
      <c r="AD6" s="6"/>
      <c r="AE6" s="12" t="s">
        <v>69</v>
      </c>
      <c r="AF6" s="13" t="s">
        <v>69</v>
      </c>
      <c r="AG6" s="19"/>
      <c r="AH6" s="12" t="s">
        <v>69</v>
      </c>
      <c r="AI6" s="12" t="s">
        <v>69</v>
      </c>
      <c r="AJ6" s="6"/>
      <c r="AK6" s="12" t="s">
        <v>69</v>
      </c>
      <c r="AL6" s="12" t="s">
        <v>69</v>
      </c>
      <c r="AM6" s="6"/>
      <c r="AN6" s="12" t="s">
        <v>69</v>
      </c>
      <c r="AO6" s="13" t="s">
        <v>69</v>
      </c>
      <c r="AP6" s="19"/>
      <c r="AQ6" s="12" t="s">
        <v>69</v>
      </c>
      <c r="AR6" s="12" t="s">
        <v>69</v>
      </c>
      <c r="AS6" s="6"/>
      <c r="AT6" s="12" t="s">
        <v>69</v>
      </c>
      <c r="AU6" s="12" t="s">
        <v>69</v>
      </c>
      <c r="AV6" s="6"/>
      <c r="AW6" s="12" t="s">
        <v>69</v>
      </c>
      <c r="AX6" s="50" t="s">
        <v>69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50" ht="22.5" customHeight="1" x14ac:dyDescent="0.2">
      <c r="A7" s="28"/>
      <c r="B7" s="57"/>
      <c r="C7" s="7"/>
      <c r="D7" s="8"/>
      <c r="E7" s="9"/>
      <c r="F7" s="3"/>
      <c r="G7" s="8"/>
      <c r="H7" s="9"/>
      <c r="I7" s="3"/>
      <c r="J7" s="8"/>
      <c r="K7" s="14"/>
      <c r="L7" s="3"/>
      <c r="M7" s="8"/>
      <c r="N7" s="9"/>
      <c r="O7" s="3"/>
      <c r="P7" s="8"/>
      <c r="Q7" s="14"/>
      <c r="R7" s="20"/>
      <c r="S7" s="8"/>
      <c r="T7" s="9"/>
      <c r="U7" s="3"/>
      <c r="V7" s="8"/>
      <c r="W7" s="14"/>
      <c r="X7" s="20"/>
      <c r="Y7" s="8"/>
      <c r="Z7" s="9"/>
      <c r="AA7" s="3"/>
      <c r="AB7" s="8"/>
      <c r="AC7" s="9"/>
      <c r="AD7" s="3"/>
      <c r="AE7" s="8"/>
      <c r="AF7" s="14"/>
      <c r="AG7" s="20"/>
      <c r="AH7" s="8"/>
      <c r="AI7" s="9"/>
      <c r="AJ7" s="3"/>
      <c r="AK7" s="8"/>
      <c r="AL7" s="9"/>
      <c r="AM7" s="3"/>
      <c r="AN7" s="8"/>
      <c r="AO7" s="14"/>
      <c r="AP7" s="20"/>
      <c r="AQ7" s="8"/>
      <c r="AR7" s="9"/>
      <c r="AS7" s="3"/>
      <c r="AT7" s="8"/>
      <c r="AU7" s="9"/>
      <c r="AV7" s="3"/>
      <c r="AW7" s="8"/>
      <c r="AX7" s="5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50" ht="22.5" customHeight="1" x14ac:dyDescent="0.2">
      <c r="A8" s="30"/>
      <c r="B8" s="58"/>
      <c r="C8" s="4" t="s">
        <v>70</v>
      </c>
      <c r="D8" s="4" t="s">
        <v>71</v>
      </c>
      <c r="E8" s="4" t="s">
        <v>72</v>
      </c>
      <c r="F8" s="4" t="s">
        <v>73</v>
      </c>
      <c r="G8" s="4" t="s">
        <v>74</v>
      </c>
      <c r="H8" s="4" t="s">
        <v>75</v>
      </c>
      <c r="I8" s="4" t="s">
        <v>76</v>
      </c>
      <c r="J8" s="4" t="s">
        <v>77</v>
      </c>
      <c r="K8" s="5" t="s">
        <v>78</v>
      </c>
      <c r="L8" s="4" t="s">
        <v>210</v>
      </c>
      <c r="M8" s="4" t="s">
        <v>211</v>
      </c>
      <c r="N8" s="4" t="s">
        <v>212</v>
      </c>
      <c r="O8" s="4" t="s">
        <v>213</v>
      </c>
      <c r="P8" s="4" t="s">
        <v>214</v>
      </c>
      <c r="Q8" s="5" t="s">
        <v>215</v>
      </c>
      <c r="R8" s="22" t="s">
        <v>216</v>
      </c>
      <c r="S8" s="4" t="s">
        <v>217</v>
      </c>
      <c r="T8" s="4" t="s">
        <v>218</v>
      </c>
      <c r="U8" s="4" t="s">
        <v>219</v>
      </c>
      <c r="V8" s="4" t="s">
        <v>220</v>
      </c>
      <c r="W8" s="5" t="s">
        <v>221</v>
      </c>
      <c r="X8" s="22" t="s">
        <v>222</v>
      </c>
      <c r="Y8" s="4" t="s">
        <v>223</v>
      </c>
      <c r="Z8" s="4" t="s">
        <v>224</v>
      </c>
      <c r="AA8" s="4" t="s">
        <v>225</v>
      </c>
      <c r="AB8" s="4" t="s">
        <v>226</v>
      </c>
      <c r="AC8" s="4" t="s">
        <v>227</v>
      </c>
      <c r="AD8" s="4" t="s">
        <v>228</v>
      </c>
      <c r="AE8" s="4" t="s">
        <v>229</v>
      </c>
      <c r="AF8" s="5" t="s">
        <v>230</v>
      </c>
      <c r="AG8" s="21" t="s">
        <v>101</v>
      </c>
      <c r="AH8" s="4" t="s">
        <v>102</v>
      </c>
      <c r="AI8" s="4" t="s">
        <v>103</v>
      </c>
      <c r="AJ8" s="4" t="s">
        <v>104</v>
      </c>
      <c r="AK8" s="4" t="s">
        <v>105</v>
      </c>
      <c r="AL8" s="4" t="s">
        <v>106</v>
      </c>
      <c r="AM8" s="4" t="s">
        <v>107</v>
      </c>
      <c r="AN8" s="4" t="s">
        <v>108</v>
      </c>
      <c r="AO8" s="5" t="s">
        <v>109</v>
      </c>
      <c r="AP8" s="22" t="s">
        <v>110</v>
      </c>
      <c r="AQ8" s="4" t="s">
        <v>111</v>
      </c>
      <c r="AR8" s="4" t="s">
        <v>112</v>
      </c>
      <c r="AS8" s="4" t="s">
        <v>113</v>
      </c>
      <c r="AT8" s="4" t="s">
        <v>114</v>
      </c>
      <c r="AU8" s="4" t="s">
        <v>115</v>
      </c>
      <c r="AV8" s="4" t="s">
        <v>116</v>
      </c>
      <c r="AW8" s="4" t="s">
        <v>117</v>
      </c>
      <c r="AX8" s="24" t="s">
        <v>118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50" ht="22.5" customHeight="1" x14ac:dyDescent="0.15">
      <c r="A9" s="28"/>
      <c r="B9" s="55"/>
      <c r="C9" s="120" t="s">
        <v>203</v>
      </c>
      <c r="D9" s="120" t="s">
        <v>204</v>
      </c>
      <c r="E9" s="120" t="s">
        <v>205</v>
      </c>
      <c r="F9" s="120" t="s">
        <v>203</v>
      </c>
      <c r="G9" s="120" t="s">
        <v>204</v>
      </c>
      <c r="H9" s="120" t="s">
        <v>205</v>
      </c>
      <c r="I9" s="120" t="s">
        <v>203</v>
      </c>
      <c r="J9" s="120" t="s">
        <v>204</v>
      </c>
      <c r="K9" s="120" t="s">
        <v>205</v>
      </c>
      <c r="L9" s="120" t="s">
        <v>203</v>
      </c>
      <c r="M9" s="120" t="s">
        <v>204</v>
      </c>
      <c r="N9" s="120" t="s">
        <v>205</v>
      </c>
      <c r="O9" s="120" t="s">
        <v>203</v>
      </c>
      <c r="P9" s="120" t="s">
        <v>204</v>
      </c>
      <c r="Q9" s="120" t="s">
        <v>205</v>
      </c>
      <c r="R9" s="120" t="s">
        <v>203</v>
      </c>
      <c r="S9" s="120" t="s">
        <v>204</v>
      </c>
      <c r="T9" s="120" t="s">
        <v>205</v>
      </c>
      <c r="U9" s="120" t="s">
        <v>203</v>
      </c>
      <c r="V9" s="120" t="s">
        <v>204</v>
      </c>
      <c r="W9" s="120" t="s">
        <v>205</v>
      </c>
      <c r="X9" s="120" t="s">
        <v>203</v>
      </c>
      <c r="Y9" s="120" t="s">
        <v>204</v>
      </c>
      <c r="Z9" s="120" t="s">
        <v>205</v>
      </c>
      <c r="AA9" s="120" t="s">
        <v>203</v>
      </c>
      <c r="AB9" s="120" t="s">
        <v>204</v>
      </c>
      <c r="AC9" s="120" t="s">
        <v>205</v>
      </c>
      <c r="AD9" s="120" t="s">
        <v>203</v>
      </c>
      <c r="AE9" s="120" t="s">
        <v>204</v>
      </c>
      <c r="AF9" s="120" t="s">
        <v>205</v>
      </c>
      <c r="AG9" s="120" t="s">
        <v>206</v>
      </c>
      <c r="AH9" s="120" t="s">
        <v>207</v>
      </c>
      <c r="AI9" s="120" t="s">
        <v>208</v>
      </c>
      <c r="AJ9" s="120" t="s">
        <v>206</v>
      </c>
      <c r="AK9" s="120" t="s">
        <v>207</v>
      </c>
      <c r="AL9" s="120" t="s">
        <v>208</v>
      </c>
      <c r="AM9" s="120" t="s">
        <v>206</v>
      </c>
      <c r="AN9" s="120" t="s">
        <v>207</v>
      </c>
      <c r="AO9" s="120" t="s">
        <v>208</v>
      </c>
      <c r="AP9" s="120" t="s">
        <v>206</v>
      </c>
      <c r="AQ9" s="120" t="s">
        <v>207</v>
      </c>
      <c r="AR9" s="120" t="s">
        <v>208</v>
      </c>
      <c r="AS9" s="120" t="s">
        <v>206</v>
      </c>
      <c r="AT9" s="120" t="s">
        <v>207</v>
      </c>
      <c r="AU9" s="120" t="s">
        <v>208</v>
      </c>
      <c r="AV9" s="120" t="s">
        <v>206</v>
      </c>
      <c r="AW9" s="120" t="s">
        <v>207</v>
      </c>
      <c r="AX9" s="120" t="s">
        <v>208</v>
      </c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50" ht="22.5" customHeight="1" x14ac:dyDescent="0.15">
      <c r="A10" s="31">
        <v>1</v>
      </c>
      <c r="B10" s="116" t="s">
        <v>15</v>
      </c>
      <c r="C10" s="236">
        <v>113406</v>
      </c>
      <c r="D10" s="236">
        <v>1478</v>
      </c>
      <c r="E10" s="236">
        <v>111928</v>
      </c>
      <c r="F10" s="236">
        <v>4496</v>
      </c>
      <c r="G10" s="236">
        <v>2</v>
      </c>
      <c r="H10" s="236">
        <v>4494</v>
      </c>
      <c r="I10" s="236">
        <v>6227</v>
      </c>
      <c r="J10" s="236">
        <v>172</v>
      </c>
      <c r="K10" s="236">
        <v>6055</v>
      </c>
      <c r="L10" s="236">
        <v>277</v>
      </c>
      <c r="M10" s="236">
        <v>0</v>
      </c>
      <c r="N10" s="236">
        <v>277</v>
      </c>
      <c r="O10" s="236">
        <v>3211</v>
      </c>
      <c r="P10" s="236">
        <v>106</v>
      </c>
      <c r="Q10" s="236">
        <v>3105</v>
      </c>
      <c r="R10" s="236">
        <v>34</v>
      </c>
      <c r="S10" s="236">
        <v>1</v>
      </c>
      <c r="T10" s="236">
        <v>33</v>
      </c>
      <c r="U10" s="236">
        <v>2547</v>
      </c>
      <c r="V10" s="236">
        <v>398</v>
      </c>
      <c r="W10" s="236">
        <v>2149</v>
      </c>
      <c r="X10" s="236">
        <v>499</v>
      </c>
      <c r="Y10" s="236">
        <v>90</v>
      </c>
      <c r="Z10" s="236">
        <v>409</v>
      </c>
      <c r="AA10" s="236">
        <v>16512</v>
      </c>
      <c r="AB10" s="236">
        <v>2551</v>
      </c>
      <c r="AC10" s="236">
        <v>13961</v>
      </c>
      <c r="AD10" s="236">
        <v>147209</v>
      </c>
      <c r="AE10" s="236">
        <v>4798</v>
      </c>
      <c r="AF10" s="236">
        <v>142411</v>
      </c>
      <c r="AG10" s="236">
        <v>6552</v>
      </c>
      <c r="AH10" s="236">
        <v>40</v>
      </c>
      <c r="AI10" s="236">
        <v>6512</v>
      </c>
      <c r="AJ10" s="236">
        <v>30610</v>
      </c>
      <c r="AK10" s="236">
        <v>40</v>
      </c>
      <c r="AL10" s="236">
        <v>30570</v>
      </c>
      <c r="AM10" s="236">
        <v>253</v>
      </c>
      <c r="AN10" s="236">
        <v>0</v>
      </c>
      <c r="AO10" s="236">
        <v>253</v>
      </c>
      <c r="AP10" s="236">
        <v>11626</v>
      </c>
      <c r="AQ10" s="236">
        <v>710</v>
      </c>
      <c r="AR10" s="236">
        <v>10916</v>
      </c>
      <c r="AS10" s="236">
        <v>14049</v>
      </c>
      <c r="AT10" s="236">
        <v>1038</v>
      </c>
      <c r="AU10" s="236">
        <v>13011</v>
      </c>
      <c r="AV10" s="236">
        <v>63090</v>
      </c>
      <c r="AW10" s="236">
        <v>1828</v>
      </c>
      <c r="AX10" s="236">
        <v>61262</v>
      </c>
      <c r="AY10" s="59"/>
    </row>
    <row r="11" spans="1:250" ht="22.5" customHeight="1" x14ac:dyDescent="0.15">
      <c r="A11" s="32">
        <v>2</v>
      </c>
      <c r="B11" s="117" t="s">
        <v>16</v>
      </c>
      <c r="C11" s="236">
        <v>47327</v>
      </c>
      <c r="D11" s="236">
        <v>2251</v>
      </c>
      <c r="E11" s="236">
        <v>45076</v>
      </c>
      <c r="F11" s="236">
        <v>1118</v>
      </c>
      <c r="G11" s="236">
        <v>2</v>
      </c>
      <c r="H11" s="236">
        <v>1116</v>
      </c>
      <c r="I11" s="236">
        <v>3217</v>
      </c>
      <c r="J11" s="236">
        <v>56</v>
      </c>
      <c r="K11" s="236">
        <v>3161</v>
      </c>
      <c r="L11" s="236">
        <v>206</v>
      </c>
      <c r="M11" s="236">
        <v>0</v>
      </c>
      <c r="N11" s="236">
        <v>206</v>
      </c>
      <c r="O11" s="236">
        <v>1314</v>
      </c>
      <c r="P11" s="236">
        <v>29</v>
      </c>
      <c r="Q11" s="236">
        <v>1285</v>
      </c>
      <c r="R11" s="236">
        <v>20</v>
      </c>
      <c r="S11" s="236">
        <v>0</v>
      </c>
      <c r="T11" s="236">
        <v>20</v>
      </c>
      <c r="U11" s="236">
        <v>1430</v>
      </c>
      <c r="V11" s="236">
        <v>147</v>
      </c>
      <c r="W11" s="236">
        <v>1283</v>
      </c>
      <c r="X11" s="236">
        <v>298</v>
      </c>
      <c r="Y11" s="236">
        <v>44</v>
      </c>
      <c r="Z11" s="236">
        <v>254</v>
      </c>
      <c r="AA11" s="236">
        <v>10003</v>
      </c>
      <c r="AB11" s="236">
        <v>1756</v>
      </c>
      <c r="AC11" s="236">
        <v>8247</v>
      </c>
      <c r="AD11" s="236">
        <v>64933</v>
      </c>
      <c r="AE11" s="236">
        <v>4285</v>
      </c>
      <c r="AF11" s="236">
        <v>60648</v>
      </c>
      <c r="AG11" s="236">
        <v>1687</v>
      </c>
      <c r="AH11" s="236">
        <v>13</v>
      </c>
      <c r="AI11" s="236">
        <v>1674</v>
      </c>
      <c r="AJ11" s="236">
        <v>7443</v>
      </c>
      <c r="AK11" s="236">
        <v>19</v>
      </c>
      <c r="AL11" s="236">
        <v>7424</v>
      </c>
      <c r="AM11" s="236">
        <v>97</v>
      </c>
      <c r="AN11" s="236">
        <v>0</v>
      </c>
      <c r="AO11" s="236">
        <v>97</v>
      </c>
      <c r="AP11" s="236">
        <v>4407</v>
      </c>
      <c r="AQ11" s="236">
        <v>39</v>
      </c>
      <c r="AR11" s="236">
        <v>4368</v>
      </c>
      <c r="AS11" s="236">
        <v>4331</v>
      </c>
      <c r="AT11" s="236">
        <v>300</v>
      </c>
      <c r="AU11" s="236">
        <v>4031</v>
      </c>
      <c r="AV11" s="236">
        <v>17965</v>
      </c>
      <c r="AW11" s="236">
        <v>371</v>
      </c>
      <c r="AX11" s="236">
        <v>17594</v>
      </c>
      <c r="AY11" s="59"/>
    </row>
    <row r="12" spans="1:250" ht="22.5" customHeight="1" x14ac:dyDescent="0.15">
      <c r="A12" s="32">
        <v>3</v>
      </c>
      <c r="B12" s="117" t="s">
        <v>17</v>
      </c>
      <c r="C12" s="236">
        <v>58867</v>
      </c>
      <c r="D12" s="236">
        <v>1699</v>
      </c>
      <c r="E12" s="236">
        <v>57168</v>
      </c>
      <c r="F12" s="236">
        <v>866</v>
      </c>
      <c r="G12" s="236">
        <v>0</v>
      </c>
      <c r="H12" s="236">
        <v>866</v>
      </c>
      <c r="I12" s="236">
        <v>3963</v>
      </c>
      <c r="J12" s="236">
        <v>127</v>
      </c>
      <c r="K12" s="236">
        <v>3836</v>
      </c>
      <c r="L12" s="236">
        <v>155</v>
      </c>
      <c r="M12" s="236">
        <v>0</v>
      </c>
      <c r="N12" s="236">
        <v>155</v>
      </c>
      <c r="O12" s="236">
        <v>1734</v>
      </c>
      <c r="P12" s="236">
        <v>59</v>
      </c>
      <c r="Q12" s="236">
        <v>1675</v>
      </c>
      <c r="R12" s="236">
        <v>86</v>
      </c>
      <c r="S12" s="236">
        <v>0</v>
      </c>
      <c r="T12" s="236">
        <v>86</v>
      </c>
      <c r="U12" s="236">
        <v>1338</v>
      </c>
      <c r="V12" s="236">
        <v>76</v>
      </c>
      <c r="W12" s="236">
        <v>1262</v>
      </c>
      <c r="X12" s="236">
        <v>1987</v>
      </c>
      <c r="Y12" s="236">
        <v>253</v>
      </c>
      <c r="Z12" s="236">
        <v>1734</v>
      </c>
      <c r="AA12" s="236">
        <v>25265</v>
      </c>
      <c r="AB12" s="236">
        <v>2701</v>
      </c>
      <c r="AC12" s="236">
        <v>22564</v>
      </c>
      <c r="AD12" s="236">
        <v>94261</v>
      </c>
      <c r="AE12" s="236">
        <v>4915</v>
      </c>
      <c r="AF12" s="236">
        <v>89346</v>
      </c>
      <c r="AG12" s="236">
        <v>1949</v>
      </c>
      <c r="AH12" s="236">
        <v>12</v>
      </c>
      <c r="AI12" s="236">
        <v>1937</v>
      </c>
      <c r="AJ12" s="236">
        <v>7594</v>
      </c>
      <c r="AK12" s="236">
        <v>16</v>
      </c>
      <c r="AL12" s="236">
        <v>7578</v>
      </c>
      <c r="AM12" s="236">
        <v>149</v>
      </c>
      <c r="AN12" s="236">
        <v>0</v>
      </c>
      <c r="AO12" s="236">
        <v>149</v>
      </c>
      <c r="AP12" s="236">
        <v>6007</v>
      </c>
      <c r="AQ12" s="236">
        <v>74</v>
      </c>
      <c r="AR12" s="236">
        <v>5933</v>
      </c>
      <c r="AS12" s="236">
        <v>10467</v>
      </c>
      <c r="AT12" s="236">
        <v>446</v>
      </c>
      <c r="AU12" s="236">
        <v>10021</v>
      </c>
      <c r="AV12" s="236">
        <v>26166</v>
      </c>
      <c r="AW12" s="236">
        <v>548</v>
      </c>
      <c r="AX12" s="236">
        <v>25618</v>
      </c>
      <c r="AY12" s="59"/>
    </row>
    <row r="13" spans="1:250" ht="22.5" customHeight="1" x14ac:dyDescent="0.15">
      <c r="A13" s="32">
        <v>4</v>
      </c>
      <c r="B13" s="117" t="s">
        <v>18</v>
      </c>
      <c r="C13" s="236">
        <v>43060</v>
      </c>
      <c r="D13" s="236">
        <v>1926</v>
      </c>
      <c r="E13" s="236">
        <v>41134</v>
      </c>
      <c r="F13" s="236">
        <v>681</v>
      </c>
      <c r="G13" s="236">
        <v>0</v>
      </c>
      <c r="H13" s="236">
        <v>681</v>
      </c>
      <c r="I13" s="236">
        <v>3030</v>
      </c>
      <c r="J13" s="236">
        <v>245</v>
      </c>
      <c r="K13" s="236">
        <v>2785</v>
      </c>
      <c r="L13" s="236">
        <v>176</v>
      </c>
      <c r="M13" s="236">
        <v>1</v>
      </c>
      <c r="N13" s="236">
        <v>175</v>
      </c>
      <c r="O13" s="236">
        <v>1333</v>
      </c>
      <c r="P13" s="236">
        <v>28</v>
      </c>
      <c r="Q13" s="236">
        <v>1305</v>
      </c>
      <c r="R13" s="236">
        <v>48</v>
      </c>
      <c r="S13" s="236">
        <v>0</v>
      </c>
      <c r="T13" s="236">
        <v>48</v>
      </c>
      <c r="U13" s="236">
        <v>1231</v>
      </c>
      <c r="V13" s="236">
        <v>127</v>
      </c>
      <c r="W13" s="236">
        <v>1104</v>
      </c>
      <c r="X13" s="236">
        <v>1123</v>
      </c>
      <c r="Y13" s="236">
        <v>283</v>
      </c>
      <c r="Z13" s="236">
        <v>840</v>
      </c>
      <c r="AA13" s="236">
        <v>16186</v>
      </c>
      <c r="AB13" s="236">
        <v>3043</v>
      </c>
      <c r="AC13" s="236">
        <v>13143</v>
      </c>
      <c r="AD13" s="236">
        <v>66868</v>
      </c>
      <c r="AE13" s="236">
        <v>5653</v>
      </c>
      <c r="AF13" s="236">
        <v>61215</v>
      </c>
      <c r="AG13" s="236">
        <v>1601</v>
      </c>
      <c r="AH13" s="236">
        <v>9</v>
      </c>
      <c r="AI13" s="236">
        <v>1592</v>
      </c>
      <c r="AJ13" s="236">
        <v>5663</v>
      </c>
      <c r="AK13" s="236">
        <v>6</v>
      </c>
      <c r="AL13" s="236">
        <v>5657</v>
      </c>
      <c r="AM13" s="236">
        <v>98</v>
      </c>
      <c r="AN13" s="236">
        <v>0</v>
      </c>
      <c r="AO13" s="236">
        <v>98</v>
      </c>
      <c r="AP13" s="236">
        <v>4005</v>
      </c>
      <c r="AQ13" s="236">
        <v>37</v>
      </c>
      <c r="AR13" s="236">
        <v>3968</v>
      </c>
      <c r="AS13" s="236">
        <v>5192</v>
      </c>
      <c r="AT13" s="236">
        <v>417</v>
      </c>
      <c r="AU13" s="236">
        <v>4775</v>
      </c>
      <c r="AV13" s="236">
        <v>16559</v>
      </c>
      <c r="AW13" s="236">
        <v>469</v>
      </c>
      <c r="AX13" s="236">
        <v>16090</v>
      </c>
      <c r="AY13" s="59"/>
    </row>
    <row r="14" spans="1:250" ht="22.5" customHeight="1" x14ac:dyDescent="0.15">
      <c r="A14" s="32">
        <v>5</v>
      </c>
      <c r="B14" s="117" t="s">
        <v>19</v>
      </c>
      <c r="C14" s="236">
        <v>32876</v>
      </c>
      <c r="D14" s="236">
        <v>1243</v>
      </c>
      <c r="E14" s="236">
        <v>31633</v>
      </c>
      <c r="F14" s="236">
        <v>849</v>
      </c>
      <c r="G14" s="236">
        <v>6</v>
      </c>
      <c r="H14" s="236">
        <v>843</v>
      </c>
      <c r="I14" s="236">
        <v>2190</v>
      </c>
      <c r="J14" s="236">
        <v>88</v>
      </c>
      <c r="K14" s="236">
        <v>2102</v>
      </c>
      <c r="L14" s="236">
        <v>79</v>
      </c>
      <c r="M14" s="236">
        <v>0</v>
      </c>
      <c r="N14" s="236">
        <v>79</v>
      </c>
      <c r="O14" s="236">
        <v>1194</v>
      </c>
      <c r="P14" s="236">
        <v>42</v>
      </c>
      <c r="Q14" s="236">
        <v>1152</v>
      </c>
      <c r="R14" s="236">
        <v>43</v>
      </c>
      <c r="S14" s="236">
        <v>0</v>
      </c>
      <c r="T14" s="236">
        <v>43</v>
      </c>
      <c r="U14" s="236">
        <v>1782</v>
      </c>
      <c r="V14" s="236">
        <v>127</v>
      </c>
      <c r="W14" s="236">
        <v>1655</v>
      </c>
      <c r="X14" s="236">
        <v>885</v>
      </c>
      <c r="Y14" s="236">
        <v>68</v>
      </c>
      <c r="Z14" s="236">
        <v>817</v>
      </c>
      <c r="AA14" s="236">
        <v>11771</v>
      </c>
      <c r="AB14" s="236">
        <v>1428</v>
      </c>
      <c r="AC14" s="236">
        <v>10343</v>
      </c>
      <c r="AD14" s="236">
        <v>51669</v>
      </c>
      <c r="AE14" s="236">
        <v>3002</v>
      </c>
      <c r="AF14" s="236">
        <v>48667</v>
      </c>
      <c r="AG14" s="236">
        <v>1344</v>
      </c>
      <c r="AH14" s="236">
        <v>21</v>
      </c>
      <c r="AI14" s="236">
        <v>1323</v>
      </c>
      <c r="AJ14" s="236">
        <v>3748</v>
      </c>
      <c r="AK14" s="236">
        <v>17</v>
      </c>
      <c r="AL14" s="236">
        <v>3731</v>
      </c>
      <c r="AM14" s="236">
        <v>78</v>
      </c>
      <c r="AN14" s="236">
        <v>0</v>
      </c>
      <c r="AO14" s="236">
        <v>78</v>
      </c>
      <c r="AP14" s="236">
        <v>6951</v>
      </c>
      <c r="AQ14" s="236">
        <v>230</v>
      </c>
      <c r="AR14" s="236">
        <v>6721</v>
      </c>
      <c r="AS14" s="236">
        <v>4376</v>
      </c>
      <c r="AT14" s="236">
        <v>290</v>
      </c>
      <c r="AU14" s="236">
        <v>4086</v>
      </c>
      <c r="AV14" s="236">
        <v>16497</v>
      </c>
      <c r="AW14" s="236">
        <v>558</v>
      </c>
      <c r="AX14" s="236">
        <v>15939</v>
      </c>
      <c r="AY14" s="59"/>
    </row>
    <row r="15" spans="1:250" ht="22.5" customHeight="1" x14ac:dyDescent="0.15">
      <c r="A15" s="32">
        <v>6</v>
      </c>
      <c r="B15" s="117" t="s">
        <v>20</v>
      </c>
      <c r="C15" s="236">
        <v>33590</v>
      </c>
      <c r="D15" s="236">
        <v>2656</v>
      </c>
      <c r="E15" s="236">
        <v>30934</v>
      </c>
      <c r="F15" s="236">
        <v>729</v>
      </c>
      <c r="G15" s="236">
        <v>7</v>
      </c>
      <c r="H15" s="236">
        <v>722</v>
      </c>
      <c r="I15" s="236">
        <v>2210</v>
      </c>
      <c r="J15" s="236">
        <v>174</v>
      </c>
      <c r="K15" s="236">
        <v>2036</v>
      </c>
      <c r="L15" s="236">
        <v>688</v>
      </c>
      <c r="M15" s="236">
        <v>4</v>
      </c>
      <c r="N15" s="236">
        <v>684</v>
      </c>
      <c r="O15" s="236">
        <v>1596</v>
      </c>
      <c r="P15" s="236">
        <v>49</v>
      </c>
      <c r="Q15" s="236">
        <v>1547</v>
      </c>
      <c r="R15" s="236">
        <v>50</v>
      </c>
      <c r="S15" s="236">
        <v>0</v>
      </c>
      <c r="T15" s="236">
        <v>50</v>
      </c>
      <c r="U15" s="236">
        <v>2622</v>
      </c>
      <c r="V15" s="236">
        <v>536</v>
      </c>
      <c r="W15" s="236">
        <v>2086</v>
      </c>
      <c r="X15" s="236">
        <v>387</v>
      </c>
      <c r="Y15" s="236">
        <v>87</v>
      </c>
      <c r="Z15" s="236">
        <v>300</v>
      </c>
      <c r="AA15" s="236">
        <v>7207</v>
      </c>
      <c r="AB15" s="236">
        <v>1924</v>
      </c>
      <c r="AC15" s="236">
        <v>5283</v>
      </c>
      <c r="AD15" s="236">
        <v>49079</v>
      </c>
      <c r="AE15" s="236">
        <v>5437</v>
      </c>
      <c r="AF15" s="236">
        <v>43642</v>
      </c>
      <c r="AG15" s="236">
        <v>1116</v>
      </c>
      <c r="AH15" s="236">
        <v>7</v>
      </c>
      <c r="AI15" s="236">
        <v>1109</v>
      </c>
      <c r="AJ15" s="236">
        <v>3425</v>
      </c>
      <c r="AK15" s="236">
        <v>11</v>
      </c>
      <c r="AL15" s="236">
        <v>3414</v>
      </c>
      <c r="AM15" s="236">
        <v>403</v>
      </c>
      <c r="AN15" s="236">
        <v>0</v>
      </c>
      <c r="AO15" s="236">
        <v>403</v>
      </c>
      <c r="AP15" s="236">
        <v>3857</v>
      </c>
      <c r="AQ15" s="236">
        <v>133</v>
      </c>
      <c r="AR15" s="236">
        <v>3724</v>
      </c>
      <c r="AS15" s="236">
        <v>2006</v>
      </c>
      <c r="AT15" s="236">
        <v>194</v>
      </c>
      <c r="AU15" s="236">
        <v>1812</v>
      </c>
      <c r="AV15" s="236">
        <v>10807</v>
      </c>
      <c r="AW15" s="236">
        <v>345</v>
      </c>
      <c r="AX15" s="236">
        <v>10462</v>
      </c>
      <c r="AY15" s="59"/>
    </row>
    <row r="16" spans="1:250" ht="22.5" customHeight="1" x14ac:dyDescent="0.15">
      <c r="A16" s="32">
        <v>7</v>
      </c>
      <c r="B16" s="117" t="s">
        <v>21</v>
      </c>
      <c r="C16" s="236">
        <v>40051</v>
      </c>
      <c r="D16" s="236">
        <v>985</v>
      </c>
      <c r="E16" s="236">
        <v>39066</v>
      </c>
      <c r="F16" s="236">
        <v>841</v>
      </c>
      <c r="G16" s="236">
        <v>1</v>
      </c>
      <c r="H16" s="236">
        <v>840</v>
      </c>
      <c r="I16" s="236">
        <v>1454</v>
      </c>
      <c r="J16" s="236">
        <v>53</v>
      </c>
      <c r="K16" s="236">
        <v>1401</v>
      </c>
      <c r="L16" s="236">
        <v>101</v>
      </c>
      <c r="M16" s="236">
        <v>0</v>
      </c>
      <c r="N16" s="236">
        <v>101</v>
      </c>
      <c r="O16" s="236">
        <v>1084</v>
      </c>
      <c r="P16" s="236">
        <v>26</v>
      </c>
      <c r="Q16" s="236">
        <v>1058</v>
      </c>
      <c r="R16" s="236">
        <v>58</v>
      </c>
      <c r="S16" s="236">
        <v>1</v>
      </c>
      <c r="T16" s="236">
        <v>57</v>
      </c>
      <c r="U16" s="236">
        <v>544</v>
      </c>
      <c r="V16" s="236">
        <v>68</v>
      </c>
      <c r="W16" s="236">
        <v>476</v>
      </c>
      <c r="X16" s="236">
        <v>638</v>
      </c>
      <c r="Y16" s="236">
        <v>129</v>
      </c>
      <c r="Z16" s="236">
        <v>509</v>
      </c>
      <c r="AA16" s="236">
        <v>13551</v>
      </c>
      <c r="AB16" s="236">
        <v>2180</v>
      </c>
      <c r="AC16" s="236">
        <v>11371</v>
      </c>
      <c r="AD16" s="236">
        <v>58322</v>
      </c>
      <c r="AE16" s="236">
        <v>3443</v>
      </c>
      <c r="AF16" s="236">
        <v>54879</v>
      </c>
      <c r="AG16" s="236">
        <v>2023</v>
      </c>
      <c r="AH16" s="236">
        <v>10</v>
      </c>
      <c r="AI16" s="236">
        <v>2013</v>
      </c>
      <c r="AJ16" s="236">
        <v>9324</v>
      </c>
      <c r="AK16" s="236">
        <v>6</v>
      </c>
      <c r="AL16" s="236">
        <v>9318</v>
      </c>
      <c r="AM16" s="236">
        <v>142</v>
      </c>
      <c r="AN16" s="236">
        <v>0</v>
      </c>
      <c r="AO16" s="236">
        <v>142</v>
      </c>
      <c r="AP16" s="236">
        <v>2941</v>
      </c>
      <c r="AQ16" s="236">
        <v>46</v>
      </c>
      <c r="AR16" s="236">
        <v>2895</v>
      </c>
      <c r="AS16" s="236">
        <v>6008</v>
      </c>
      <c r="AT16" s="236">
        <v>453</v>
      </c>
      <c r="AU16" s="236">
        <v>5555</v>
      </c>
      <c r="AV16" s="236">
        <v>20438</v>
      </c>
      <c r="AW16" s="236">
        <v>515</v>
      </c>
      <c r="AX16" s="236">
        <v>19923</v>
      </c>
      <c r="AY16" s="59"/>
    </row>
    <row r="17" spans="1:51" ht="22.5" customHeight="1" x14ac:dyDescent="0.15">
      <c r="A17" s="32">
        <v>8</v>
      </c>
      <c r="B17" s="117" t="s">
        <v>22</v>
      </c>
      <c r="C17" s="236">
        <v>24300</v>
      </c>
      <c r="D17" s="236">
        <v>697</v>
      </c>
      <c r="E17" s="236">
        <v>23603</v>
      </c>
      <c r="F17" s="236">
        <v>506</v>
      </c>
      <c r="G17" s="236">
        <v>0</v>
      </c>
      <c r="H17" s="236">
        <v>506</v>
      </c>
      <c r="I17" s="236">
        <v>1652</v>
      </c>
      <c r="J17" s="236">
        <v>61</v>
      </c>
      <c r="K17" s="236">
        <v>1591</v>
      </c>
      <c r="L17" s="236">
        <v>43</v>
      </c>
      <c r="M17" s="236">
        <v>0</v>
      </c>
      <c r="N17" s="236">
        <v>43</v>
      </c>
      <c r="O17" s="236">
        <v>705</v>
      </c>
      <c r="P17" s="236">
        <v>17</v>
      </c>
      <c r="Q17" s="236">
        <v>688</v>
      </c>
      <c r="R17" s="236">
        <v>32</v>
      </c>
      <c r="S17" s="236">
        <v>1</v>
      </c>
      <c r="T17" s="236">
        <v>31</v>
      </c>
      <c r="U17" s="236">
        <v>1283</v>
      </c>
      <c r="V17" s="236">
        <v>183</v>
      </c>
      <c r="W17" s="236">
        <v>1100</v>
      </c>
      <c r="X17" s="236">
        <v>70</v>
      </c>
      <c r="Y17" s="236">
        <v>10</v>
      </c>
      <c r="Z17" s="236">
        <v>60</v>
      </c>
      <c r="AA17" s="236">
        <v>11036</v>
      </c>
      <c r="AB17" s="236">
        <v>1458</v>
      </c>
      <c r="AC17" s="236">
        <v>9578</v>
      </c>
      <c r="AD17" s="236">
        <v>39627</v>
      </c>
      <c r="AE17" s="236">
        <v>2427</v>
      </c>
      <c r="AF17" s="236">
        <v>37200</v>
      </c>
      <c r="AG17" s="236">
        <v>1145</v>
      </c>
      <c r="AH17" s="236">
        <v>7</v>
      </c>
      <c r="AI17" s="236">
        <v>1138</v>
      </c>
      <c r="AJ17" s="236">
        <v>3295</v>
      </c>
      <c r="AK17" s="236">
        <v>10</v>
      </c>
      <c r="AL17" s="236">
        <v>3285</v>
      </c>
      <c r="AM17" s="236">
        <v>103</v>
      </c>
      <c r="AN17" s="236">
        <v>0</v>
      </c>
      <c r="AO17" s="236">
        <v>103</v>
      </c>
      <c r="AP17" s="236">
        <v>3634</v>
      </c>
      <c r="AQ17" s="236">
        <v>88</v>
      </c>
      <c r="AR17" s="236">
        <v>3546</v>
      </c>
      <c r="AS17" s="236">
        <v>2049</v>
      </c>
      <c r="AT17" s="236">
        <v>83</v>
      </c>
      <c r="AU17" s="236">
        <v>1966</v>
      </c>
      <c r="AV17" s="236">
        <v>10226</v>
      </c>
      <c r="AW17" s="236">
        <v>188</v>
      </c>
      <c r="AX17" s="236">
        <v>10038</v>
      </c>
      <c r="AY17" s="59"/>
    </row>
    <row r="18" spans="1:51" ht="22.5" customHeight="1" x14ac:dyDescent="0.15">
      <c r="A18" s="32">
        <v>9</v>
      </c>
      <c r="B18" s="117" t="s">
        <v>23</v>
      </c>
      <c r="C18" s="236">
        <v>26194</v>
      </c>
      <c r="D18" s="236">
        <v>770</v>
      </c>
      <c r="E18" s="236">
        <v>25424</v>
      </c>
      <c r="F18" s="236">
        <v>552</v>
      </c>
      <c r="G18" s="236">
        <v>1</v>
      </c>
      <c r="H18" s="236">
        <v>551</v>
      </c>
      <c r="I18" s="236">
        <v>1427</v>
      </c>
      <c r="J18" s="236">
        <v>45</v>
      </c>
      <c r="K18" s="236">
        <v>1382</v>
      </c>
      <c r="L18" s="236">
        <v>101</v>
      </c>
      <c r="M18" s="236">
        <v>0</v>
      </c>
      <c r="N18" s="236">
        <v>101</v>
      </c>
      <c r="O18" s="236">
        <v>944</v>
      </c>
      <c r="P18" s="236">
        <v>16</v>
      </c>
      <c r="Q18" s="236">
        <v>928</v>
      </c>
      <c r="R18" s="236">
        <v>28</v>
      </c>
      <c r="S18" s="236">
        <v>0</v>
      </c>
      <c r="T18" s="236">
        <v>28</v>
      </c>
      <c r="U18" s="236">
        <v>3547</v>
      </c>
      <c r="V18" s="236">
        <v>317</v>
      </c>
      <c r="W18" s="236">
        <v>3230</v>
      </c>
      <c r="X18" s="236">
        <v>557</v>
      </c>
      <c r="Y18" s="236">
        <v>68</v>
      </c>
      <c r="Z18" s="236">
        <v>489</v>
      </c>
      <c r="AA18" s="236">
        <v>10529</v>
      </c>
      <c r="AB18" s="236">
        <v>1058</v>
      </c>
      <c r="AC18" s="236">
        <v>9471</v>
      </c>
      <c r="AD18" s="236">
        <v>43879</v>
      </c>
      <c r="AE18" s="236">
        <v>2275</v>
      </c>
      <c r="AF18" s="236">
        <v>41604</v>
      </c>
      <c r="AG18" s="236">
        <v>823</v>
      </c>
      <c r="AH18" s="236">
        <v>4</v>
      </c>
      <c r="AI18" s="236">
        <v>819</v>
      </c>
      <c r="AJ18" s="236">
        <v>3226</v>
      </c>
      <c r="AK18" s="236">
        <v>3</v>
      </c>
      <c r="AL18" s="236">
        <v>3223</v>
      </c>
      <c r="AM18" s="236">
        <v>75</v>
      </c>
      <c r="AN18" s="236">
        <v>1</v>
      </c>
      <c r="AO18" s="236">
        <v>74</v>
      </c>
      <c r="AP18" s="236">
        <v>4720</v>
      </c>
      <c r="AQ18" s="236">
        <v>68</v>
      </c>
      <c r="AR18" s="236">
        <v>4652</v>
      </c>
      <c r="AS18" s="236">
        <v>4632</v>
      </c>
      <c r="AT18" s="236">
        <v>189</v>
      </c>
      <c r="AU18" s="236">
        <v>4443</v>
      </c>
      <c r="AV18" s="236">
        <v>13476</v>
      </c>
      <c r="AW18" s="236">
        <v>265</v>
      </c>
      <c r="AX18" s="236">
        <v>13211</v>
      </c>
      <c r="AY18" s="59"/>
    </row>
    <row r="19" spans="1:51" ht="22.5" customHeight="1" x14ac:dyDescent="0.15">
      <c r="A19" s="32">
        <v>10</v>
      </c>
      <c r="B19" s="117" t="s">
        <v>24</v>
      </c>
      <c r="C19" s="236">
        <v>9965</v>
      </c>
      <c r="D19" s="236">
        <v>514</v>
      </c>
      <c r="E19" s="236">
        <v>9451</v>
      </c>
      <c r="F19" s="236">
        <v>208</v>
      </c>
      <c r="G19" s="236">
        <v>0</v>
      </c>
      <c r="H19" s="236">
        <v>208</v>
      </c>
      <c r="I19" s="236">
        <v>573</v>
      </c>
      <c r="J19" s="236">
        <v>42</v>
      </c>
      <c r="K19" s="236">
        <v>531</v>
      </c>
      <c r="L19" s="236">
        <v>54</v>
      </c>
      <c r="M19" s="236">
        <v>0</v>
      </c>
      <c r="N19" s="236">
        <v>54</v>
      </c>
      <c r="O19" s="236">
        <v>341</v>
      </c>
      <c r="P19" s="236">
        <v>12</v>
      </c>
      <c r="Q19" s="236">
        <v>329</v>
      </c>
      <c r="R19" s="236">
        <v>9</v>
      </c>
      <c r="S19" s="236">
        <v>0</v>
      </c>
      <c r="T19" s="236">
        <v>9</v>
      </c>
      <c r="U19" s="236">
        <v>379</v>
      </c>
      <c r="V19" s="236">
        <v>34</v>
      </c>
      <c r="W19" s="236">
        <v>345</v>
      </c>
      <c r="X19" s="236">
        <v>579</v>
      </c>
      <c r="Y19" s="236">
        <v>53</v>
      </c>
      <c r="Z19" s="236">
        <v>526</v>
      </c>
      <c r="AA19" s="236">
        <v>3193</v>
      </c>
      <c r="AB19" s="236">
        <v>465</v>
      </c>
      <c r="AC19" s="236">
        <v>2728</v>
      </c>
      <c r="AD19" s="236">
        <v>15301</v>
      </c>
      <c r="AE19" s="236">
        <v>1120</v>
      </c>
      <c r="AF19" s="236">
        <v>14181</v>
      </c>
      <c r="AG19" s="236">
        <v>406</v>
      </c>
      <c r="AH19" s="236">
        <v>0</v>
      </c>
      <c r="AI19" s="236">
        <v>406</v>
      </c>
      <c r="AJ19" s="236">
        <v>1949</v>
      </c>
      <c r="AK19" s="236">
        <v>9</v>
      </c>
      <c r="AL19" s="236">
        <v>1940</v>
      </c>
      <c r="AM19" s="236">
        <v>26</v>
      </c>
      <c r="AN19" s="236">
        <v>0</v>
      </c>
      <c r="AO19" s="236">
        <v>26</v>
      </c>
      <c r="AP19" s="236">
        <v>1879</v>
      </c>
      <c r="AQ19" s="236">
        <v>54</v>
      </c>
      <c r="AR19" s="236">
        <v>1825</v>
      </c>
      <c r="AS19" s="236">
        <v>1912</v>
      </c>
      <c r="AT19" s="236">
        <v>111</v>
      </c>
      <c r="AU19" s="236">
        <v>1801</v>
      </c>
      <c r="AV19" s="236">
        <v>6172</v>
      </c>
      <c r="AW19" s="236">
        <v>174</v>
      </c>
      <c r="AX19" s="236">
        <v>5998</v>
      </c>
      <c r="AY19" s="59"/>
    </row>
    <row r="20" spans="1:51" ht="22.5" customHeight="1" x14ac:dyDescent="0.15">
      <c r="A20" s="32">
        <v>11</v>
      </c>
      <c r="B20" s="117" t="s">
        <v>120</v>
      </c>
      <c r="C20" s="236">
        <v>39098</v>
      </c>
      <c r="D20" s="236">
        <v>968</v>
      </c>
      <c r="E20" s="236">
        <v>38130</v>
      </c>
      <c r="F20" s="236">
        <v>1425</v>
      </c>
      <c r="G20" s="236">
        <v>6</v>
      </c>
      <c r="H20" s="236">
        <v>1419</v>
      </c>
      <c r="I20" s="236">
        <v>1754</v>
      </c>
      <c r="J20" s="236">
        <v>56</v>
      </c>
      <c r="K20" s="236">
        <v>1698</v>
      </c>
      <c r="L20" s="236">
        <v>273</v>
      </c>
      <c r="M20" s="236">
        <v>3</v>
      </c>
      <c r="N20" s="236">
        <v>270</v>
      </c>
      <c r="O20" s="236">
        <v>1781</v>
      </c>
      <c r="P20" s="236">
        <v>21</v>
      </c>
      <c r="Q20" s="236">
        <v>1760</v>
      </c>
      <c r="R20" s="236">
        <v>53</v>
      </c>
      <c r="S20" s="236">
        <v>1</v>
      </c>
      <c r="T20" s="236">
        <v>52</v>
      </c>
      <c r="U20" s="236">
        <v>1734</v>
      </c>
      <c r="V20" s="236">
        <v>114</v>
      </c>
      <c r="W20" s="236">
        <v>1620</v>
      </c>
      <c r="X20" s="236">
        <v>285</v>
      </c>
      <c r="Y20" s="236">
        <v>61</v>
      </c>
      <c r="Z20" s="236">
        <v>224</v>
      </c>
      <c r="AA20" s="236">
        <v>8844</v>
      </c>
      <c r="AB20" s="236">
        <v>1546</v>
      </c>
      <c r="AC20" s="236">
        <v>7298</v>
      </c>
      <c r="AD20" s="236">
        <v>55247</v>
      </c>
      <c r="AE20" s="236">
        <v>2776</v>
      </c>
      <c r="AF20" s="236">
        <v>52471</v>
      </c>
      <c r="AG20" s="236">
        <v>1905</v>
      </c>
      <c r="AH20" s="236">
        <v>3</v>
      </c>
      <c r="AI20" s="236">
        <v>1902</v>
      </c>
      <c r="AJ20" s="236">
        <v>5775</v>
      </c>
      <c r="AK20" s="236">
        <v>6</v>
      </c>
      <c r="AL20" s="236">
        <v>5769</v>
      </c>
      <c r="AM20" s="236">
        <v>309</v>
      </c>
      <c r="AN20" s="236">
        <v>0</v>
      </c>
      <c r="AO20" s="236">
        <v>309</v>
      </c>
      <c r="AP20" s="236">
        <v>5344</v>
      </c>
      <c r="AQ20" s="236">
        <v>74</v>
      </c>
      <c r="AR20" s="236">
        <v>5270</v>
      </c>
      <c r="AS20" s="236">
        <v>3449</v>
      </c>
      <c r="AT20" s="236">
        <v>206</v>
      </c>
      <c r="AU20" s="236">
        <v>3243</v>
      </c>
      <c r="AV20" s="236">
        <v>16782</v>
      </c>
      <c r="AW20" s="236">
        <v>289</v>
      </c>
      <c r="AX20" s="236">
        <v>16493</v>
      </c>
    </row>
    <row r="21" spans="1:51" ht="22.5" customHeight="1" x14ac:dyDescent="0.15">
      <c r="A21" s="32">
        <v>12</v>
      </c>
      <c r="B21" s="117" t="s">
        <v>121</v>
      </c>
      <c r="C21" s="236">
        <v>13375</v>
      </c>
      <c r="D21" s="236">
        <v>401</v>
      </c>
      <c r="E21" s="236">
        <v>12974</v>
      </c>
      <c r="F21" s="236">
        <v>292</v>
      </c>
      <c r="G21" s="236">
        <v>0</v>
      </c>
      <c r="H21" s="236">
        <v>292</v>
      </c>
      <c r="I21" s="236">
        <v>750</v>
      </c>
      <c r="J21" s="236">
        <v>41</v>
      </c>
      <c r="K21" s="236">
        <v>709</v>
      </c>
      <c r="L21" s="236">
        <v>26</v>
      </c>
      <c r="M21" s="236">
        <v>1</v>
      </c>
      <c r="N21" s="236">
        <v>25</v>
      </c>
      <c r="O21" s="236">
        <v>346</v>
      </c>
      <c r="P21" s="236">
        <v>9</v>
      </c>
      <c r="Q21" s="236">
        <v>337</v>
      </c>
      <c r="R21" s="236">
        <v>17</v>
      </c>
      <c r="S21" s="236">
        <v>0</v>
      </c>
      <c r="T21" s="236">
        <v>17</v>
      </c>
      <c r="U21" s="236">
        <v>1071</v>
      </c>
      <c r="V21" s="236">
        <v>101</v>
      </c>
      <c r="W21" s="236">
        <v>970</v>
      </c>
      <c r="X21" s="236">
        <v>226</v>
      </c>
      <c r="Y21" s="236">
        <v>38</v>
      </c>
      <c r="Z21" s="236">
        <v>188</v>
      </c>
      <c r="AA21" s="236">
        <v>3183</v>
      </c>
      <c r="AB21" s="236">
        <v>419</v>
      </c>
      <c r="AC21" s="236">
        <v>2764</v>
      </c>
      <c r="AD21" s="236">
        <v>19286</v>
      </c>
      <c r="AE21" s="236">
        <v>1010</v>
      </c>
      <c r="AF21" s="236">
        <v>18276</v>
      </c>
      <c r="AG21" s="236">
        <v>347</v>
      </c>
      <c r="AH21" s="236">
        <v>2</v>
      </c>
      <c r="AI21" s="236">
        <v>345</v>
      </c>
      <c r="AJ21" s="236">
        <v>1297</v>
      </c>
      <c r="AK21" s="236">
        <v>7</v>
      </c>
      <c r="AL21" s="236">
        <v>1290</v>
      </c>
      <c r="AM21" s="236">
        <v>25</v>
      </c>
      <c r="AN21" s="236">
        <v>0</v>
      </c>
      <c r="AO21" s="236">
        <v>25</v>
      </c>
      <c r="AP21" s="236">
        <v>2404</v>
      </c>
      <c r="AQ21" s="236">
        <v>82</v>
      </c>
      <c r="AR21" s="236">
        <v>2322</v>
      </c>
      <c r="AS21" s="236">
        <v>1531</v>
      </c>
      <c r="AT21" s="236">
        <v>90</v>
      </c>
      <c r="AU21" s="236">
        <v>1441</v>
      </c>
      <c r="AV21" s="236">
        <v>5604</v>
      </c>
      <c r="AW21" s="236">
        <v>181</v>
      </c>
      <c r="AX21" s="236">
        <v>5423</v>
      </c>
    </row>
    <row r="22" spans="1:51" ht="22.5" customHeight="1" x14ac:dyDescent="0.15">
      <c r="A22" s="32">
        <v>13</v>
      </c>
      <c r="B22" s="117" t="s">
        <v>126</v>
      </c>
      <c r="C22" s="236">
        <v>11532</v>
      </c>
      <c r="D22" s="236">
        <v>481</v>
      </c>
      <c r="E22" s="236">
        <v>11051</v>
      </c>
      <c r="F22" s="236">
        <v>138</v>
      </c>
      <c r="G22" s="236">
        <v>1</v>
      </c>
      <c r="H22" s="236">
        <v>137</v>
      </c>
      <c r="I22" s="236">
        <v>1050</v>
      </c>
      <c r="J22" s="236">
        <v>29</v>
      </c>
      <c r="K22" s="236">
        <v>1021</v>
      </c>
      <c r="L22" s="236">
        <v>62</v>
      </c>
      <c r="M22" s="236">
        <v>3</v>
      </c>
      <c r="N22" s="236">
        <v>59</v>
      </c>
      <c r="O22" s="236">
        <v>348</v>
      </c>
      <c r="P22" s="236">
        <v>13</v>
      </c>
      <c r="Q22" s="236">
        <v>335</v>
      </c>
      <c r="R22" s="236">
        <v>16</v>
      </c>
      <c r="S22" s="236">
        <v>0</v>
      </c>
      <c r="T22" s="236">
        <v>16</v>
      </c>
      <c r="U22" s="236">
        <v>1512</v>
      </c>
      <c r="V22" s="236">
        <v>124</v>
      </c>
      <c r="W22" s="236">
        <v>1388</v>
      </c>
      <c r="X22" s="236">
        <v>110</v>
      </c>
      <c r="Y22" s="236">
        <v>5</v>
      </c>
      <c r="Z22" s="236">
        <v>105</v>
      </c>
      <c r="AA22" s="236">
        <v>6253</v>
      </c>
      <c r="AB22" s="236">
        <v>628</v>
      </c>
      <c r="AC22" s="236">
        <v>5625</v>
      </c>
      <c r="AD22" s="236">
        <v>21021</v>
      </c>
      <c r="AE22" s="236">
        <v>1284</v>
      </c>
      <c r="AF22" s="236">
        <v>19737</v>
      </c>
      <c r="AG22" s="236">
        <v>268</v>
      </c>
      <c r="AH22" s="236">
        <v>0</v>
      </c>
      <c r="AI22" s="236">
        <v>268</v>
      </c>
      <c r="AJ22" s="236">
        <v>867</v>
      </c>
      <c r="AK22" s="236">
        <v>7</v>
      </c>
      <c r="AL22" s="236">
        <v>860</v>
      </c>
      <c r="AM22" s="236">
        <v>22</v>
      </c>
      <c r="AN22" s="236">
        <v>0</v>
      </c>
      <c r="AO22" s="236">
        <v>22</v>
      </c>
      <c r="AP22" s="236">
        <v>1280</v>
      </c>
      <c r="AQ22" s="236">
        <v>13</v>
      </c>
      <c r="AR22" s="236">
        <v>1267</v>
      </c>
      <c r="AS22" s="236">
        <v>1520</v>
      </c>
      <c r="AT22" s="236">
        <v>62</v>
      </c>
      <c r="AU22" s="236">
        <v>1458</v>
      </c>
      <c r="AV22" s="236">
        <v>3957</v>
      </c>
      <c r="AW22" s="236">
        <v>82</v>
      </c>
      <c r="AX22" s="236">
        <v>3875</v>
      </c>
    </row>
    <row r="23" spans="1:51" ht="22.5" customHeight="1" x14ac:dyDescent="0.15">
      <c r="A23" s="33">
        <v>14</v>
      </c>
      <c r="B23" s="118" t="s">
        <v>125</v>
      </c>
      <c r="C23" s="236">
        <v>15815</v>
      </c>
      <c r="D23" s="236">
        <v>294</v>
      </c>
      <c r="E23" s="236">
        <v>15521</v>
      </c>
      <c r="F23" s="236">
        <v>242</v>
      </c>
      <c r="G23" s="236">
        <v>0</v>
      </c>
      <c r="H23" s="236">
        <v>242</v>
      </c>
      <c r="I23" s="236">
        <v>862</v>
      </c>
      <c r="J23" s="236">
        <v>18</v>
      </c>
      <c r="K23" s="236">
        <v>844</v>
      </c>
      <c r="L23" s="236">
        <v>89</v>
      </c>
      <c r="M23" s="236">
        <v>0</v>
      </c>
      <c r="N23" s="236">
        <v>89</v>
      </c>
      <c r="O23" s="236">
        <v>341</v>
      </c>
      <c r="P23" s="236">
        <v>8</v>
      </c>
      <c r="Q23" s="236">
        <v>333</v>
      </c>
      <c r="R23" s="236">
        <v>28</v>
      </c>
      <c r="S23" s="236">
        <v>0</v>
      </c>
      <c r="T23" s="236">
        <v>28</v>
      </c>
      <c r="U23" s="236">
        <v>771</v>
      </c>
      <c r="V23" s="236">
        <v>69</v>
      </c>
      <c r="W23" s="236">
        <v>702</v>
      </c>
      <c r="X23" s="236">
        <v>195</v>
      </c>
      <c r="Y23" s="236">
        <v>28</v>
      </c>
      <c r="Z23" s="236">
        <v>167</v>
      </c>
      <c r="AA23" s="236">
        <v>5140</v>
      </c>
      <c r="AB23" s="236">
        <v>497</v>
      </c>
      <c r="AC23" s="236">
        <v>4643</v>
      </c>
      <c r="AD23" s="236">
        <v>23483</v>
      </c>
      <c r="AE23" s="236">
        <v>914</v>
      </c>
      <c r="AF23" s="236">
        <v>22569</v>
      </c>
      <c r="AG23" s="236">
        <v>584</v>
      </c>
      <c r="AH23" s="236">
        <v>3</v>
      </c>
      <c r="AI23" s="236">
        <v>581</v>
      </c>
      <c r="AJ23" s="236">
        <v>3802</v>
      </c>
      <c r="AK23" s="236">
        <v>3</v>
      </c>
      <c r="AL23" s="236">
        <v>3799</v>
      </c>
      <c r="AM23" s="236">
        <v>70</v>
      </c>
      <c r="AN23" s="236">
        <v>0</v>
      </c>
      <c r="AO23" s="236">
        <v>70</v>
      </c>
      <c r="AP23" s="236">
        <v>2021</v>
      </c>
      <c r="AQ23" s="236">
        <v>46</v>
      </c>
      <c r="AR23" s="236">
        <v>1975</v>
      </c>
      <c r="AS23" s="236">
        <v>1556</v>
      </c>
      <c r="AT23" s="236">
        <v>73</v>
      </c>
      <c r="AU23" s="236">
        <v>1483</v>
      </c>
      <c r="AV23" s="236">
        <v>8033</v>
      </c>
      <c r="AW23" s="236">
        <v>125</v>
      </c>
      <c r="AX23" s="236">
        <v>7908</v>
      </c>
    </row>
    <row r="24" spans="1:51" ht="22.5" customHeight="1" x14ac:dyDescent="0.15">
      <c r="A24" s="28"/>
      <c r="B24" s="268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</row>
    <row r="25" spans="1:51" ht="22.5" customHeight="1" x14ac:dyDescent="0.15">
      <c r="A25" s="31">
        <v>15</v>
      </c>
      <c r="B25" s="116" t="s">
        <v>25</v>
      </c>
      <c r="C25" s="236">
        <v>8506</v>
      </c>
      <c r="D25" s="236">
        <v>110</v>
      </c>
      <c r="E25" s="236">
        <v>8396</v>
      </c>
      <c r="F25" s="236">
        <v>119</v>
      </c>
      <c r="G25" s="236">
        <v>0</v>
      </c>
      <c r="H25" s="236">
        <v>119</v>
      </c>
      <c r="I25" s="236">
        <v>304</v>
      </c>
      <c r="J25" s="236">
        <v>7</v>
      </c>
      <c r="K25" s="236">
        <v>297</v>
      </c>
      <c r="L25" s="236">
        <v>12</v>
      </c>
      <c r="M25" s="236">
        <v>0</v>
      </c>
      <c r="N25" s="236">
        <v>12</v>
      </c>
      <c r="O25" s="236">
        <v>298</v>
      </c>
      <c r="P25" s="236">
        <v>5</v>
      </c>
      <c r="Q25" s="236">
        <v>293</v>
      </c>
      <c r="R25" s="236">
        <v>12</v>
      </c>
      <c r="S25" s="236">
        <v>1</v>
      </c>
      <c r="T25" s="236">
        <v>11</v>
      </c>
      <c r="U25" s="236">
        <v>399</v>
      </c>
      <c r="V25" s="236">
        <v>66</v>
      </c>
      <c r="W25" s="236">
        <v>333</v>
      </c>
      <c r="X25" s="236">
        <v>94</v>
      </c>
      <c r="Y25" s="236">
        <v>21</v>
      </c>
      <c r="Z25" s="236">
        <v>73</v>
      </c>
      <c r="AA25" s="236">
        <v>3616</v>
      </c>
      <c r="AB25" s="236">
        <v>517</v>
      </c>
      <c r="AC25" s="236">
        <v>3099</v>
      </c>
      <c r="AD25" s="236">
        <v>13360</v>
      </c>
      <c r="AE25" s="236">
        <v>727</v>
      </c>
      <c r="AF25" s="236">
        <v>12633</v>
      </c>
      <c r="AG25" s="236">
        <v>396</v>
      </c>
      <c r="AH25" s="236">
        <v>2</v>
      </c>
      <c r="AI25" s="236">
        <v>394</v>
      </c>
      <c r="AJ25" s="236">
        <v>1821</v>
      </c>
      <c r="AK25" s="236">
        <v>2</v>
      </c>
      <c r="AL25" s="236">
        <v>1819</v>
      </c>
      <c r="AM25" s="236">
        <v>16</v>
      </c>
      <c r="AN25" s="236">
        <v>0</v>
      </c>
      <c r="AO25" s="236">
        <v>16</v>
      </c>
      <c r="AP25" s="236">
        <v>1503</v>
      </c>
      <c r="AQ25" s="236">
        <v>88</v>
      </c>
      <c r="AR25" s="236">
        <v>1415</v>
      </c>
      <c r="AS25" s="236">
        <v>1837</v>
      </c>
      <c r="AT25" s="236">
        <v>120</v>
      </c>
      <c r="AU25" s="236">
        <v>1717</v>
      </c>
      <c r="AV25" s="236">
        <v>5573</v>
      </c>
      <c r="AW25" s="236">
        <v>212</v>
      </c>
      <c r="AX25" s="236">
        <v>5361</v>
      </c>
    </row>
    <row r="26" spans="1:51" ht="22.5" customHeight="1" x14ac:dyDescent="0.15">
      <c r="A26" s="32">
        <v>16</v>
      </c>
      <c r="B26" s="117" t="s">
        <v>135</v>
      </c>
      <c r="C26" s="236">
        <v>8256</v>
      </c>
      <c r="D26" s="236">
        <v>292</v>
      </c>
      <c r="E26" s="236">
        <v>7964</v>
      </c>
      <c r="F26" s="236">
        <v>118</v>
      </c>
      <c r="G26" s="236">
        <v>0</v>
      </c>
      <c r="H26" s="236">
        <v>118</v>
      </c>
      <c r="I26" s="236">
        <v>817</v>
      </c>
      <c r="J26" s="236">
        <v>12</v>
      </c>
      <c r="K26" s="236">
        <v>805</v>
      </c>
      <c r="L26" s="236">
        <v>39</v>
      </c>
      <c r="M26" s="236">
        <v>0</v>
      </c>
      <c r="N26" s="236">
        <v>39</v>
      </c>
      <c r="O26" s="236">
        <v>379</v>
      </c>
      <c r="P26" s="236">
        <v>6</v>
      </c>
      <c r="Q26" s="236">
        <v>373</v>
      </c>
      <c r="R26" s="236">
        <v>16</v>
      </c>
      <c r="S26" s="236">
        <v>0</v>
      </c>
      <c r="T26" s="236">
        <v>16</v>
      </c>
      <c r="U26" s="236">
        <v>819</v>
      </c>
      <c r="V26" s="236">
        <v>117</v>
      </c>
      <c r="W26" s="236">
        <v>702</v>
      </c>
      <c r="X26" s="236">
        <v>46</v>
      </c>
      <c r="Y26" s="236">
        <v>3</v>
      </c>
      <c r="Z26" s="236">
        <v>43</v>
      </c>
      <c r="AA26" s="236">
        <v>4227</v>
      </c>
      <c r="AB26" s="236">
        <v>562</v>
      </c>
      <c r="AC26" s="236">
        <v>3665</v>
      </c>
      <c r="AD26" s="236">
        <v>14717</v>
      </c>
      <c r="AE26" s="236">
        <v>992</v>
      </c>
      <c r="AF26" s="236">
        <v>13725</v>
      </c>
      <c r="AG26" s="236">
        <v>171</v>
      </c>
      <c r="AH26" s="236">
        <v>3</v>
      </c>
      <c r="AI26" s="236">
        <v>168</v>
      </c>
      <c r="AJ26" s="236">
        <v>582</v>
      </c>
      <c r="AK26" s="236">
        <v>0</v>
      </c>
      <c r="AL26" s="236">
        <v>582</v>
      </c>
      <c r="AM26" s="236">
        <v>17</v>
      </c>
      <c r="AN26" s="236">
        <v>0</v>
      </c>
      <c r="AO26" s="236">
        <v>17</v>
      </c>
      <c r="AP26" s="236">
        <v>627</v>
      </c>
      <c r="AQ26" s="236">
        <v>16</v>
      </c>
      <c r="AR26" s="236">
        <v>611</v>
      </c>
      <c r="AS26" s="236">
        <v>819</v>
      </c>
      <c r="AT26" s="236">
        <v>57</v>
      </c>
      <c r="AU26" s="236">
        <v>762</v>
      </c>
      <c r="AV26" s="236">
        <v>2216</v>
      </c>
      <c r="AW26" s="236">
        <v>76</v>
      </c>
      <c r="AX26" s="236">
        <v>2140</v>
      </c>
    </row>
    <row r="27" spans="1:51" ht="22.5" customHeight="1" x14ac:dyDescent="0.15">
      <c r="A27" s="32">
        <v>17</v>
      </c>
      <c r="B27" s="117" t="s">
        <v>26</v>
      </c>
      <c r="C27" s="236">
        <v>6553</v>
      </c>
      <c r="D27" s="236">
        <v>937</v>
      </c>
      <c r="E27" s="236">
        <v>5616</v>
      </c>
      <c r="F27" s="236">
        <v>48</v>
      </c>
      <c r="G27" s="236">
        <v>2</v>
      </c>
      <c r="H27" s="236">
        <v>46</v>
      </c>
      <c r="I27" s="236">
        <v>747</v>
      </c>
      <c r="J27" s="236">
        <v>67</v>
      </c>
      <c r="K27" s="236">
        <v>680</v>
      </c>
      <c r="L27" s="236">
        <v>41</v>
      </c>
      <c r="M27" s="236">
        <v>3</v>
      </c>
      <c r="N27" s="236">
        <v>38</v>
      </c>
      <c r="O27" s="236">
        <v>159</v>
      </c>
      <c r="P27" s="236">
        <v>9</v>
      </c>
      <c r="Q27" s="236">
        <v>150</v>
      </c>
      <c r="R27" s="236">
        <v>10</v>
      </c>
      <c r="S27" s="236">
        <v>0</v>
      </c>
      <c r="T27" s="236">
        <v>10</v>
      </c>
      <c r="U27" s="236">
        <v>908</v>
      </c>
      <c r="V27" s="236">
        <v>327</v>
      </c>
      <c r="W27" s="236">
        <v>581</v>
      </c>
      <c r="X27" s="236">
        <v>47</v>
      </c>
      <c r="Y27" s="236">
        <v>16</v>
      </c>
      <c r="Z27" s="236">
        <v>31</v>
      </c>
      <c r="AA27" s="236">
        <v>4818</v>
      </c>
      <c r="AB27" s="236">
        <v>1596</v>
      </c>
      <c r="AC27" s="236">
        <v>3222</v>
      </c>
      <c r="AD27" s="236">
        <v>13331</v>
      </c>
      <c r="AE27" s="236">
        <v>2957</v>
      </c>
      <c r="AF27" s="236">
        <v>10374</v>
      </c>
      <c r="AG27" s="236">
        <v>208</v>
      </c>
      <c r="AH27" s="236">
        <v>1</v>
      </c>
      <c r="AI27" s="236">
        <v>207</v>
      </c>
      <c r="AJ27" s="236">
        <v>324</v>
      </c>
      <c r="AK27" s="236">
        <v>1</v>
      </c>
      <c r="AL27" s="236">
        <v>323</v>
      </c>
      <c r="AM27" s="236">
        <v>15</v>
      </c>
      <c r="AN27" s="236">
        <v>0</v>
      </c>
      <c r="AO27" s="236">
        <v>15</v>
      </c>
      <c r="AP27" s="236">
        <v>643</v>
      </c>
      <c r="AQ27" s="236">
        <v>49</v>
      </c>
      <c r="AR27" s="236">
        <v>594</v>
      </c>
      <c r="AS27" s="236">
        <v>843</v>
      </c>
      <c r="AT27" s="236">
        <v>124</v>
      </c>
      <c r="AU27" s="236">
        <v>719</v>
      </c>
      <c r="AV27" s="236">
        <v>2033</v>
      </c>
      <c r="AW27" s="236">
        <v>175</v>
      </c>
      <c r="AX27" s="236">
        <v>1858</v>
      </c>
    </row>
    <row r="28" spans="1:51" ht="22.5" customHeight="1" x14ac:dyDescent="0.15">
      <c r="A28" s="32">
        <v>18</v>
      </c>
      <c r="B28" s="117" t="s">
        <v>27</v>
      </c>
      <c r="C28" s="236">
        <v>4503</v>
      </c>
      <c r="D28" s="236">
        <v>221</v>
      </c>
      <c r="E28" s="236">
        <v>4282</v>
      </c>
      <c r="F28" s="236">
        <v>59</v>
      </c>
      <c r="G28" s="236">
        <v>0</v>
      </c>
      <c r="H28" s="236">
        <v>59</v>
      </c>
      <c r="I28" s="236">
        <v>214</v>
      </c>
      <c r="J28" s="236">
        <v>13</v>
      </c>
      <c r="K28" s="236">
        <v>201</v>
      </c>
      <c r="L28" s="236">
        <v>8</v>
      </c>
      <c r="M28" s="236">
        <v>0</v>
      </c>
      <c r="N28" s="236">
        <v>8</v>
      </c>
      <c r="O28" s="236">
        <v>122</v>
      </c>
      <c r="P28" s="236">
        <v>2</v>
      </c>
      <c r="Q28" s="236">
        <v>120</v>
      </c>
      <c r="R28" s="236">
        <v>2</v>
      </c>
      <c r="S28" s="236">
        <v>0</v>
      </c>
      <c r="T28" s="236">
        <v>2</v>
      </c>
      <c r="U28" s="236">
        <v>452</v>
      </c>
      <c r="V28" s="236">
        <v>68</v>
      </c>
      <c r="W28" s="236">
        <v>384</v>
      </c>
      <c r="X28" s="236">
        <v>15</v>
      </c>
      <c r="Y28" s="236">
        <v>1</v>
      </c>
      <c r="Z28" s="236">
        <v>14</v>
      </c>
      <c r="AA28" s="236">
        <v>2865</v>
      </c>
      <c r="AB28" s="236">
        <v>387</v>
      </c>
      <c r="AC28" s="236">
        <v>2478</v>
      </c>
      <c r="AD28" s="236">
        <v>8240</v>
      </c>
      <c r="AE28" s="236">
        <v>692</v>
      </c>
      <c r="AF28" s="236">
        <v>7548</v>
      </c>
      <c r="AG28" s="236">
        <v>72</v>
      </c>
      <c r="AH28" s="236">
        <v>1</v>
      </c>
      <c r="AI28" s="236">
        <v>71</v>
      </c>
      <c r="AJ28" s="236">
        <v>180</v>
      </c>
      <c r="AK28" s="236">
        <v>4</v>
      </c>
      <c r="AL28" s="236">
        <v>176</v>
      </c>
      <c r="AM28" s="236">
        <v>1</v>
      </c>
      <c r="AN28" s="236">
        <v>0</v>
      </c>
      <c r="AO28" s="236">
        <v>1</v>
      </c>
      <c r="AP28" s="236">
        <v>408</v>
      </c>
      <c r="AQ28" s="236">
        <v>8</v>
      </c>
      <c r="AR28" s="236">
        <v>400</v>
      </c>
      <c r="AS28" s="236">
        <v>766</v>
      </c>
      <c r="AT28" s="236">
        <v>60</v>
      </c>
      <c r="AU28" s="236">
        <v>706</v>
      </c>
      <c r="AV28" s="236">
        <v>1427</v>
      </c>
      <c r="AW28" s="236">
        <v>73</v>
      </c>
      <c r="AX28" s="236">
        <v>1354</v>
      </c>
    </row>
    <row r="29" spans="1:51" ht="22.5" customHeight="1" x14ac:dyDescent="0.15">
      <c r="A29" s="32">
        <v>19</v>
      </c>
      <c r="B29" s="117" t="s">
        <v>28</v>
      </c>
      <c r="C29" s="236">
        <v>4976</v>
      </c>
      <c r="D29" s="236">
        <v>288</v>
      </c>
      <c r="E29" s="236">
        <v>4688</v>
      </c>
      <c r="F29" s="236">
        <v>40</v>
      </c>
      <c r="G29" s="236">
        <v>0</v>
      </c>
      <c r="H29" s="236">
        <v>40</v>
      </c>
      <c r="I29" s="236">
        <v>424</v>
      </c>
      <c r="J29" s="236">
        <v>23</v>
      </c>
      <c r="K29" s="236">
        <v>401</v>
      </c>
      <c r="L29" s="236">
        <v>13</v>
      </c>
      <c r="M29" s="236">
        <v>0</v>
      </c>
      <c r="N29" s="236">
        <v>13</v>
      </c>
      <c r="O29" s="236">
        <v>90</v>
      </c>
      <c r="P29" s="236">
        <v>5</v>
      </c>
      <c r="Q29" s="236">
        <v>85</v>
      </c>
      <c r="R29" s="236">
        <v>8</v>
      </c>
      <c r="S29" s="236">
        <v>0</v>
      </c>
      <c r="T29" s="236">
        <v>8</v>
      </c>
      <c r="U29" s="236">
        <v>758</v>
      </c>
      <c r="V29" s="236">
        <v>105</v>
      </c>
      <c r="W29" s="236">
        <v>653</v>
      </c>
      <c r="X29" s="236">
        <v>24</v>
      </c>
      <c r="Y29" s="236">
        <v>1</v>
      </c>
      <c r="Z29" s="236">
        <v>23</v>
      </c>
      <c r="AA29" s="236">
        <v>2801</v>
      </c>
      <c r="AB29" s="236">
        <v>492</v>
      </c>
      <c r="AC29" s="236">
        <v>2309</v>
      </c>
      <c r="AD29" s="236">
        <v>9134</v>
      </c>
      <c r="AE29" s="236">
        <v>914</v>
      </c>
      <c r="AF29" s="236">
        <v>8220</v>
      </c>
      <c r="AG29" s="236">
        <v>189</v>
      </c>
      <c r="AH29" s="236">
        <v>2</v>
      </c>
      <c r="AI29" s="236">
        <v>187</v>
      </c>
      <c r="AJ29" s="236">
        <v>565</v>
      </c>
      <c r="AK29" s="236">
        <v>6</v>
      </c>
      <c r="AL29" s="236">
        <v>559</v>
      </c>
      <c r="AM29" s="236">
        <v>14</v>
      </c>
      <c r="AN29" s="236">
        <v>0</v>
      </c>
      <c r="AO29" s="236">
        <v>14</v>
      </c>
      <c r="AP29" s="236">
        <v>1076</v>
      </c>
      <c r="AQ29" s="236">
        <v>45</v>
      </c>
      <c r="AR29" s="236">
        <v>1031</v>
      </c>
      <c r="AS29" s="236">
        <v>822</v>
      </c>
      <c r="AT29" s="236">
        <v>36</v>
      </c>
      <c r="AU29" s="236">
        <v>786</v>
      </c>
      <c r="AV29" s="236">
        <v>2666</v>
      </c>
      <c r="AW29" s="236">
        <v>89</v>
      </c>
      <c r="AX29" s="236">
        <v>2577</v>
      </c>
    </row>
    <row r="30" spans="1:51" ht="22.5" customHeight="1" x14ac:dyDescent="0.15">
      <c r="A30" s="32">
        <v>20</v>
      </c>
      <c r="B30" s="117" t="s">
        <v>29</v>
      </c>
      <c r="C30" s="236">
        <v>12692</v>
      </c>
      <c r="D30" s="236">
        <v>323</v>
      </c>
      <c r="E30" s="236">
        <v>12369</v>
      </c>
      <c r="F30" s="236">
        <v>215</v>
      </c>
      <c r="G30" s="236">
        <v>0</v>
      </c>
      <c r="H30" s="236">
        <v>215</v>
      </c>
      <c r="I30" s="236">
        <v>633</v>
      </c>
      <c r="J30" s="236">
        <v>28</v>
      </c>
      <c r="K30" s="236">
        <v>605</v>
      </c>
      <c r="L30" s="236">
        <v>13</v>
      </c>
      <c r="M30" s="236">
        <v>0</v>
      </c>
      <c r="N30" s="236">
        <v>13</v>
      </c>
      <c r="O30" s="236">
        <v>312</v>
      </c>
      <c r="P30" s="236">
        <v>12</v>
      </c>
      <c r="Q30" s="236">
        <v>300</v>
      </c>
      <c r="R30" s="236">
        <v>17</v>
      </c>
      <c r="S30" s="236">
        <v>0</v>
      </c>
      <c r="T30" s="236">
        <v>17</v>
      </c>
      <c r="U30" s="236">
        <v>383</v>
      </c>
      <c r="V30" s="236">
        <v>55</v>
      </c>
      <c r="W30" s="236">
        <v>328</v>
      </c>
      <c r="X30" s="236">
        <v>453</v>
      </c>
      <c r="Y30" s="236">
        <v>171</v>
      </c>
      <c r="Z30" s="236">
        <v>282</v>
      </c>
      <c r="AA30" s="236">
        <v>4352</v>
      </c>
      <c r="AB30" s="236">
        <v>1036</v>
      </c>
      <c r="AC30" s="236">
        <v>3316</v>
      </c>
      <c r="AD30" s="236">
        <v>19070</v>
      </c>
      <c r="AE30" s="236">
        <v>1625</v>
      </c>
      <c r="AF30" s="236">
        <v>17445</v>
      </c>
      <c r="AG30" s="236">
        <v>404</v>
      </c>
      <c r="AH30" s="236">
        <v>5</v>
      </c>
      <c r="AI30" s="236">
        <v>399</v>
      </c>
      <c r="AJ30" s="236">
        <v>1973</v>
      </c>
      <c r="AK30" s="236">
        <v>3</v>
      </c>
      <c r="AL30" s="236">
        <v>1970</v>
      </c>
      <c r="AM30" s="236">
        <v>22</v>
      </c>
      <c r="AN30" s="236">
        <v>0</v>
      </c>
      <c r="AO30" s="236">
        <v>22</v>
      </c>
      <c r="AP30" s="236">
        <v>1462</v>
      </c>
      <c r="AQ30" s="236">
        <v>71</v>
      </c>
      <c r="AR30" s="236">
        <v>1391</v>
      </c>
      <c r="AS30" s="236">
        <v>1635</v>
      </c>
      <c r="AT30" s="236">
        <v>180</v>
      </c>
      <c r="AU30" s="236">
        <v>1455</v>
      </c>
      <c r="AV30" s="236">
        <v>5496</v>
      </c>
      <c r="AW30" s="236">
        <v>259</v>
      </c>
      <c r="AX30" s="236">
        <v>5237</v>
      </c>
    </row>
    <row r="31" spans="1:51" ht="22.5" customHeight="1" x14ac:dyDescent="0.15">
      <c r="A31" s="32">
        <v>21</v>
      </c>
      <c r="B31" s="117" t="s">
        <v>30</v>
      </c>
      <c r="C31" s="236">
        <v>8431</v>
      </c>
      <c r="D31" s="236">
        <v>74</v>
      </c>
      <c r="E31" s="236">
        <v>8357</v>
      </c>
      <c r="F31" s="236">
        <v>121</v>
      </c>
      <c r="G31" s="236">
        <v>0</v>
      </c>
      <c r="H31" s="236">
        <v>121</v>
      </c>
      <c r="I31" s="236">
        <v>346</v>
      </c>
      <c r="J31" s="236">
        <v>2</v>
      </c>
      <c r="K31" s="236">
        <v>344</v>
      </c>
      <c r="L31" s="236">
        <v>12</v>
      </c>
      <c r="M31" s="236">
        <v>0</v>
      </c>
      <c r="N31" s="236">
        <v>12</v>
      </c>
      <c r="O31" s="236">
        <v>171</v>
      </c>
      <c r="P31" s="236">
        <v>2</v>
      </c>
      <c r="Q31" s="236">
        <v>169</v>
      </c>
      <c r="R31" s="236">
        <v>10</v>
      </c>
      <c r="S31" s="236">
        <v>0</v>
      </c>
      <c r="T31" s="236">
        <v>10</v>
      </c>
      <c r="U31" s="236">
        <v>139</v>
      </c>
      <c r="V31" s="236">
        <v>8</v>
      </c>
      <c r="W31" s="236">
        <v>131</v>
      </c>
      <c r="X31" s="236">
        <v>39</v>
      </c>
      <c r="Y31" s="236">
        <v>2</v>
      </c>
      <c r="Z31" s="236">
        <v>37</v>
      </c>
      <c r="AA31" s="236">
        <v>2283</v>
      </c>
      <c r="AB31" s="236">
        <v>162</v>
      </c>
      <c r="AC31" s="236">
        <v>2121</v>
      </c>
      <c r="AD31" s="236">
        <v>11552</v>
      </c>
      <c r="AE31" s="236">
        <v>250</v>
      </c>
      <c r="AF31" s="236">
        <v>11302</v>
      </c>
      <c r="AG31" s="236">
        <v>191</v>
      </c>
      <c r="AH31" s="236">
        <v>1</v>
      </c>
      <c r="AI31" s="236">
        <v>190</v>
      </c>
      <c r="AJ31" s="236">
        <v>1377</v>
      </c>
      <c r="AK31" s="236">
        <v>0</v>
      </c>
      <c r="AL31" s="236">
        <v>1377</v>
      </c>
      <c r="AM31" s="236">
        <v>12</v>
      </c>
      <c r="AN31" s="236">
        <v>0</v>
      </c>
      <c r="AO31" s="236">
        <v>12</v>
      </c>
      <c r="AP31" s="236">
        <v>581</v>
      </c>
      <c r="AQ31" s="236">
        <v>7</v>
      </c>
      <c r="AR31" s="236">
        <v>574</v>
      </c>
      <c r="AS31" s="236">
        <v>649</v>
      </c>
      <c r="AT31" s="236">
        <v>21</v>
      </c>
      <c r="AU31" s="236">
        <v>628</v>
      </c>
      <c r="AV31" s="236">
        <v>2810</v>
      </c>
      <c r="AW31" s="236">
        <v>29</v>
      </c>
      <c r="AX31" s="236">
        <v>2781</v>
      </c>
    </row>
    <row r="32" spans="1:51" ht="22.5" customHeight="1" x14ac:dyDescent="0.15">
      <c r="A32" s="32">
        <v>22</v>
      </c>
      <c r="B32" s="117" t="s">
        <v>31</v>
      </c>
      <c r="C32" s="236">
        <v>4681</v>
      </c>
      <c r="D32" s="236">
        <v>296</v>
      </c>
      <c r="E32" s="236">
        <v>4385</v>
      </c>
      <c r="F32" s="236">
        <v>27</v>
      </c>
      <c r="G32" s="236">
        <v>0</v>
      </c>
      <c r="H32" s="236">
        <v>27</v>
      </c>
      <c r="I32" s="236">
        <v>369</v>
      </c>
      <c r="J32" s="236">
        <v>13</v>
      </c>
      <c r="K32" s="236">
        <v>356</v>
      </c>
      <c r="L32" s="236">
        <v>18</v>
      </c>
      <c r="M32" s="236">
        <v>0</v>
      </c>
      <c r="N32" s="236">
        <v>18</v>
      </c>
      <c r="O32" s="236">
        <v>138</v>
      </c>
      <c r="P32" s="236">
        <v>8</v>
      </c>
      <c r="Q32" s="236">
        <v>130</v>
      </c>
      <c r="R32" s="236">
        <v>11</v>
      </c>
      <c r="S32" s="236">
        <v>0</v>
      </c>
      <c r="T32" s="236">
        <v>11</v>
      </c>
      <c r="U32" s="236">
        <v>223</v>
      </c>
      <c r="V32" s="236">
        <v>25</v>
      </c>
      <c r="W32" s="236">
        <v>198</v>
      </c>
      <c r="X32" s="236">
        <v>237</v>
      </c>
      <c r="Y32" s="236">
        <v>44</v>
      </c>
      <c r="Z32" s="236">
        <v>193</v>
      </c>
      <c r="AA32" s="236">
        <v>2223</v>
      </c>
      <c r="AB32" s="236">
        <v>305</v>
      </c>
      <c r="AC32" s="236">
        <v>1918</v>
      </c>
      <c r="AD32" s="236">
        <v>7927</v>
      </c>
      <c r="AE32" s="236">
        <v>691</v>
      </c>
      <c r="AF32" s="236">
        <v>7236</v>
      </c>
      <c r="AG32" s="236">
        <v>102</v>
      </c>
      <c r="AH32" s="236">
        <v>1</v>
      </c>
      <c r="AI32" s="236">
        <v>101</v>
      </c>
      <c r="AJ32" s="236">
        <v>401</v>
      </c>
      <c r="AK32" s="236">
        <v>0</v>
      </c>
      <c r="AL32" s="236">
        <v>401</v>
      </c>
      <c r="AM32" s="236">
        <v>17</v>
      </c>
      <c r="AN32" s="236">
        <v>0</v>
      </c>
      <c r="AO32" s="236">
        <v>17</v>
      </c>
      <c r="AP32" s="236">
        <v>1225</v>
      </c>
      <c r="AQ32" s="236">
        <v>50</v>
      </c>
      <c r="AR32" s="236">
        <v>1175</v>
      </c>
      <c r="AS32" s="236">
        <v>1621</v>
      </c>
      <c r="AT32" s="236">
        <v>75</v>
      </c>
      <c r="AU32" s="236">
        <v>1546</v>
      </c>
      <c r="AV32" s="236">
        <v>3366</v>
      </c>
      <c r="AW32" s="236">
        <v>126</v>
      </c>
      <c r="AX32" s="236">
        <v>3240</v>
      </c>
    </row>
    <row r="33" spans="1:50" ht="22.5" customHeight="1" x14ac:dyDescent="0.15">
      <c r="A33" s="32">
        <v>23</v>
      </c>
      <c r="B33" s="117" t="s">
        <v>32</v>
      </c>
      <c r="C33" s="236">
        <v>7683</v>
      </c>
      <c r="D33" s="236">
        <v>228</v>
      </c>
      <c r="E33" s="236">
        <v>7455</v>
      </c>
      <c r="F33" s="236">
        <v>190</v>
      </c>
      <c r="G33" s="236">
        <v>0</v>
      </c>
      <c r="H33" s="236">
        <v>190</v>
      </c>
      <c r="I33" s="236">
        <v>557</v>
      </c>
      <c r="J33" s="236">
        <v>23</v>
      </c>
      <c r="K33" s="236">
        <v>534</v>
      </c>
      <c r="L33" s="236">
        <v>20</v>
      </c>
      <c r="M33" s="236">
        <v>0</v>
      </c>
      <c r="N33" s="236">
        <v>20</v>
      </c>
      <c r="O33" s="236">
        <v>150</v>
      </c>
      <c r="P33" s="236">
        <v>4</v>
      </c>
      <c r="Q33" s="236">
        <v>146</v>
      </c>
      <c r="R33" s="236">
        <v>19</v>
      </c>
      <c r="S33" s="236">
        <v>0</v>
      </c>
      <c r="T33" s="236">
        <v>19</v>
      </c>
      <c r="U33" s="236">
        <v>951</v>
      </c>
      <c r="V33" s="236">
        <v>144</v>
      </c>
      <c r="W33" s="236">
        <v>807</v>
      </c>
      <c r="X33" s="236">
        <v>7</v>
      </c>
      <c r="Y33" s="236">
        <v>1</v>
      </c>
      <c r="Z33" s="236">
        <v>6</v>
      </c>
      <c r="AA33" s="236">
        <v>2904</v>
      </c>
      <c r="AB33" s="236">
        <v>492</v>
      </c>
      <c r="AC33" s="236">
        <v>2412</v>
      </c>
      <c r="AD33" s="236">
        <v>12481</v>
      </c>
      <c r="AE33" s="236">
        <v>892</v>
      </c>
      <c r="AF33" s="236">
        <v>11589</v>
      </c>
      <c r="AG33" s="236">
        <v>197</v>
      </c>
      <c r="AH33" s="236">
        <v>0</v>
      </c>
      <c r="AI33" s="236">
        <v>197</v>
      </c>
      <c r="AJ33" s="236">
        <v>1509</v>
      </c>
      <c r="AK33" s="236">
        <v>7</v>
      </c>
      <c r="AL33" s="236">
        <v>1502</v>
      </c>
      <c r="AM33" s="236">
        <v>22</v>
      </c>
      <c r="AN33" s="236">
        <v>0</v>
      </c>
      <c r="AO33" s="236">
        <v>22</v>
      </c>
      <c r="AP33" s="236">
        <v>1213</v>
      </c>
      <c r="AQ33" s="236">
        <v>61</v>
      </c>
      <c r="AR33" s="236">
        <v>1152</v>
      </c>
      <c r="AS33" s="236">
        <v>1227</v>
      </c>
      <c r="AT33" s="236">
        <v>95</v>
      </c>
      <c r="AU33" s="236">
        <v>1132</v>
      </c>
      <c r="AV33" s="236">
        <v>4168</v>
      </c>
      <c r="AW33" s="236">
        <v>163</v>
      </c>
      <c r="AX33" s="236">
        <v>4005</v>
      </c>
    </row>
    <row r="34" spans="1:50" ht="22.5" customHeight="1" x14ac:dyDescent="0.15">
      <c r="A34" s="32">
        <v>24</v>
      </c>
      <c r="B34" s="117" t="s">
        <v>33</v>
      </c>
      <c r="C34" s="236">
        <v>22082</v>
      </c>
      <c r="D34" s="236">
        <v>716</v>
      </c>
      <c r="E34" s="236">
        <v>21366</v>
      </c>
      <c r="F34" s="236">
        <v>84</v>
      </c>
      <c r="G34" s="236">
        <v>0</v>
      </c>
      <c r="H34" s="236">
        <v>84</v>
      </c>
      <c r="I34" s="236">
        <v>795</v>
      </c>
      <c r="J34" s="236">
        <v>47</v>
      </c>
      <c r="K34" s="236">
        <v>748</v>
      </c>
      <c r="L34" s="236">
        <v>649</v>
      </c>
      <c r="M34" s="236">
        <v>3</v>
      </c>
      <c r="N34" s="236">
        <v>646</v>
      </c>
      <c r="O34" s="236">
        <v>672</v>
      </c>
      <c r="P34" s="236">
        <v>6</v>
      </c>
      <c r="Q34" s="236">
        <v>666</v>
      </c>
      <c r="R34" s="236">
        <v>24</v>
      </c>
      <c r="S34" s="236">
        <v>2</v>
      </c>
      <c r="T34" s="236">
        <v>22</v>
      </c>
      <c r="U34" s="236">
        <v>874</v>
      </c>
      <c r="V34" s="236">
        <v>67</v>
      </c>
      <c r="W34" s="236">
        <v>807</v>
      </c>
      <c r="X34" s="236">
        <v>249</v>
      </c>
      <c r="Y34" s="236">
        <v>84</v>
      </c>
      <c r="Z34" s="236">
        <v>165</v>
      </c>
      <c r="AA34" s="236">
        <v>7455</v>
      </c>
      <c r="AB34" s="236">
        <v>1300</v>
      </c>
      <c r="AC34" s="236">
        <v>6155</v>
      </c>
      <c r="AD34" s="236">
        <v>32884</v>
      </c>
      <c r="AE34" s="236">
        <v>2225</v>
      </c>
      <c r="AF34" s="236">
        <v>30659</v>
      </c>
      <c r="AG34" s="236">
        <v>388</v>
      </c>
      <c r="AH34" s="236">
        <v>2</v>
      </c>
      <c r="AI34" s="236">
        <v>386</v>
      </c>
      <c r="AJ34" s="236">
        <v>2225</v>
      </c>
      <c r="AK34" s="236">
        <v>31</v>
      </c>
      <c r="AL34" s="236">
        <v>2194</v>
      </c>
      <c r="AM34" s="236">
        <v>329</v>
      </c>
      <c r="AN34" s="236">
        <v>0</v>
      </c>
      <c r="AO34" s="236">
        <v>329</v>
      </c>
      <c r="AP34" s="236">
        <v>1299</v>
      </c>
      <c r="AQ34" s="236">
        <v>14</v>
      </c>
      <c r="AR34" s="236">
        <v>1285</v>
      </c>
      <c r="AS34" s="236">
        <v>3073</v>
      </c>
      <c r="AT34" s="236">
        <v>138</v>
      </c>
      <c r="AU34" s="236">
        <v>2935</v>
      </c>
      <c r="AV34" s="236">
        <v>7314</v>
      </c>
      <c r="AW34" s="236">
        <v>185</v>
      </c>
      <c r="AX34" s="236">
        <v>7129</v>
      </c>
    </row>
    <row r="35" spans="1:50" ht="22.5" customHeight="1" x14ac:dyDescent="0.15">
      <c r="A35" s="33">
        <v>25</v>
      </c>
      <c r="B35" s="118" t="s">
        <v>127</v>
      </c>
      <c r="C35" s="236">
        <v>7310</v>
      </c>
      <c r="D35" s="236">
        <v>333</v>
      </c>
      <c r="E35" s="236">
        <v>6977</v>
      </c>
      <c r="F35" s="236">
        <v>48</v>
      </c>
      <c r="G35" s="236">
        <v>0</v>
      </c>
      <c r="H35" s="236">
        <v>48</v>
      </c>
      <c r="I35" s="236">
        <v>482</v>
      </c>
      <c r="J35" s="236">
        <v>12</v>
      </c>
      <c r="K35" s="236">
        <v>470</v>
      </c>
      <c r="L35" s="236">
        <v>46</v>
      </c>
      <c r="M35" s="236">
        <v>0</v>
      </c>
      <c r="N35" s="236">
        <v>46</v>
      </c>
      <c r="O35" s="236">
        <v>274</v>
      </c>
      <c r="P35" s="236">
        <v>4</v>
      </c>
      <c r="Q35" s="236">
        <v>270</v>
      </c>
      <c r="R35" s="236">
        <v>10</v>
      </c>
      <c r="S35" s="236">
        <v>0</v>
      </c>
      <c r="T35" s="236">
        <v>10</v>
      </c>
      <c r="U35" s="236">
        <v>1170</v>
      </c>
      <c r="V35" s="236">
        <v>61</v>
      </c>
      <c r="W35" s="236">
        <v>1109</v>
      </c>
      <c r="X35" s="236">
        <v>58</v>
      </c>
      <c r="Y35" s="236">
        <v>0</v>
      </c>
      <c r="Z35" s="236">
        <v>58</v>
      </c>
      <c r="AA35" s="236">
        <v>4551</v>
      </c>
      <c r="AB35" s="236">
        <v>380</v>
      </c>
      <c r="AC35" s="236">
        <v>4171</v>
      </c>
      <c r="AD35" s="236">
        <v>13949</v>
      </c>
      <c r="AE35" s="236">
        <v>790</v>
      </c>
      <c r="AF35" s="236">
        <v>13159</v>
      </c>
      <c r="AG35" s="236">
        <v>163</v>
      </c>
      <c r="AH35" s="236">
        <v>0</v>
      </c>
      <c r="AI35" s="236">
        <v>163</v>
      </c>
      <c r="AJ35" s="236">
        <v>443</v>
      </c>
      <c r="AK35" s="236">
        <v>2</v>
      </c>
      <c r="AL35" s="236">
        <v>441</v>
      </c>
      <c r="AM35" s="236">
        <v>28</v>
      </c>
      <c r="AN35" s="236">
        <v>0</v>
      </c>
      <c r="AO35" s="236">
        <v>28</v>
      </c>
      <c r="AP35" s="236">
        <v>833</v>
      </c>
      <c r="AQ35" s="236">
        <v>9</v>
      </c>
      <c r="AR35" s="236">
        <v>824</v>
      </c>
      <c r="AS35" s="236">
        <v>1209</v>
      </c>
      <c r="AT35" s="236">
        <v>50</v>
      </c>
      <c r="AU35" s="236">
        <v>1159</v>
      </c>
      <c r="AV35" s="236">
        <v>2676</v>
      </c>
      <c r="AW35" s="236">
        <v>61</v>
      </c>
      <c r="AX35" s="236">
        <v>2615</v>
      </c>
    </row>
    <row r="36" spans="1:50" ht="22.5" customHeight="1" x14ac:dyDescent="0.15">
      <c r="C36" s="59">
        <f t="shared" ref="C36:AB36" si="0">SUM(C10:C35)</f>
        <v>605129</v>
      </c>
      <c r="D36" s="59">
        <f t="shared" si="0"/>
        <v>20181</v>
      </c>
      <c r="E36" s="59">
        <f t="shared" si="0"/>
        <v>584948</v>
      </c>
      <c r="F36" s="59">
        <f t="shared" si="0"/>
        <v>14012</v>
      </c>
      <c r="G36" s="59">
        <f t="shared" si="0"/>
        <v>28</v>
      </c>
      <c r="H36" s="59">
        <f t="shared" si="0"/>
        <v>13984</v>
      </c>
      <c r="I36" s="59">
        <f t="shared" si="0"/>
        <v>36047</v>
      </c>
      <c r="J36" s="59">
        <f t="shared" si="0"/>
        <v>1454</v>
      </c>
      <c r="K36" s="59">
        <f t="shared" si="0"/>
        <v>34593</v>
      </c>
      <c r="L36" s="59">
        <f t="shared" si="0"/>
        <v>3201</v>
      </c>
      <c r="M36" s="59">
        <f t="shared" si="0"/>
        <v>18</v>
      </c>
      <c r="N36" s="59">
        <f t="shared" si="0"/>
        <v>3183</v>
      </c>
      <c r="O36" s="59">
        <f t="shared" si="0"/>
        <v>19037</v>
      </c>
      <c r="P36" s="59">
        <f t="shared" si="0"/>
        <v>498</v>
      </c>
      <c r="Q36" s="59">
        <f t="shared" si="0"/>
        <v>18539</v>
      </c>
      <c r="R36" s="59">
        <f t="shared" si="0"/>
        <v>661</v>
      </c>
      <c r="S36" s="59">
        <f t="shared" si="0"/>
        <v>7</v>
      </c>
      <c r="T36" s="59">
        <f t="shared" si="0"/>
        <v>654</v>
      </c>
      <c r="U36" s="59">
        <f t="shared" si="0"/>
        <v>28867</v>
      </c>
      <c r="V36" s="59">
        <f t="shared" si="0"/>
        <v>3464</v>
      </c>
      <c r="W36" s="59">
        <f t="shared" si="0"/>
        <v>25403</v>
      </c>
      <c r="X36" s="59">
        <f t="shared" si="0"/>
        <v>9108</v>
      </c>
      <c r="Y36" s="59">
        <f t="shared" si="0"/>
        <v>1561</v>
      </c>
      <c r="Z36" s="59">
        <f t="shared" si="0"/>
        <v>7547</v>
      </c>
      <c r="AA36" s="59">
        <f t="shared" si="0"/>
        <v>190768</v>
      </c>
      <c r="AB36" s="59">
        <f t="shared" si="0"/>
        <v>28883</v>
      </c>
      <c r="AC36" s="59">
        <f t="shared" ref="AC36:AX36" si="1">SUM(AC10:AC35)</f>
        <v>161885</v>
      </c>
      <c r="AD36" s="59">
        <f t="shared" si="1"/>
        <v>906830</v>
      </c>
      <c r="AE36" s="59">
        <f t="shared" si="1"/>
        <v>56094</v>
      </c>
      <c r="AF36" s="59">
        <f t="shared" si="1"/>
        <v>850736</v>
      </c>
      <c r="AG36" s="59">
        <f t="shared" si="1"/>
        <v>24231</v>
      </c>
      <c r="AH36" s="59">
        <f t="shared" si="1"/>
        <v>149</v>
      </c>
      <c r="AI36" s="59">
        <f t="shared" si="1"/>
        <v>24082</v>
      </c>
      <c r="AJ36" s="59">
        <f t="shared" si="1"/>
        <v>99418</v>
      </c>
      <c r="AK36" s="59">
        <f t="shared" si="1"/>
        <v>216</v>
      </c>
      <c r="AL36" s="59">
        <f t="shared" si="1"/>
        <v>99202</v>
      </c>
      <c r="AM36" s="59">
        <f t="shared" si="1"/>
        <v>2343</v>
      </c>
      <c r="AN36" s="59">
        <f t="shared" si="1"/>
        <v>1</v>
      </c>
      <c r="AO36" s="59">
        <f t="shared" si="1"/>
        <v>2342</v>
      </c>
      <c r="AP36" s="59">
        <f t="shared" si="1"/>
        <v>71946</v>
      </c>
      <c r="AQ36" s="59">
        <f t="shared" si="1"/>
        <v>2112</v>
      </c>
      <c r="AR36" s="59">
        <f t="shared" si="1"/>
        <v>69834</v>
      </c>
      <c r="AS36" s="59">
        <f t="shared" si="1"/>
        <v>77579</v>
      </c>
      <c r="AT36" s="59">
        <f t="shared" si="1"/>
        <v>4908</v>
      </c>
      <c r="AU36" s="59">
        <f t="shared" si="1"/>
        <v>72671</v>
      </c>
      <c r="AV36" s="59">
        <f t="shared" si="1"/>
        <v>275517</v>
      </c>
      <c r="AW36" s="59">
        <f t="shared" si="1"/>
        <v>7386</v>
      </c>
      <c r="AX36" s="59">
        <f t="shared" si="1"/>
        <v>268131</v>
      </c>
    </row>
    <row r="38" spans="1:50" ht="22.5" customHeight="1" x14ac:dyDescent="0.15">
      <c r="E38" s="2">
        <f>C35-D35-E35</f>
        <v>0</v>
      </c>
      <c r="H38" s="2">
        <f>F35-G35-H35</f>
        <v>0</v>
      </c>
      <c r="K38" s="2">
        <f>I35-J35-K35</f>
        <v>0</v>
      </c>
      <c r="N38" s="2">
        <f>L35-M35-N35</f>
        <v>0</v>
      </c>
      <c r="Q38" s="2">
        <f>O35-P35-Q35</f>
        <v>0</v>
      </c>
      <c r="T38" s="2">
        <f>R35-S35-T35</f>
        <v>0</v>
      </c>
      <c r="W38" s="2">
        <f>U35-V35-W35</f>
        <v>0</v>
      </c>
      <c r="Z38" s="2">
        <f>X35-Y35-Z35</f>
        <v>0</v>
      </c>
      <c r="AC38" s="2">
        <f>AA35-AB35-AC35</f>
        <v>0</v>
      </c>
      <c r="AF38" s="2">
        <f>AD35-AE35-AF35</f>
        <v>0</v>
      </c>
      <c r="AI38" s="2">
        <f>AG35-AH35-AI35</f>
        <v>0</v>
      </c>
      <c r="AL38" s="2">
        <f>AJ35-AK35-AL35</f>
        <v>0</v>
      </c>
      <c r="AO38" s="2">
        <f>AM35-AN35-AO35</f>
        <v>0</v>
      </c>
      <c r="AR38" s="2">
        <f>AP35-AQ35-AR35</f>
        <v>0</v>
      </c>
      <c r="AU38" s="2">
        <f>AS35-AT35-AU35</f>
        <v>0</v>
      </c>
      <c r="AX38" s="2">
        <f>AV35-AW35-AX35</f>
        <v>0</v>
      </c>
    </row>
  </sheetData>
  <mergeCells count="1">
    <mergeCell ref="F4:H4"/>
  </mergeCells>
  <phoneticPr fontId="15"/>
  <pageMargins left="0.78740157480314965" right="0.59055118110236227" top="0.78740157480314965" bottom="0.59055118110236227" header="0.51181102362204722" footer="0.39370078740157483"/>
  <pageSetup paperSize="9" scale="56" firstPageNumber="67" fitToWidth="6" pageOrder="overThenDown" orientation="landscape" useFirstPageNumber="1" r:id="rId1"/>
  <headerFooter alignWithMargins="0"/>
  <colBreaks count="5" manualBreakCount="5">
    <brk id="11" max="36" man="1"/>
    <brk id="20" max="36" man="1"/>
    <brk id="29" max="36" man="1"/>
    <brk id="38" max="36" man="1"/>
    <brk id="47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22表・23表</vt:lpstr>
      <vt:lpstr>24表</vt:lpstr>
      <vt:lpstr>Sheet2</vt:lpstr>
      <vt:lpstr>'24表'!Print_Area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'24表'!Print_Titles</vt:lpstr>
      <vt:lpstr>'第２４表（家屋）'!Print_Titles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2016-02-22T06:43:59Z</cp:lastPrinted>
  <dcterms:created xsi:type="dcterms:W3CDTF">2003-01-16T05:14:34Z</dcterms:created>
  <dcterms:modified xsi:type="dcterms:W3CDTF">2017-12-18T04:43:43Z</dcterms:modified>
</cp:coreProperties>
</file>