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データ【更新後はファイル名に○をつけてください】\"/>
    </mc:Choice>
  </mc:AlternateContent>
  <bookViews>
    <workbookView xWindow="-15" yWindow="-15" windowWidth="6000" windowHeight="6060" tabRatio="632"/>
  </bookViews>
  <sheets>
    <sheet name="第２７表（交付金）" sheetId="10" r:id="rId1"/>
  </sheets>
  <definedNames>
    <definedName name="_xlnm.Print_Area" localSheetId="0">'第２７表（交付金）'!$A$1:$G$37</definedName>
  </definedNames>
  <calcPr calcId="152511"/>
</workbook>
</file>

<file path=xl/calcChain.xml><?xml version="1.0" encoding="utf-8"?>
<calcChain xmlns="http://schemas.openxmlformats.org/spreadsheetml/2006/main">
  <c r="D40" i="10" l="1"/>
  <c r="E40" i="10"/>
  <c r="F40" i="10"/>
  <c r="C40" i="10"/>
  <c r="G39" i="10"/>
  <c r="C39" i="10"/>
  <c r="C23" i="10"/>
  <c r="D39" i="10"/>
  <c r="E39" i="10"/>
  <c r="F39" i="10"/>
  <c r="C36" i="10"/>
  <c r="C37" i="10"/>
  <c r="D36" i="10"/>
  <c r="D23" i="10"/>
  <c r="G23" i="10"/>
  <c r="G36" i="10"/>
  <c r="G37" i="10"/>
  <c r="F23" i="10"/>
  <c r="F37" i="10"/>
  <c r="F36" i="10"/>
  <c r="E23" i="10"/>
  <c r="E36" i="10"/>
  <c r="G40" i="10"/>
  <c r="E37" i="10"/>
  <c r="D37" i="10"/>
</calcChain>
</file>

<file path=xl/sharedStrings.xml><?xml version="1.0" encoding="utf-8"?>
<sst xmlns="http://schemas.openxmlformats.org/spreadsheetml/2006/main" count="45" uniqueCount="43">
  <si>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</si>
  <si>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</si>
  <si>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</si>
  <si>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</si>
  <si>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</si>
  <si>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</si>
  <si>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</si>
  <si>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</si>
  <si>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</si>
  <si>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</si>
  <si>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</si>
  <si>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</si>
  <si>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</si>
  <si>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</si>
  <si>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</si>
  <si>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</si>
  <si>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</si>
  <si>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</si>
  <si>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岩舟町</t>
  </si>
  <si>
    <t>塩谷町</t>
  </si>
  <si>
    <t>高根沢町</t>
  </si>
  <si>
    <t>那須町</t>
  </si>
  <si>
    <t>県　　計</t>
  </si>
  <si>
    <t>国　　有　　資　　産</t>
  </si>
  <si>
    <t>公　　有　　資　　産</t>
  </si>
  <si>
    <t>算定標準額　（千円）</t>
  </si>
  <si>
    <t>交付金額　（円）</t>
  </si>
  <si>
    <t>交付金額計　（円）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</si>
  <si>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</si>
  <si>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</si>
  <si>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</si>
  <si>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</si>
  <si>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</si>
  <si>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市町名</t>
    <phoneticPr fontId="2"/>
  </si>
  <si>
    <t>町    計</t>
    <phoneticPr fontId="2"/>
  </si>
  <si>
    <t>89-26-17</t>
    <phoneticPr fontId="2"/>
  </si>
  <si>
    <t>89-26-18</t>
  </si>
  <si>
    <t>89-26-19</t>
  </si>
  <si>
    <t>89-26-20</t>
  </si>
  <si>
    <t>89-26-21</t>
  </si>
  <si>
    <t>第４　国有資産等所在市町村交付金　　（平成２７年度固定資産の価格等の概要調書等報告書）　</t>
    <rPh sb="3" eb="5">
      <t>コクユウ</t>
    </rPh>
    <rPh sb="5" eb="7">
      <t>シサン</t>
    </rPh>
    <rPh sb="7" eb="8">
      <t>トウ</t>
    </rPh>
    <rPh sb="8" eb="10">
      <t>ショザイ</t>
    </rPh>
    <rPh sb="10" eb="13">
      <t>シチョウソン</t>
    </rPh>
    <phoneticPr fontId="2"/>
  </si>
  <si>
    <t>第２７表  平成２７年度国有資産等所在市町村交付金の算定標準額、交付金額</t>
    <rPh sb="12" eb="14">
      <t>コクユウ</t>
    </rPh>
    <rPh sb="14" eb="16">
      <t>シサン</t>
    </rPh>
    <rPh sb="16" eb="17">
      <t>トウ</t>
    </rPh>
    <rPh sb="17" eb="19">
      <t>ショザイ</t>
    </rPh>
    <phoneticPr fontId="2"/>
  </si>
  <si>
    <t>検算Ｆ</t>
    <rPh sb="0" eb="2">
      <t>ケンザン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</si>
</sst>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8"/>
      </top>
      <bottom/>
      <diagonal/>
    </border>
    <border>
      <left/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90">
    <xf numFmtId="0" fontId="0" fillId="0" borderId="0" xfId="0"/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3" fillId="0" borderId="0" xfId="2" applyNumberFormat="1" applyFont="1" applyAlignment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3" xfId="2" applyNumberFormat="1" applyFont="1" applyBorder="1" applyAlignment="1">
      <alignment vertical="center"/>
    </xf>
    <xf numFmtId="176" fontId="6" fillId="0" borderId="4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2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7" xfId="2" applyNumberFormat="1" applyFont="1" applyBorder="1" applyAlignment="1"/>
    <xf numFmtId="176" fontId="6" fillId="0" borderId="8" xfId="2" applyNumberFormat="1" applyFont="1" applyBorder="1" applyAlignment="1"/>
    <xf numFmtId="176" fontId="6" fillId="0" borderId="9" xfId="2" applyNumberFormat="1" applyFont="1" applyBorder="1" applyAlignment="1"/>
    <xf numFmtId="176" fontId="6" fillId="0" borderId="10" xfId="2" applyNumberFormat="1" applyFont="1" applyBorder="1" applyAlignment="1"/>
    <xf numFmtId="176" fontId="6" fillId="0" borderId="11" xfId="2" applyNumberFormat="1" applyFont="1" applyBorder="1" applyAlignment="1"/>
    <xf numFmtId="176" fontId="6" fillId="0" borderId="12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13" xfId="2" applyNumberFormat="1" applyFont="1" applyBorder="1" applyAlignment="1" applyProtection="1">
      <alignment horizontal="centerContinuous" vertical="center"/>
    </xf>
    <xf numFmtId="176" fontId="6" fillId="0" borderId="14" xfId="2" applyNumberFormat="1" applyFont="1" applyBorder="1" applyAlignment="1">
      <alignment horizontal="center" vertical="center"/>
    </xf>
    <xf numFmtId="176" fontId="6" fillId="0" borderId="15" xfId="2" applyNumberFormat="1" applyFont="1" applyBorder="1" applyAlignment="1"/>
    <xf numFmtId="176" fontId="6" fillId="0" borderId="16" xfId="2" applyNumberFormat="1" applyFont="1" applyBorder="1" applyAlignment="1" applyProtection="1">
      <alignment horizontal="centerContinuous" vertical="center"/>
    </xf>
    <xf numFmtId="176" fontId="6" fillId="0" borderId="17" xfId="2" applyNumberFormat="1" applyFont="1" applyBorder="1" applyAlignment="1" applyProtection="1">
      <alignment vertical="center"/>
    </xf>
    <xf numFmtId="176" fontId="5" fillId="0" borderId="18" xfId="2" applyNumberFormat="1" applyFont="1" applyBorder="1" applyAlignment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5" fillId="0" borderId="5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>
      <alignment horizontal="center" vertical="center"/>
    </xf>
    <xf numFmtId="176" fontId="8" fillId="0" borderId="0" xfId="2" applyNumberFormat="1" applyFont="1" applyAlignment="1">
      <alignment vertical="center"/>
    </xf>
    <xf numFmtId="176" fontId="6" fillId="0" borderId="22" xfId="2" applyNumberFormat="1" applyFont="1" applyBorder="1" applyAlignment="1">
      <alignment horizontal="center" vertical="center"/>
    </xf>
    <xf numFmtId="176" fontId="6" fillId="0" borderId="20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vertical="center"/>
    </xf>
    <xf numFmtId="176" fontId="6" fillId="0" borderId="20" xfId="2" applyNumberFormat="1" applyFont="1" applyBorder="1" applyAlignment="1">
      <alignment horizontal="center" vertical="center"/>
    </xf>
    <xf numFmtId="176" fontId="6" fillId="0" borderId="23" xfId="2" applyNumberFormat="1" applyFont="1" applyBorder="1" applyAlignment="1">
      <alignment horizontal="center" vertical="center"/>
    </xf>
    <xf numFmtId="176" fontId="6" fillId="0" borderId="24" xfId="2" applyNumberFormat="1" applyFont="1" applyBorder="1" applyAlignment="1" applyProtection="1">
      <alignment vertical="center"/>
    </xf>
    <xf numFmtId="176" fontId="6" fillId="0" borderId="24" xfId="2" quotePrefix="1" applyNumberFormat="1" applyFont="1" applyBorder="1" applyAlignment="1" applyProtection="1">
      <alignment horizontal="center" vertical="center"/>
    </xf>
    <xf numFmtId="176" fontId="6" fillId="0" borderId="25" xfId="2" quotePrefix="1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/>
    <xf numFmtId="176" fontId="9" fillId="0" borderId="5" xfId="0" quotePrefix="1" applyNumberFormat="1" applyFont="1" applyBorder="1" applyAlignment="1"/>
    <xf numFmtId="176" fontId="9" fillId="0" borderId="20" xfId="0" quotePrefix="1" applyNumberFormat="1" applyFont="1" applyBorder="1" applyAlignment="1"/>
    <xf numFmtId="176" fontId="9" fillId="0" borderId="23" xfId="0" quotePrefix="1" applyNumberFormat="1" applyFont="1" applyBorder="1" applyAlignment="1"/>
    <xf numFmtId="176" fontId="6" fillId="0" borderId="27" xfId="2" applyNumberFormat="1" applyFont="1" applyBorder="1" applyAlignment="1"/>
    <xf numFmtId="176" fontId="9" fillId="0" borderId="15" xfId="0" quotePrefix="1" applyNumberFormat="1" applyFont="1" applyBorder="1" applyAlignment="1"/>
    <xf numFmtId="176" fontId="9" fillId="0" borderId="28" xfId="0" quotePrefix="1" applyNumberFormat="1" applyFont="1" applyBorder="1" applyAlignment="1"/>
    <xf numFmtId="176" fontId="9" fillId="0" borderId="29" xfId="0" quotePrefix="1" applyNumberFormat="1" applyFont="1" applyBorder="1" applyAlignment="1"/>
    <xf numFmtId="176" fontId="9" fillId="0" borderId="30" xfId="0" quotePrefix="1" applyNumberFormat="1" applyFont="1" applyBorder="1" applyAlignment="1"/>
    <xf numFmtId="176" fontId="9" fillId="0" borderId="31" xfId="0" quotePrefix="1" applyNumberFormat="1" applyFont="1" applyBorder="1" applyAlignment="1"/>
    <xf numFmtId="176" fontId="9" fillId="0" borderId="32" xfId="0" quotePrefix="1" applyNumberFormat="1" applyFont="1" applyBorder="1" applyAlignment="1"/>
    <xf numFmtId="176" fontId="9" fillId="0" borderId="33" xfId="0" quotePrefix="1" applyNumberFormat="1" applyFont="1" applyBorder="1" applyAlignment="1"/>
    <xf numFmtId="176" fontId="9" fillId="0" borderId="34" xfId="0" quotePrefix="1" applyNumberFormat="1" applyFont="1" applyBorder="1" applyAlignment="1"/>
    <xf numFmtId="176" fontId="9" fillId="0" borderId="35" xfId="0" quotePrefix="1" applyNumberFormat="1" applyFont="1" applyBorder="1" applyAlignment="1"/>
    <xf numFmtId="176" fontId="9" fillId="0" borderId="36" xfId="0" quotePrefix="1" applyNumberFormat="1" applyFont="1" applyBorder="1" applyAlignment="1"/>
    <xf numFmtId="176" fontId="9" fillId="0" borderId="37" xfId="0" quotePrefix="1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9" fillId="0" borderId="21" xfId="0" quotePrefix="1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6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9" fillId="0" borderId="44" xfId="0" quotePrefix="1" applyNumberFormat="1" applyFont="1" applyBorder="1" applyAlignment="1"/>
    <xf numFmtId="176" fontId="9" fillId="0" borderId="45" xfId="0" quotePrefix="1" applyNumberFormat="1" applyFont="1" applyBorder="1" applyAlignment="1"/>
    <xf numFmtId="176" fontId="9" fillId="0" borderId="46" xfId="0" quotePrefix="1" applyNumberFormat="1" applyFont="1" applyBorder="1" applyAlignment="1"/>
    <xf numFmtId="176" fontId="6" fillId="0" borderId="47" xfId="2" applyNumberFormat="1" applyFont="1" applyBorder="1" applyAlignment="1"/>
    <xf numFmtId="176" fontId="6" fillId="0" borderId="48" xfId="2" applyNumberFormat="1" applyFont="1" applyBorder="1" applyAlignment="1"/>
    <xf numFmtId="176" fontId="9" fillId="0" borderId="48" xfId="0" quotePrefix="1" applyNumberFormat="1" applyFont="1" applyBorder="1" applyAlignment="1"/>
    <xf numFmtId="176" fontId="9" fillId="0" borderId="49" xfId="0" quotePrefix="1" applyNumberFormat="1" applyFont="1" applyBorder="1" applyAlignment="1"/>
    <xf numFmtId="176" fontId="9" fillId="0" borderId="50" xfId="0" quotePrefix="1" applyNumberFormat="1" applyFont="1" applyBorder="1" applyAlignment="1"/>
    <xf numFmtId="38" fontId="9" fillId="0" borderId="0" xfId="1" applyFont="1" applyAlignment="1">
      <alignment horizontal="right" vertical="center"/>
    </xf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  <xf numFmtId="176" fontId="6" fillId="0" borderId="53" xfId="2" applyNumberFormat="1" applyFont="1" applyBorder="1" applyAlignment="1"/>
    <xf numFmtId="176" fontId="6" fillId="0" borderId="0" xfId="2" applyNumberFormat="1" applyFont="1" applyFill="1" applyAlignment="1">
      <alignment vertical="center"/>
    </xf>
    <xf numFmtId="176" fontId="6" fillId="0" borderId="12" xfId="2" applyNumberFormat="1" applyFont="1" applyFill="1" applyBorder="1" applyAlignment="1"/>
    <xf numFmtId="176" fontId="6" fillId="0" borderId="15" xfId="2" applyNumberFormat="1" applyFont="1" applyFill="1" applyBorder="1" applyAlignment="1"/>
    <xf numFmtId="176" fontId="9" fillId="0" borderId="15" xfId="0" quotePrefix="1" applyNumberFormat="1" applyFont="1" applyFill="1" applyBorder="1" applyAlignment="1"/>
    <xf numFmtId="176" fontId="9" fillId="0" borderId="33" xfId="0" quotePrefix="1" applyNumberFormat="1" applyFont="1" applyFill="1" applyBorder="1" applyAlignment="1"/>
    <xf numFmtId="176" fontId="9" fillId="0" borderId="36" xfId="0" quotePrefix="1" applyNumberFormat="1" applyFont="1" applyFill="1" applyBorder="1" applyAlignment="1"/>
  </cellXfs>
  <cellStyles count="3">
    <cellStyle name="桁区切り" xfId="1" builtinId="6"/>
    <cellStyle name="標準" xfId="0" builtinId="0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40"/>
  <sheetViews>
    <sheetView tabSelected="1" view="pageBreakPreview" zoomScale="50" zoomScaleNormal="50" zoomScaleSheetLayoutView="5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H1" sqref="H1"/>
    </sheetView>
  </sheetViews>
  <sheetFormatPr defaultColWidth="11" defaultRowHeight="21.95" customHeight="1" x14ac:dyDescent="0.15"/>
  <cols>
    <col min="1" max="1" width="4.375" style="3" customWidth="1"/>
    <col min="2" max="2" width="13.875" style="3" customWidth="1"/>
    <col min="3" max="7" width="37.625" style="3" customWidth="1"/>
    <col min="8" max="8" width="19.375" style="3" bestFit="1" customWidth="1"/>
    <col min="9" max="10" width="15.125" style="3" bestFit="1" customWidth="1"/>
    <col min="11" max="16384" width="11" style="3"/>
  </cols>
  <sheetData>
    <row r="1" spans="1:246" ht="21.95" customHeight="1" x14ac:dyDescent="0.15">
      <c r="C1" s="34" t="s">
        <v>40</v>
      </c>
    </row>
    <row r="2" spans="1:246" ht="21.95" customHeight="1" x14ac:dyDescent="0.15">
      <c r="C2" s="21" t="s">
        <v>41</v>
      </c>
    </row>
    <row r="3" spans="1:246" s="4" customFormat="1" ht="21.95" customHeight="1" thickBot="1" x14ac:dyDescent="0.2"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s="10" customFormat="1" ht="21.95" customHeight="1" x14ac:dyDescent="0.15">
      <c r="A4" s="7"/>
      <c r="B4" s="8"/>
      <c r="C4" s="1" t="s">
        <v>23</v>
      </c>
      <c r="D4" s="22"/>
      <c r="E4" s="25" t="s">
        <v>24</v>
      </c>
      <c r="F4" s="22"/>
      <c r="G4" s="26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</row>
    <row r="5" spans="1:246" s="10" customFormat="1" ht="21.95" customHeight="1" x14ac:dyDescent="0.15">
      <c r="A5" s="11"/>
      <c r="B5" s="12"/>
      <c r="C5" s="27"/>
      <c r="D5" s="28"/>
      <c r="E5" s="29"/>
      <c r="F5" s="35"/>
      <c r="G5" s="2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</row>
    <row r="6" spans="1:246" s="10" customFormat="1" ht="21.95" customHeight="1" x14ac:dyDescent="0.15">
      <c r="A6" s="2" t="s">
        <v>33</v>
      </c>
      <c r="B6" s="30"/>
      <c r="C6" s="31" t="s">
        <v>25</v>
      </c>
      <c r="D6" s="32" t="s">
        <v>26</v>
      </c>
      <c r="E6" s="31" t="s">
        <v>25</v>
      </c>
      <c r="F6" s="32" t="s">
        <v>26</v>
      </c>
      <c r="G6" s="33" t="s">
        <v>27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</row>
    <row r="7" spans="1:246" s="10" customFormat="1" ht="21.95" customHeight="1" x14ac:dyDescent="0.15">
      <c r="A7" s="11"/>
      <c r="B7" s="13"/>
      <c r="C7" s="13"/>
      <c r="D7" s="36"/>
      <c r="E7" s="37"/>
      <c r="F7" s="38"/>
      <c r="G7" s="3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</row>
    <row r="8" spans="1:246" s="10" customFormat="1" ht="21.95" customHeight="1" x14ac:dyDescent="0.15">
      <c r="A8" s="14"/>
      <c r="B8" s="40"/>
      <c r="C8" s="41" t="s">
        <v>35</v>
      </c>
      <c r="D8" s="41" t="s">
        <v>36</v>
      </c>
      <c r="E8" s="41" t="s">
        <v>37</v>
      </c>
      <c r="F8" s="41" t="s">
        <v>38</v>
      </c>
      <c r="G8" s="42" t="s">
        <v>39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</row>
    <row r="9" spans="1:246" s="10" customFormat="1" ht="21.95" customHeight="1" x14ac:dyDescent="0.2">
      <c r="A9" s="15">
        <v>1</v>
      </c>
      <c r="B9" s="43" t="s">
        <v>0</v>
      </c>
      <c r="C9" s="44">
        <v>2375717</v>
      </c>
      <c r="D9" s="45">
        <v>33259200</v>
      </c>
      <c r="E9" s="44">
        <v>8342460</v>
      </c>
      <c r="F9" s="45">
        <v>116794000</v>
      </c>
      <c r="G9" s="46">
        <v>150053200</v>
      </c>
    </row>
    <row r="10" spans="1:246" s="10" customFormat="1" ht="21.95" customHeight="1" x14ac:dyDescent="0.2">
      <c r="A10" s="16">
        <v>2</v>
      </c>
      <c r="B10" s="47" t="s">
        <v>1</v>
      </c>
      <c r="C10" s="48">
        <v>147032</v>
      </c>
      <c r="D10" s="49">
        <v>2058200</v>
      </c>
      <c r="E10" s="50">
        <v>1765051</v>
      </c>
      <c r="F10" s="49">
        <v>24710700</v>
      </c>
      <c r="G10" s="51">
        <v>26768900</v>
      </c>
    </row>
    <row r="11" spans="1:246" s="10" customFormat="1" ht="21.95" customHeight="1" x14ac:dyDescent="0.2">
      <c r="A11" s="16">
        <v>3</v>
      </c>
      <c r="B11" s="47" t="s">
        <v>2</v>
      </c>
      <c r="C11" s="44">
        <v>19002471</v>
      </c>
      <c r="D11" s="49">
        <v>266034100</v>
      </c>
      <c r="E11" s="50">
        <v>526173</v>
      </c>
      <c r="F11" s="49">
        <v>7366400</v>
      </c>
      <c r="G11" s="52">
        <v>273400500</v>
      </c>
    </row>
    <row r="12" spans="1:246" s="10" customFormat="1" ht="21.95" customHeight="1" x14ac:dyDescent="0.2">
      <c r="A12" s="16">
        <v>4</v>
      </c>
      <c r="B12" s="47" t="s">
        <v>3</v>
      </c>
      <c r="C12" s="50">
        <v>216250</v>
      </c>
      <c r="D12" s="49">
        <v>3027400</v>
      </c>
      <c r="E12" s="50">
        <v>918959</v>
      </c>
      <c r="F12" s="49">
        <v>12865400</v>
      </c>
      <c r="G12" s="53">
        <v>15892800</v>
      </c>
    </row>
    <row r="13" spans="1:246" s="10" customFormat="1" ht="21.95" customHeight="1" x14ac:dyDescent="0.2">
      <c r="A13" s="16">
        <v>5</v>
      </c>
      <c r="B13" s="47" t="s">
        <v>4</v>
      </c>
      <c r="C13" s="50">
        <v>482046</v>
      </c>
      <c r="D13" s="54">
        <v>6748500</v>
      </c>
      <c r="E13" s="48">
        <v>780349</v>
      </c>
      <c r="F13" s="49">
        <v>10924800</v>
      </c>
      <c r="G13" s="53">
        <v>17673300</v>
      </c>
    </row>
    <row r="14" spans="1:246" s="10" customFormat="1" ht="21.95" customHeight="1" x14ac:dyDescent="0.2">
      <c r="A14" s="16">
        <v>6</v>
      </c>
      <c r="B14" s="47" t="s">
        <v>5</v>
      </c>
      <c r="C14" s="50">
        <v>36034785</v>
      </c>
      <c r="D14" s="55">
        <v>504486200</v>
      </c>
      <c r="E14" s="56">
        <v>6578849</v>
      </c>
      <c r="F14" s="54">
        <v>92103600</v>
      </c>
      <c r="G14" s="57">
        <v>596589800</v>
      </c>
    </row>
    <row r="15" spans="1:246" s="10" customFormat="1" ht="21.95" customHeight="1" x14ac:dyDescent="0.2">
      <c r="A15" s="16">
        <v>7</v>
      </c>
      <c r="B15" s="47" t="s">
        <v>6</v>
      </c>
      <c r="C15" s="48">
        <v>205817</v>
      </c>
      <c r="D15" s="55">
        <v>2881200</v>
      </c>
      <c r="E15" s="56">
        <v>1093000</v>
      </c>
      <c r="F15" s="55">
        <v>15301900</v>
      </c>
      <c r="G15" s="58">
        <v>18183100</v>
      </c>
    </row>
    <row r="16" spans="1:246" s="10" customFormat="1" ht="21.95" customHeight="1" x14ac:dyDescent="0.2">
      <c r="A16" s="16">
        <v>8</v>
      </c>
      <c r="B16" s="47" t="s">
        <v>7</v>
      </c>
      <c r="C16" s="44">
        <v>5904</v>
      </c>
      <c r="D16" s="55">
        <v>82500</v>
      </c>
      <c r="E16" s="56">
        <v>121523</v>
      </c>
      <c r="F16" s="55">
        <v>1701300</v>
      </c>
      <c r="G16" s="58">
        <v>1783800</v>
      </c>
    </row>
    <row r="17" spans="1:7" s="10" customFormat="1" ht="21.95" customHeight="1" x14ac:dyDescent="0.2">
      <c r="A17" s="16">
        <v>9</v>
      </c>
      <c r="B17" s="47" t="s">
        <v>8</v>
      </c>
      <c r="C17" s="24">
        <v>511566</v>
      </c>
      <c r="D17" s="59">
        <v>7161700</v>
      </c>
      <c r="E17" s="60">
        <v>103507</v>
      </c>
      <c r="F17" s="59">
        <v>1449000</v>
      </c>
      <c r="G17" s="61">
        <v>8610700</v>
      </c>
    </row>
    <row r="18" spans="1:7" s="10" customFormat="1" ht="21.95" customHeight="1" x14ac:dyDescent="0.2">
      <c r="A18" s="16">
        <v>10</v>
      </c>
      <c r="B18" s="47" t="s">
        <v>9</v>
      </c>
      <c r="C18" s="56">
        <v>303033</v>
      </c>
      <c r="D18" s="55">
        <v>4242300</v>
      </c>
      <c r="E18" s="56">
        <v>712572</v>
      </c>
      <c r="F18" s="55">
        <v>9975700</v>
      </c>
      <c r="G18" s="58">
        <v>14218000</v>
      </c>
    </row>
    <row r="19" spans="1:7" s="10" customFormat="1" ht="21.95" customHeight="1" x14ac:dyDescent="0.2">
      <c r="A19" s="16">
        <v>11</v>
      </c>
      <c r="B19" s="62" t="s">
        <v>28</v>
      </c>
      <c r="C19" s="44">
        <v>2250186</v>
      </c>
      <c r="D19" s="45">
        <v>31502500</v>
      </c>
      <c r="E19" s="44">
        <v>3744662</v>
      </c>
      <c r="F19" s="45">
        <v>52425100</v>
      </c>
      <c r="G19" s="63">
        <v>83927600</v>
      </c>
    </row>
    <row r="20" spans="1:7" s="10" customFormat="1" ht="21.95" customHeight="1" x14ac:dyDescent="0.2">
      <c r="A20" s="17">
        <v>12</v>
      </c>
      <c r="B20" s="64" t="s">
        <v>29</v>
      </c>
      <c r="C20" s="48">
        <v>48637</v>
      </c>
      <c r="D20" s="54">
        <v>680700</v>
      </c>
      <c r="E20" s="48">
        <v>659597</v>
      </c>
      <c r="F20" s="54">
        <v>9234300</v>
      </c>
      <c r="G20" s="53">
        <v>9915000</v>
      </c>
    </row>
    <row r="21" spans="1:7" s="10" customFormat="1" ht="21.95" customHeight="1" x14ac:dyDescent="0.2">
      <c r="A21" s="65">
        <v>13</v>
      </c>
      <c r="B21" s="64" t="s">
        <v>30</v>
      </c>
      <c r="C21" s="48">
        <v>43866</v>
      </c>
      <c r="D21" s="54">
        <v>614000</v>
      </c>
      <c r="E21" s="48">
        <v>0</v>
      </c>
      <c r="F21" s="54">
        <v>0</v>
      </c>
      <c r="G21" s="57">
        <v>614000</v>
      </c>
    </row>
    <row r="22" spans="1:7" s="10" customFormat="1" ht="21.95" customHeight="1" x14ac:dyDescent="0.2">
      <c r="A22" s="66">
        <v>14</v>
      </c>
      <c r="B22" s="67" t="s">
        <v>31</v>
      </c>
      <c r="C22" s="44">
        <v>285</v>
      </c>
      <c r="D22" s="45">
        <v>3900</v>
      </c>
      <c r="E22" s="44">
        <v>406054</v>
      </c>
      <c r="F22" s="45">
        <v>5684700</v>
      </c>
      <c r="G22" s="63">
        <v>5688600</v>
      </c>
    </row>
    <row r="23" spans="1:7" s="10" customFormat="1" ht="21.95" customHeight="1" x14ac:dyDescent="0.2">
      <c r="A23" s="18"/>
      <c r="B23" s="68" t="s">
        <v>10</v>
      </c>
      <c r="C23" s="68">
        <f>SUM(C9:C22)</f>
        <v>61627595</v>
      </c>
      <c r="D23" s="69">
        <f>SUM(D9:D22)</f>
        <v>862782400</v>
      </c>
      <c r="E23" s="68">
        <f>SUM(E9:E22)</f>
        <v>25752756</v>
      </c>
      <c r="F23" s="69">
        <f>SUM(F9:F22)</f>
        <v>360536900</v>
      </c>
      <c r="G23" s="70">
        <f>SUM(G9:G22)</f>
        <v>1223319300</v>
      </c>
    </row>
    <row r="24" spans="1:7" s="10" customFormat="1" ht="21.95" customHeight="1" x14ac:dyDescent="0.2">
      <c r="A24" s="19">
        <v>15</v>
      </c>
      <c r="B24" s="71" t="s">
        <v>11</v>
      </c>
      <c r="C24" s="72">
        <v>0</v>
      </c>
      <c r="D24" s="73">
        <v>0</v>
      </c>
      <c r="E24" s="72">
        <v>253999</v>
      </c>
      <c r="F24" s="73">
        <v>3555900</v>
      </c>
      <c r="G24" s="74">
        <v>3555900</v>
      </c>
    </row>
    <row r="25" spans="1:7" s="10" customFormat="1" ht="21.95" customHeight="1" x14ac:dyDescent="0.2">
      <c r="A25" s="20">
        <v>16</v>
      </c>
      <c r="B25" s="24" t="s">
        <v>12</v>
      </c>
      <c r="C25" s="54">
        <v>172097</v>
      </c>
      <c r="D25" s="54">
        <v>2409200</v>
      </c>
      <c r="E25" s="48">
        <v>0</v>
      </c>
      <c r="F25" s="54">
        <v>0</v>
      </c>
      <c r="G25" s="57">
        <v>2409200</v>
      </c>
    </row>
    <row r="26" spans="1:7" s="10" customFormat="1" ht="21.95" customHeight="1" x14ac:dyDescent="0.2">
      <c r="A26" s="20">
        <v>17</v>
      </c>
      <c r="B26" s="24" t="s">
        <v>13</v>
      </c>
      <c r="C26" s="48">
        <v>16395</v>
      </c>
      <c r="D26" s="54">
        <v>229500</v>
      </c>
      <c r="E26" s="48">
        <v>0</v>
      </c>
      <c r="F26" s="54">
        <v>0</v>
      </c>
      <c r="G26" s="57">
        <v>229500</v>
      </c>
    </row>
    <row r="27" spans="1:7" s="10" customFormat="1" ht="21.95" customHeight="1" x14ac:dyDescent="0.2">
      <c r="A27" s="20">
        <v>18</v>
      </c>
      <c r="B27" s="24" t="s">
        <v>14</v>
      </c>
      <c r="C27" s="48">
        <v>5558</v>
      </c>
      <c r="D27" s="54">
        <v>77800</v>
      </c>
      <c r="E27" s="48">
        <v>0</v>
      </c>
      <c r="F27" s="54">
        <v>0</v>
      </c>
      <c r="G27" s="57">
        <v>77800</v>
      </c>
    </row>
    <row r="28" spans="1:7" s="10" customFormat="1" ht="21.95" customHeight="1" x14ac:dyDescent="0.2">
      <c r="A28" s="20">
        <v>19</v>
      </c>
      <c r="B28" s="24" t="s">
        <v>15</v>
      </c>
      <c r="C28" s="48">
        <v>0</v>
      </c>
      <c r="D28" s="54">
        <v>0</v>
      </c>
      <c r="E28" s="48">
        <v>170758</v>
      </c>
      <c r="F28" s="54">
        <v>2390600</v>
      </c>
      <c r="G28" s="57">
        <v>2390600</v>
      </c>
    </row>
    <row r="29" spans="1:7" s="10" customFormat="1" ht="21.95" customHeight="1" x14ac:dyDescent="0.2">
      <c r="A29" s="20">
        <v>20</v>
      </c>
      <c r="B29" s="24" t="s">
        <v>16</v>
      </c>
      <c r="C29" s="48">
        <v>1252</v>
      </c>
      <c r="D29" s="54">
        <v>17500</v>
      </c>
      <c r="E29" s="48">
        <v>248951</v>
      </c>
      <c r="F29" s="54">
        <v>3485300</v>
      </c>
      <c r="G29" s="52">
        <v>3502800</v>
      </c>
    </row>
    <row r="30" spans="1:7" s="10" customFormat="1" ht="21.95" customHeight="1" x14ac:dyDescent="0.2">
      <c r="A30" s="20">
        <v>21</v>
      </c>
      <c r="B30" s="24" t="s">
        <v>17</v>
      </c>
      <c r="C30" s="48">
        <v>3981158</v>
      </c>
      <c r="D30" s="54">
        <v>55736100</v>
      </c>
      <c r="E30" s="48">
        <v>0</v>
      </c>
      <c r="F30" s="54">
        <v>0</v>
      </c>
      <c r="G30" s="57">
        <v>55736100</v>
      </c>
    </row>
    <row r="31" spans="1:7" s="84" customFormat="1" ht="21.95" customHeight="1" x14ac:dyDescent="0.2">
      <c r="A31" s="85">
        <v>22</v>
      </c>
      <c r="B31" s="86" t="s">
        <v>18</v>
      </c>
      <c r="C31" s="87">
        <v>0</v>
      </c>
      <c r="D31" s="88">
        <v>0</v>
      </c>
      <c r="E31" s="87">
        <v>0</v>
      </c>
      <c r="F31" s="88">
        <v>0</v>
      </c>
      <c r="G31" s="89">
        <v>0</v>
      </c>
    </row>
    <row r="32" spans="1:7" s="10" customFormat="1" ht="21.95" customHeight="1" x14ac:dyDescent="0.2">
      <c r="A32" s="20">
        <v>23</v>
      </c>
      <c r="B32" s="24" t="s">
        <v>19</v>
      </c>
      <c r="C32" s="48">
        <v>379200</v>
      </c>
      <c r="D32" s="54">
        <v>5308700</v>
      </c>
      <c r="E32" s="48">
        <v>534170</v>
      </c>
      <c r="F32" s="54">
        <v>7478300</v>
      </c>
      <c r="G32" s="57">
        <v>12787000</v>
      </c>
    </row>
    <row r="33" spans="1:10" s="10" customFormat="1" ht="21.95" customHeight="1" x14ac:dyDescent="0.2">
      <c r="A33" s="20">
        <v>24</v>
      </c>
      <c r="B33" s="24" t="s">
        <v>20</v>
      </c>
      <c r="C33" s="48">
        <v>8421</v>
      </c>
      <c r="D33" s="54">
        <v>117800</v>
      </c>
      <c r="E33" s="48">
        <v>625378</v>
      </c>
      <c r="F33" s="54">
        <v>8755100</v>
      </c>
      <c r="G33" s="57">
        <v>8872900</v>
      </c>
    </row>
    <row r="34" spans="1:10" s="10" customFormat="1" ht="21.95" customHeight="1" x14ac:dyDescent="0.2">
      <c r="A34" s="20">
        <v>25</v>
      </c>
      <c r="B34" s="24" t="s">
        <v>21</v>
      </c>
      <c r="C34" s="48">
        <v>320489</v>
      </c>
      <c r="D34" s="54">
        <v>4486600</v>
      </c>
      <c r="E34" s="48">
        <v>2473</v>
      </c>
      <c r="F34" s="54">
        <v>34600</v>
      </c>
      <c r="G34" s="57">
        <v>4521200</v>
      </c>
    </row>
    <row r="35" spans="1:10" s="10" customFormat="1" ht="21.95" customHeight="1" x14ac:dyDescent="0.2">
      <c r="A35" s="75">
        <v>26</v>
      </c>
      <c r="B35" s="76" t="s">
        <v>32</v>
      </c>
      <c r="C35" s="77">
        <v>538248</v>
      </c>
      <c r="D35" s="78">
        <v>7535400</v>
      </c>
      <c r="E35" s="77">
        <v>0</v>
      </c>
      <c r="F35" s="78">
        <v>0</v>
      </c>
      <c r="G35" s="79">
        <v>7535400</v>
      </c>
    </row>
    <row r="36" spans="1:10" s="10" customFormat="1" ht="21.95" customHeight="1" x14ac:dyDescent="0.2">
      <c r="A36" s="18"/>
      <c r="B36" s="68" t="s">
        <v>34</v>
      </c>
      <c r="C36" s="68">
        <f>SUM(C24:C35)</f>
        <v>5422818</v>
      </c>
      <c r="D36" s="69">
        <f>SUM(D24:D35)</f>
        <v>75918600</v>
      </c>
      <c r="E36" s="68">
        <f>SUM(E24:E35)</f>
        <v>1835729</v>
      </c>
      <c r="F36" s="69">
        <f>SUM(F24:F35)</f>
        <v>25699800</v>
      </c>
      <c r="G36" s="70">
        <f>SUM(G24:G35)</f>
        <v>101618400</v>
      </c>
    </row>
    <row r="37" spans="1:10" s="10" customFormat="1" ht="21.95" customHeight="1" thickBot="1" x14ac:dyDescent="0.25">
      <c r="A37" s="81"/>
      <c r="B37" s="82" t="s">
        <v>22</v>
      </c>
      <c r="C37" s="82">
        <f>SUM(C23,C36)</f>
        <v>67050413</v>
      </c>
      <c r="D37" s="82">
        <f>SUM(D23,D36)</f>
        <v>938701000</v>
      </c>
      <c r="E37" s="82">
        <f>SUM(E23,E36)</f>
        <v>27588485</v>
      </c>
      <c r="F37" s="82">
        <f>SUM(F23,F36)</f>
        <v>386236700</v>
      </c>
      <c r="G37" s="83">
        <f>SUM(G23,G36)</f>
        <v>1324937700</v>
      </c>
    </row>
    <row r="38" spans="1:10" ht="21.95" customHeight="1" x14ac:dyDescent="0.15">
      <c r="J38" s="10"/>
    </row>
    <row r="39" spans="1:10" ht="21.95" customHeight="1" x14ac:dyDescent="0.15">
      <c r="B39" s="80" t="s">
        <v>42</v>
      </c>
      <c r="C39" s="3">
        <f>SUM(C9:C22,C24:C35)</f>
        <v>67050413</v>
      </c>
      <c r="D39" s="3">
        <f>SUM(D9:D22,D24:D35)</f>
        <v>938701000</v>
      </c>
      <c r="E39" s="3">
        <f>SUM(E9:E22,E24:E35)</f>
        <v>27588485</v>
      </c>
      <c r="F39" s="3">
        <f>SUM(F9:F22,F24:F35)</f>
        <v>386236700</v>
      </c>
      <c r="G39" s="3">
        <f>SUM(D39,F39)</f>
        <v>1324937700</v>
      </c>
    </row>
    <row r="40" spans="1:10" ht="21.95" customHeight="1" x14ac:dyDescent="0.15">
      <c r="C40" s="3">
        <f>C37-C39</f>
        <v>0</v>
      </c>
      <c r="D40" s="3">
        <f>D37-D39</f>
        <v>0</v>
      </c>
      <c r="E40" s="3">
        <f>E37-E39</f>
        <v>0</v>
      </c>
      <c r="F40" s="3">
        <f>F37-F39</f>
        <v>0</v>
      </c>
      <c r="G40" s="3">
        <f>G37-G39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8" firstPageNumber="7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第２７表（交付金）</vt:lpstr>
      <vt:lpstr>'第２７表（交付金）'!Print_Area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2016-02-12T02:06:51Z</cp:lastPrinted>
  <dcterms:created xsi:type="dcterms:W3CDTF">2003-01-22T04:17:36Z</dcterms:created>
  <dcterms:modified xsi:type="dcterms:W3CDTF">2016-02-22T06:12:25Z</dcterms:modified>
</cp:coreProperties>
</file>