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0" yWindow="-15" windowWidth="5985" windowHeight="6060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'第２８表（軽自動車）その１～４'!$A$1:$AT$36</definedName>
    <definedName name="_xlnm.Print_Area" localSheetId="1">'第２９表（入湯税）'!$A$1:$J$36</definedName>
    <definedName name="_xlnm.Print_Titles" localSheetId="0">'第２８表（軽自動車）その１～４'!$A:$B</definedName>
  </definedNames>
  <calcPr calcId="152511"/>
</workbook>
</file>

<file path=xl/calcChain.xml><?xml version="1.0" encoding="utf-8"?>
<calcChain xmlns="http://schemas.openxmlformats.org/spreadsheetml/2006/main">
  <c r="AA35" i="4" l="1"/>
  <c r="AB35" i="4"/>
  <c r="AC35" i="4"/>
  <c r="AD35" i="4"/>
  <c r="AE35" i="4"/>
  <c r="AF35" i="4"/>
  <c r="AG35" i="4"/>
  <c r="AH35" i="4"/>
  <c r="AA36" i="4"/>
  <c r="AB36" i="4"/>
  <c r="AA23" i="4"/>
  <c r="AB23" i="4"/>
  <c r="AC23" i="4"/>
  <c r="AD23" i="4"/>
  <c r="AD36" i="4" s="1"/>
  <c r="AE23" i="4"/>
  <c r="AF23" i="4"/>
  <c r="AG23" i="4"/>
  <c r="AH23" i="4"/>
  <c r="AH36" i="4" s="1"/>
  <c r="Q23" i="4"/>
  <c r="R23" i="4"/>
  <c r="Q35" i="4"/>
  <c r="Q36" i="4" s="1"/>
  <c r="R35" i="4"/>
  <c r="R36" i="4" s="1"/>
  <c r="F35" i="5"/>
  <c r="C23" i="5"/>
  <c r="C36" i="5" s="1"/>
  <c r="D23" i="5"/>
  <c r="E23" i="5"/>
  <c r="G23" i="5"/>
  <c r="G36" i="5" s="1"/>
  <c r="H23" i="5"/>
  <c r="H36" i="5"/>
  <c r="J23" i="5"/>
  <c r="J36" i="5" s="1"/>
  <c r="C35" i="5"/>
  <c r="D35" i="5"/>
  <c r="D36" i="5"/>
  <c r="E35" i="5"/>
  <c r="G35" i="5"/>
  <c r="H35" i="5"/>
  <c r="I35" i="5"/>
  <c r="J35" i="5"/>
  <c r="AT35" i="4"/>
  <c r="AS35" i="4"/>
  <c r="AR35" i="4"/>
  <c r="AQ35" i="4"/>
  <c r="AP35" i="4"/>
  <c r="AO35" i="4"/>
  <c r="AN35" i="4"/>
  <c r="AM35" i="4"/>
  <c r="AL35" i="4"/>
  <c r="AK35" i="4"/>
  <c r="AJ35" i="4"/>
  <c r="AI35" i="4"/>
  <c r="Z35" i="4"/>
  <c r="Y35" i="4"/>
  <c r="Y36" i="4" s="1"/>
  <c r="X35" i="4"/>
  <c r="W35" i="4"/>
  <c r="V35" i="4"/>
  <c r="V36" i="4"/>
  <c r="U35" i="4"/>
  <c r="T35" i="4"/>
  <c r="T36" i="4" s="1"/>
  <c r="S35" i="4"/>
  <c r="S36" i="4" s="1"/>
  <c r="P35" i="4"/>
  <c r="O35" i="4"/>
  <c r="N35" i="4"/>
  <c r="M35" i="4"/>
  <c r="L35" i="4"/>
  <c r="K35" i="4"/>
  <c r="J35" i="4"/>
  <c r="J36" i="4"/>
  <c r="I35" i="4"/>
  <c r="H35" i="4"/>
  <c r="G35" i="4"/>
  <c r="F35" i="4"/>
  <c r="F36" i="4" s="1"/>
  <c r="E35" i="4"/>
  <c r="D35" i="4"/>
  <c r="C35" i="4"/>
  <c r="AT23" i="4"/>
  <c r="AT36" i="4" s="1"/>
  <c r="AS23" i="4"/>
  <c r="AS36" i="4"/>
  <c r="AR23" i="4"/>
  <c r="AR36" i="4" s="1"/>
  <c r="AQ23" i="4"/>
  <c r="AQ36" i="4" s="1"/>
  <c r="AP23" i="4"/>
  <c r="AP36" i="4"/>
  <c r="AO23" i="4"/>
  <c r="AN23" i="4"/>
  <c r="AM23" i="4"/>
  <c r="AM36" i="4"/>
  <c r="AL23" i="4"/>
  <c r="AL36" i="4" s="1"/>
  <c r="AK23" i="4"/>
  <c r="AK36" i="4"/>
  <c r="AJ23" i="4"/>
  <c r="AJ36" i="4" s="1"/>
  <c r="AI23" i="4"/>
  <c r="Z23" i="4"/>
  <c r="Z36" i="4" s="1"/>
  <c r="Y23" i="4"/>
  <c r="X23" i="4"/>
  <c r="W23" i="4"/>
  <c r="W36" i="4" s="1"/>
  <c r="V23" i="4"/>
  <c r="U23" i="4"/>
  <c r="U36" i="4" s="1"/>
  <c r="T23" i="4"/>
  <c r="S23" i="4"/>
  <c r="P23" i="4"/>
  <c r="P36" i="4" s="1"/>
  <c r="O23" i="4"/>
  <c r="N23" i="4"/>
  <c r="M23" i="4"/>
  <c r="M36" i="4" s="1"/>
  <c r="L23" i="4"/>
  <c r="L36" i="4"/>
  <c r="K23" i="4"/>
  <c r="K36" i="4" s="1"/>
  <c r="J23" i="4"/>
  <c r="I23" i="4"/>
  <c r="I36" i="4"/>
  <c r="H23" i="4"/>
  <c r="H36" i="4"/>
  <c r="G23" i="4"/>
  <c r="G36" i="4"/>
  <c r="F23" i="4"/>
  <c r="E23" i="4"/>
  <c r="E36" i="4"/>
  <c r="D23" i="4"/>
  <c r="D36" i="4"/>
  <c r="C23" i="4"/>
  <c r="C36" i="4"/>
  <c r="M2" i="4"/>
  <c r="AE2" i="4" s="1"/>
  <c r="I23" i="5"/>
  <c r="I36" i="5"/>
  <c r="F23" i="5"/>
  <c r="F36" i="5" s="1"/>
  <c r="AI36" i="4"/>
  <c r="AO36" i="4"/>
  <c r="AN36" i="4"/>
  <c r="AG36" i="4"/>
  <c r="AF36" i="4"/>
  <c r="AE36" i="4"/>
  <c r="AC36" i="4"/>
  <c r="X36" i="4"/>
  <c r="O36" i="4"/>
  <c r="N36" i="4"/>
  <c r="E36" i="5"/>
  <c r="W2" i="4" l="1"/>
  <c r="AM2" i="4" s="1"/>
</calcChain>
</file>

<file path=xl/sharedStrings.xml><?xml version="1.0" encoding="utf-8"?>
<sst xmlns="http://schemas.openxmlformats.org/spreadsheetml/2006/main" count="209" uniqueCount="135">
  <si>
    <t>（その１）</t>
  </si>
  <si>
    <t>（単位：台、千円）</t>
  </si>
  <si>
    <t>（その２）</t>
  </si>
  <si>
    <t>原動機付自転車</t>
  </si>
  <si>
    <t>軽自動車及び小型特殊自動車</t>
  </si>
  <si>
    <t>軽自動車及び小型特殊自動車（つづき）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</si>
  <si>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</si>
  <si>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</si>
  <si>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</si>
  <si>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</si>
  <si>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</si>
  <si>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</si>
  <si>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</si>
  <si>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</si>
  <si>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</si>
  <si>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</si>
  <si>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</si>
  <si>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</si>
  <si>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</si>
  <si>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</si>
  <si>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</si>
  <si>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</si>
  <si>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</si>
  <si>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</si>
  <si>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</si>
  <si>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</si>
  <si>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</si>
  <si>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</si>
  <si>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</si>
  <si>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</si>
  <si>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</si>
  <si>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</si>
  <si>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</si>
  <si>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</si>
  <si>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</si>
  <si>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</si>
  <si>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</si>
  <si>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</si>
  <si>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</si>
  <si>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</si>
  <si>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33-11-12</t>
  </si>
  <si>
    <t>33-11-14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</si>
  <si>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</si>
  <si>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</si>
  <si>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</si>
  <si>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</si>
  <si>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</si>
  <si>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</si>
  <si>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</si>
  <si>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</si>
  <si>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</si>
  <si>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</si>
  <si>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</si>
  <si>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</si>
  <si>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</si>
  <si>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</si>
  <si>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</si>
  <si>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</si>
  <si>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</si>
  <si>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</si>
  <si>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</si>
  <si>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</si>
  <si>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</si>
  <si>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</si>
  <si>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</si>
  <si>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調　　　　　定　　　　　済　　　　　額</t>
  </si>
  <si>
    <t>収　　　　　入　　　　　済　　　　　額</t>
  </si>
  <si>
    <t>入　湯　客　数</t>
  </si>
  <si>
    <t>現　年　課　税　分</t>
  </si>
  <si>
    <t>滞　納　繰　越　分</t>
  </si>
  <si>
    <t>計</t>
  </si>
  <si>
    <t>特別徴収義務者数</t>
  </si>
  <si>
    <t>35-01-01</t>
  </si>
  <si>
    <t>35-01-02</t>
  </si>
  <si>
    <t>35-01-03</t>
  </si>
  <si>
    <t>35-01-04</t>
  </si>
  <si>
    <t>35-01-05</t>
  </si>
  <si>
    <t>35-01-06</t>
  </si>
  <si>
    <t>35-01-07</t>
  </si>
  <si>
    <t>35-01-08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</si>
  <si>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</si>
  <si>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</si>
  <si>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</si>
  <si>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</si>
  <si>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</si>
  <si>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</si>
  <si>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</si>
  <si>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</si>
  <si>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</si>
  <si>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</si>
  <si>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</si>
  <si>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</si>
  <si>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</si>
  <si>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</si>
  <si>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</si>
  <si>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</si>
  <si>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33-19-12</t>
    <phoneticPr fontId="4"/>
  </si>
  <si>
    <t>33-19-14</t>
    <phoneticPr fontId="4"/>
  </si>
  <si>
    <t>第５　諸　税　（平成２７年度市町村課税状況等の調、平成２７年度固定資産の価格等の概要調書等報告書）</t>
    <phoneticPr fontId="4"/>
  </si>
  <si>
    <t>第２８表  平成２７年度軽自動車税の課税台数、調定額</t>
    <phoneticPr fontId="4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</si>
  <si>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</si>
  <si>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</si>
  <si>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</si>
  <si>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</si>
  <si>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</si>
  <si>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</si>
  <si>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33-12-12</t>
    <phoneticPr fontId="4"/>
  </si>
  <si>
    <t>33-12-14</t>
    <phoneticPr fontId="4"/>
  </si>
  <si>
    <t>33-14-12</t>
  </si>
  <si>
    <t>33-14-14</t>
  </si>
  <si>
    <t>33-15-12</t>
  </si>
  <si>
    <t>33-15-14</t>
  </si>
  <si>
    <t>33-16-12</t>
  </si>
  <si>
    <t>33-16-14</t>
  </si>
  <si>
    <t>33-17-12</t>
  </si>
  <si>
    <t>33-17-14</t>
  </si>
  <si>
    <t>四輪車（つづき）</t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</si>
  <si>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</si>
  <si>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</si>
  <si>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</si>
  <si>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</si>
  <si>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</si>
  <si>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</si>
  <si>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</si>
  <si>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33-23-12</t>
    <phoneticPr fontId="4"/>
  </si>
  <si>
    <t>33-23-14</t>
    <phoneticPr fontId="4"/>
  </si>
  <si>
    <t>33-25-12</t>
    <phoneticPr fontId="4"/>
  </si>
  <si>
    <t>33-25-14</t>
    <phoneticPr fontId="4"/>
  </si>
  <si>
    <t>四輪車（新税率適用分）（つづき）</t>
    <phoneticPr fontId="4"/>
  </si>
  <si>
    <t>軽自動車及び小型特殊自動車（つづき）</t>
    <phoneticPr fontId="4"/>
  </si>
  <si>
    <t>（単位：台、千円）</t>
    <phoneticPr fontId="4"/>
  </si>
  <si>
    <t>（その３）</t>
    <phoneticPr fontId="4"/>
  </si>
  <si>
    <t>（その４）</t>
    <phoneticPr fontId="4"/>
  </si>
  <si>
    <t>（その５）</t>
    <phoneticPr fontId="4"/>
  </si>
  <si>
    <t>第２９表  平成２６年度入湯税の入湯客数、調定済額、収入済額、特別徴収義務者数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</si>
</sst>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182">
    <xf numFmtId="0" fontId="0" fillId="0" borderId="0" xfId="0"/>
    <xf numFmtId="176" fontId="3" fillId="0" borderId="0" xfId="2" applyFont="1"/>
    <xf numFmtId="37" fontId="3" fillId="0" borderId="0" xfId="2" applyNumberFormat="1" applyFont="1" applyProtection="1"/>
    <xf numFmtId="176" fontId="6" fillId="0" borderId="0" xfId="2" applyFont="1"/>
    <xf numFmtId="37" fontId="6" fillId="0" borderId="0" xfId="2" applyNumberFormat="1" applyFont="1" applyProtection="1"/>
    <xf numFmtId="176" fontId="7" fillId="0" borderId="0" xfId="2" applyFont="1"/>
    <xf numFmtId="176" fontId="5" fillId="0" borderId="0" xfId="2" applyFont="1"/>
    <xf numFmtId="37" fontId="5" fillId="0" borderId="0" xfId="2" applyNumberFormat="1" applyFont="1" applyProtection="1"/>
    <xf numFmtId="176" fontId="7" fillId="0" borderId="1" xfId="2" applyFont="1" applyBorder="1"/>
    <xf numFmtId="176" fontId="7" fillId="0" borderId="2" xfId="2" applyFont="1" applyBorder="1"/>
    <xf numFmtId="176" fontId="7" fillId="0" borderId="3" xfId="2" applyFont="1" applyBorder="1"/>
    <xf numFmtId="176" fontId="7" fillId="0" borderId="4" xfId="2" applyFont="1" applyBorder="1"/>
    <xf numFmtId="176" fontId="7" fillId="0" borderId="5" xfId="2" applyFont="1" applyBorder="1"/>
    <xf numFmtId="176" fontId="7" fillId="0" borderId="6" xfId="2" applyFont="1" applyBorder="1"/>
    <xf numFmtId="176" fontId="7" fillId="0" borderId="7" xfId="2" applyFont="1" applyBorder="1"/>
    <xf numFmtId="176" fontId="7" fillId="0" borderId="8" xfId="2" applyFont="1" applyBorder="1"/>
    <xf numFmtId="176" fontId="7" fillId="0" borderId="9" xfId="2" applyFont="1" applyBorder="1"/>
    <xf numFmtId="176" fontId="7" fillId="0" borderId="10" xfId="2" applyFont="1" applyFill="1" applyBorder="1"/>
    <xf numFmtId="176" fontId="7" fillId="0" borderId="11" xfId="2" applyFont="1" applyFill="1" applyBorder="1"/>
    <xf numFmtId="176" fontId="7" fillId="0" borderId="12" xfId="2" applyFont="1" applyFill="1" applyBorder="1"/>
    <xf numFmtId="176" fontId="7" fillId="0" borderId="13" xfId="2" applyFont="1" applyFill="1" applyBorder="1"/>
    <xf numFmtId="176" fontId="7" fillId="0" borderId="1" xfId="2" applyFont="1" applyFill="1" applyBorder="1"/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38" fontId="7" fillId="0" borderId="17" xfId="1" applyFont="1" applyFill="1" applyBorder="1" applyAlignment="1">
      <alignment horizontal="right" wrapText="1"/>
    </xf>
    <xf numFmtId="38" fontId="7" fillId="0" borderId="18" xfId="1" applyFont="1" applyFill="1" applyBorder="1" applyAlignment="1">
      <alignment horizontal="right" wrapText="1"/>
    </xf>
    <xf numFmtId="38" fontId="7" fillId="0" borderId="19" xfId="1" applyFont="1" applyFill="1" applyBorder="1" applyAlignment="1">
      <alignment horizontal="right" wrapText="1"/>
    </xf>
    <xf numFmtId="38" fontId="7" fillId="0" borderId="20" xfId="1" applyFont="1" applyFill="1" applyBorder="1" applyAlignment="1">
      <alignment horizontal="right" wrapText="1"/>
    </xf>
    <xf numFmtId="38" fontId="7" fillId="0" borderId="21" xfId="1" applyFont="1" applyFill="1" applyBorder="1" applyAlignment="1">
      <alignment horizontal="right" wrapText="1"/>
    </xf>
    <xf numFmtId="38" fontId="7" fillId="0" borderId="22" xfId="1" applyFont="1" applyFill="1" applyBorder="1" applyAlignment="1">
      <alignment horizontal="right" wrapText="1"/>
    </xf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23" xfId="2" applyFont="1" applyFill="1" applyBorder="1"/>
    <xf numFmtId="37" fontId="7" fillId="0" borderId="24" xfId="2" applyNumberFormat="1" applyFont="1" applyFill="1" applyBorder="1" applyProtection="1"/>
    <xf numFmtId="37" fontId="7" fillId="0" borderId="25" xfId="2" applyNumberFormat="1" applyFont="1" applyFill="1" applyBorder="1" applyAlignment="1" applyProtection="1">
      <alignment horizontal="centerContinuous" vertical="center"/>
    </xf>
    <xf numFmtId="176" fontId="7" fillId="0" borderId="25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37" fontId="7" fillId="0" borderId="27" xfId="2" applyNumberFormat="1" applyFont="1" applyFill="1" applyBorder="1" applyAlignment="1" applyProtection="1">
      <alignment horizontal="centerContinuous" vertical="center"/>
    </xf>
    <xf numFmtId="37" fontId="7" fillId="0" borderId="28" xfId="2" applyNumberFormat="1" applyFont="1" applyFill="1" applyBorder="1" applyAlignment="1" applyProtection="1">
      <alignment vertical="center"/>
    </xf>
    <xf numFmtId="37" fontId="7" fillId="0" borderId="24" xfId="2" applyNumberFormat="1" applyFont="1" applyFill="1" applyBorder="1" applyAlignment="1" applyProtection="1">
      <alignment horizontal="centerContinuous" vertical="center"/>
    </xf>
    <xf numFmtId="37" fontId="7" fillId="0" borderId="28" xfId="2" applyNumberFormat="1" applyFont="1" applyFill="1" applyBorder="1" applyAlignment="1" applyProtection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30" xfId="2" applyFont="1" applyFill="1" applyBorder="1"/>
    <xf numFmtId="37" fontId="7" fillId="0" borderId="31" xfId="2" applyNumberFormat="1" applyFont="1" applyFill="1" applyBorder="1" applyProtection="1"/>
    <xf numFmtId="176" fontId="7" fillId="0" borderId="32" xfId="2" applyFont="1" applyFill="1" applyBorder="1" applyAlignment="1">
      <alignment horizontal="centerContinuous" vertical="center"/>
    </xf>
    <xf numFmtId="37" fontId="7" fillId="0" borderId="33" xfId="2" applyNumberFormat="1" applyFont="1" applyFill="1" applyBorder="1" applyAlignment="1" applyProtection="1">
      <alignment horizontal="centerContinuous" vertical="center"/>
    </xf>
    <xf numFmtId="37" fontId="7" fillId="0" borderId="34" xfId="2" applyNumberFormat="1" applyFont="1" applyFill="1" applyBorder="1" applyAlignment="1" applyProtection="1">
      <alignment horizontal="centerContinuous" vertical="center"/>
    </xf>
    <xf numFmtId="37" fontId="7" fillId="0" borderId="35" xfId="2" applyNumberFormat="1" applyFont="1" applyFill="1" applyBorder="1" applyAlignment="1" applyProtection="1">
      <alignment horizontal="centerContinuous" vertical="center"/>
    </xf>
    <xf numFmtId="37" fontId="7" fillId="0" borderId="32" xfId="2" applyNumberFormat="1" applyFont="1" applyFill="1" applyBorder="1" applyAlignment="1" applyProtection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37" xfId="2" applyFont="1" applyFill="1" applyBorder="1" applyAlignment="1">
      <alignment horizontal="centerContinuous" vertical="center"/>
    </xf>
    <xf numFmtId="37" fontId="7" fillId="0" borderId="38" xfId="2" applyNumberFormat="1" applyFont="1" applyFill="1" applyBorder="1" applyAlignment="1" applyProtection="1">
      <alignment horizontal="centerContinuous" vertical="center"/>
    </xf>
    <xf numFmtId="37" fontId="7" fillId="0" borderId="36" xfId="2" applyNumberFormat="1" applyFont="1" applyFill="1" applyBorder="1" applyAlignment="1" applyProtection="1">
      <alignment horizontal="centerContinuous" vertical="center"/>
    </xf>
    <xf numFmtId="176" fontId="7" fillId="0" borderId="33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horizontal="centerContinuous" vertical="center"/>
    </xf>
    <xf numFmtId="176" fontId="7" fillId="0" borderId="39" xfId="2" applyFont="1" applyFill="1" applyBorder="1" applyAlignment="1">
      <alignment horizontal="centerContinuous" vertical="center"/>
    </xf>
    <xf numFmtId="176" fontId="7" fillId="0" borderId="31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horizontal="centerContinuous" vertical="center"/>
    </xf>
    <xf numFmtId="176" fontId="7" fillId="0" borderId="30" xfId="2" applyFont="1" applyFill="1" applyBorder="1" applyAlignment="1">
      <alignment horizontal="centerContinuous" vertical="center"/>
    </xf>
    <xf numFmtId="37" fontId="7" fillId="0" borderId="31" xfId="2" applyNumberFormat="1" applyFont="1" applyFill="1" applyBorder="1" applyAlignment="1" applyProtection="1">
      <alignment horizontal="centerContinuous" vertical="center"/>
    </xf>
    <xf numFmtId="176" fontId="7" fillId="0" borderId="41" xfId="2" applyFont="1" applyFill="1" applyBorder="1" applyAlignment="1">
      <alignment horizontal="center"/>
    </xf>
    <xf numFmtId="176" fontId="7" fillId="0" borderId="42" xfId="2" applyFont="1" applyFill="1" applyBorder="1" applyAlignment="1">
      <alignment horizontal="center"/>
    </xf>
    <xf numFmtId="176" fontId="7" fillId="0" borderId="43" xfId="2" applyFont="1" applyFill="1" applyBorder="1" applyAlignment="1">
      <alignment horizontal="center"/>
    </xf>
    <xf numFmtId="176" fontId="7" fillId="0" borderId="44" xfId="2" applyFont="1" applyFill="1" applyBorder="1" applyAlignment="1">
      <alignment horizontal="center"/>
    </xf>
    <xf numFmtId="176" fontId="7" fillId="0" borderId="38" xfId="2" applyFont="1" applyFill="1" applyBorder="1" applyAlignment="1">
      <alignment horizontal="centerContinuous" vertical="center"/>
    </xf>
    <xf numFmtId="176" fontId="7" fillId="0" borderId="41" xfId="2" applyFont="1" applyFill="1" applyBorder="1" applyAlignment="1">
      <alignment horizontal="centerContinuous" vertical="center"/>
    </xf>
    <xf numFmtId="176" fontId="7" fillId="0" borderId="41" xfId="2" applyFont="1" applyFill="1" applyBorder="1" applyAlignment="1">
      <alignment vertical="center"/>
    </xf>
    <xf numFmtId="176" fontId="7" fillId="0" borderId="42" xfId="2" applyFont="1" applyFill="1" applyBorder="1" applyAlignment="1">
      <alignment horizontal="centerContinuous" vertical="center"/>
    </xf>
    <xf numFmtId="176" fontId="7" fillId="0" borderId="43" xfId="2" applyFont="1" applyFill="1" applyBorder="1" applyAlignment="1">
      <alignment vertical="center"/>
    </xf>
    <xf numFmtId="176" fontId="7" fillId="0" borderId="31" xfId="2" applyFont="1" applyFill="1" applyBorder="1"/>
    <xf numFmtId="176" fontId="7" fillId="0" borderId="45" xfId="2" applyFont="1" applyFill="1" applyBorder="1" applyAlignment="1">
      <alignment horizontal="center"/>
    </xf>
    <xf numFmtId="37" fontId="7" fillId="0" borderId="45" xfId="2" applyNumberFormat="1" applyFont="1" applyFill="1" applyBorder="1" applyAlignment="1" applyProtection="1">
      <alignment horizontal="center"/>
    </xf>
    <xf numFmtId="37" fontId="7" fillId="0" borderId="46" xfId="2" applyNumberFormat="1" applyFont="1" applyFill="1" applyBorder="1" applyAlignment="1" applyProtection="1">
      <alignment horizontal="center"/>
    </xf>
    <xf numFmtId="176" fontId="7" fillId="0" borderId="31" xfId="2" applyFont="1" applyFill="1" applyBorder="1" applyAlignment="1">
      <alignment horizontal="center" vertical="center"/>
    </xf>
    <xf numFmtId="37" fontId="7" fillId="0" borderId="45" xfId="2" applyNumberFormat="1" applyFont="1" applyFill="1" applyBorder="1" applyAlignment="1" applyProtection="1">
      <alignment horizontal="center" vertical="center"/>
    </xf>
    <xf numFmtId="176" fontId="7" fillId="0" borderId="45" xfId="2" applyFont="1" applyFill="1" applyBorder="1" applyAlignment="1">
      <alignment horizontal="center" vertical="center"/>
    </xf>
    <xf numFmtId="176" fontId="7" fillId="0" borderId="46" xfId="2" applyFont="1" applyFill="1" applyBorder="1" applyAlignment="1">
      <alignment horizontal="center" vertical="center"/>
    </xf>
    <xf numFmtId="176" fontId="7" fillId="0" borderId="47" xfId="2" applyFont="1" applyFill="1" applyBorder="1" applyAlignment="1">
      <alignment horizontal="center" vertical="center"/>
    </xf>
    <xf numFmtId="176" fontId="7" fillId="0" borderId="48" xfId="2" applyFont="1" applyFill="1" applyBorder="1"/>
    <xf numFmtId="37" fontId="7" fillId="0" borderId="42" xfId="2" applyNumberFormat="1" applyFont="1" applyFill="1" applyBorder="1" applyProtection="1"/>
    <xf numFmtId="49" fontId="7" fillId="0" borderId="49" xfId="2" applyNumberFormat="1" applyFont="1" applyFill="1" applyBorder="1" applyAlignment="1" applyProtection="1">
      <alignment horizontal="center" vertical="center"/>
    </xf>
    <xf numFmtId="49" fontId="7" fillId="0" borderId="50" xfId="2" applyNumberFormat="1" applyFont="1" applyFill="1" applyBorder="1" applyAlignment="1" applyProtection="1">
      <alignment horizontal="center" vertical="center"/>
    </xf>
    <xf numFmtId="49" fontId="7" fillId="0" borderId="42" xfId="2" applyNumberFormat="1" applyFont="1" applyFill="1" applyBorder="1" applyAlignment="1" applyProtection="1">
      <alignment horizontal="center" vertical="center"/>
    </xf>
    <xf numFmtId="176" fontId="7" fillId="0" borderId="51" xfId="2" applyFont="1" applyFill="1" applyBorder="1"/>
    <xf numFmtId="176" fontId="7" fillId="0" borderId="52" xfId="2" applyFont="1" applyFill="1" applyBorder="1"/>
    <xf numFmtId="176" fontId="7" fillId="0" borderId="53" xfId="2" applyFont="1" applyFill="1" applyBorder="1"/>
    <xf numFmtId="176" fontId="7" fillId="0" borderId="54" xfId="2" applyFont="1" applyFill="1" applyBorder="1"/>
    <xf numFmtId="176" fontId="7" fillId="0" borderId="55" xfId="2" applyFont="1" applyFill="1" applyBorder="1"/>
    <xf numFmtId="176" fontId="7" fillId="0" borderId="56" xfId="2" applyFont="1" applyFill="1" applyBorder="1"/>
    <xf numFmtId="176" fontId="7" fillId="0" borderId="17" xfId="2" applyFont="1" applyFill="1" applyBorder="1"/>
    <xf numFmtId="176" fontId="7" fillId="0" borderId="57" xfId="2" applyFont="1" applyFill="1" applyBorder="1"/>
    <xf numFmtId="176" fontId="7" fillId="0" borderId="58" xfId="2" applyFont="1" applyFill="1" applyBorder="1"/>
    <xf numFmtId="176" fontId="7" fillId="0" borderId="59" xfId="2" applyFont="1" applyFill="1" applyBorder="1"/>
    <xf numFmtId="176" fontId="7" fillId="0" borderId="60" xfId="2" applyFont="1" applyFill="1" applyBorder="1"/>
    <xf numFmtId="176" fontId="7" fillId="0" borderId="61" xfId="2" applyFont="1" applyFill="1" applyBorder="1"/>
    <xf numFmtId="176" fontId="7" fillId="0" borderId="62" xfId="2" applyFont="1" applyFill="1" applyBorder="1"/>
    <xf numFmtId="176" fontId="7" fillId="0" borderId="38" xfId="2" applyFont="1" applyFill="1" applyBorder="1"/>
    <xf numFmtId="176" fontId="7" fillId="0" borderId="36" xfId="2" applyFont="1" applyFill="1" applyBorder="1"/>
    <xf numFmtId="176" fontId="7" fillId="0" borderId="37" xfId="2" applyFont="1" applyFill="1" applyBorder="1"/>
    <xf numFmtId="176" fontId="7" fillId="0" borderId="63" xfId="2" applyFont="1" applyFill="1" applyBorder="1"/>
    <xf numFmtId="176" fontId="7" fillId="0" borderId="64" xfId="2" applyFont="1" applyFill="1" applyBorder="1"/>
    <xf numFmtId="176" fontId="7" fillId="0" borderId="14" xfId="2" applyFont="1" applyFill="1" applyBorder="1"/>
    <xf numFmtId="176" fontId="7" fillId="0" borderId="65" xfId="2" applyFont="1" applyFill="1" applyBorder="1"/>
    <xf numFmtId="176" fontId="7" fillId="0" borderId="66" xfId="2" applyFont="1" applyFill="1" applyBorder="1"/>
    <xf numFmtId="176" fontId="7" fillId="0" borderId="20" xfId="2" applyFont="1" applyFill="1" applyBorder="1"/>
    <xf numFmtId="176" fontId="7" fillId="0" borderId="67" xfId="2" applyFont="1" applyFill="1" applyBorder="1"/>
    <xf numFmtId="176" fontId="7" fillId="0" borderId="68" xfId="2" applyFont="1" applyFill="1" applyBorder="1"/>
    <xf numFmtId="176" fontId="7" fillId="0" borderId="69" xfId="2" applyFont="1" applyFill="1" applyBorder="1"/>
    <xf numFmtId="176" fontId="7" fillId="0" borderId="70" xfId="2" applyFont="1" applyFill="1" applyBorder="1"/>
    <xf numFmtId="176" fontId="7" fillId="0" borderId="71" xfId="2" applyFont="1" applyFill="1" applyBorder="1"/>
    <xf numFmtId="176" fontId="6" fillId="0" borderId="72" xfId="2" applyFont="1" applyFill="1" applyBorder="1"/>
    <xf numFmtId="37" fontId="6" fillId="0" borderId="72" xfId="2" applyNumberFormat="1" applyFont="1" applyFill="1" applyBorder="1" applyAlignment="1" applyProtection="1">
      <alignment horizontal="centerContinuous"/>
    </xf>
    <xf numFmtId="37" fontId="6" fillId="0" borderId="72" xfId="2" applyNumberFormat="1" applyFont="1" applyFill="1" applyBorder="1" applyProtection="1"/>
    <xf numFmtId="176" fontId="7" fillId="0" borderId="73" xfId="2" applyFont="1" applyFill="1" applyBorder="1"/>
    <xf numFmtId="37" fontId="6" fillId="0" borderId="72" xfId="2" applyNumberFormat="1" applyFont="1" applyFill="1" applyBorder="1" applyAlignment="1" applyProtection="1">
      <alignment horizontal="right"/>
    </xf>
    <xf numFmtId="37" fontId="7" fillId="0" borderId="26" xfId="2" applyNumberFormat="1" applyFont="1" applyFill="1" applyBorder="1" applyAlignment="1" applyProtection="1">
      <alignment horizontal="centerContinuous" vertical="center"/>
    </xf>
    <xf numFmtId="37" fontId="7" fillId="0" borderId="37" xfId="2" applyNumberFormat="1" applyFont="1" applyFill="1" applyBorder="1" applyAlignment="1" applyProtection="1">
      <alignment horizontal="centerContinuous" vertical="center"/>
    </xf>
    <xf numFmtId="176" fontId="7" fillId="0" borderId="50" xfId="2" applyFont="1" applyFill="1" applyBorder="1" applyAlignment="1">
      <alignment horizontal="centerContinuous" vertical="center"/>
    </xf>
    <xf numFmtId="37" fontId="7" fillId="0" borderId="46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Alignment="1" applyProtection="1">
      <alignment horizontal="centerContinuous"/>
    </xf>
    <xf numFmtId="37" fontId="6" fillId="0" borderId="0" xfId="2" applyNumberFormat="1" applyFont="1" applyFill="1" applyProtection="1"/>
    <xf numFmtId="37" fontId="7" fillId="0" borderId="74" xfId="2" applyNumberFormat="1" applyFont="1" applyFill="1" applyBorder="1" applyProtection="1"/>
    <xf numFmtId="37" fontId="7" fillId="0" borderId="75" xfId="2" applyNumberFormat="1" applyFont="1" applyFill="1" applyBorder="1" applyAlignment="1" applyProtection="1">
      <alignment horizontal="centerContinuous" vertical="center"/>
    </xf>
    <xf numFmtId="37" fontId="7" fillId="0" borderId="76" xfId="2" applyNumberFormat="1" applyFont="1" applyFill="1" applyBorder="1" applyAlignment="1" applyProtection="1">
      <alignment horizontal="centerContinuous" vertical="center"/>
    </xf>
    <xf numFmtId="37" fontId="7" fillId="0" borderId="74" xfId="2" applyNumberFormat="1" applyFont="1" applyFill="1" applyBorder="1" applyAlignment="1" applyProtection="1">
      <alignment horizontal="centerContinuous" vertical="center"/>
    </xf>
    <xf numFmtId="37" fontId="7" fillId="0" borderId="77" xfId="2" applyNumberFormat="1" applyFont="1" applyFill="1" applyBorder="1" applyAlignment="1" applyProtection="1">
      <alignment horizontal="centerContinuous" vertical="center"/>
    </xf>
    <xf numFmtId="176" fontId="7" fillId="0" borderId="78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79" xfId="2" applyNumberFormat="1" applyFont="1" applyFill="1" applyBorder="1" applyAlignment="1" applyProtection="1">
      <alignment horizontal="centerContinuous" vertical="center"/>
    </xf>
    <xf numFmtId="37" fontId="7" fillId="0" borderId="80" xfId="2" applyNumberFormat="1" applyFont="1" applyFill="1" applyBorder="1" applyAlignment="1" applyProtection="1">
      <alignment horizontal="centerContinuous" vertical="center"/>
    </xf>
    <xf numFmtId="37" fontId="7" fillId="0" borderId="81" xfId="2" applyNumberFormat="1" applyFont="1" applyFill="1" applyBorder="1" applyAlignment="1" applyProtection="1">
      <alignment horizontal="centerContinuous" vertical="center"/>
    </xf>
    <xf numFmtId="37" fontId="7" fillId="0" borderId="82" xfId="2" applyNumberFormat="1" applyFont="1" applyFill="1" applyBorder="1" applyAlignment="1" applyProtection="1">
      <alignment horizontal="centerContinuous" vertical="center"/>
    </xf>
    <xf numFmtId="176" fontId="7" fillId="0" borderId="83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79" xfId="2" applyFont="1" applyFill="1" applyBorder="1" applyAlignment="1">
      <alignment horizontal="center"/>
    </xf>
    <xf numFmtId="176" fontId="7" fillId="0" borderId="84" xfId="2" applyFont="1" applyFill="1" applyBorder="1" applyAlignment="1">
      <alignment horizontal="center"/>
    </xf>
    <xf numFmtId="176" fontId="7" fillId="0" borderId="79" xfId="2" applyFont="1" applyFill="1" applyBorder="1" applyAlignment="1">
      <alignment horizontal="center" vertical="center"/>
    </xf>
    <xf numFmtId="37" fontId="7" fillId="0" borderId="79" xfId="2" applyNumberFormat="1" applyFont="1" applyFill="1" applyBorder="1" applyAlignment="1" applyProtection="1">
      <alignment horizontal="center" vertical="center"/>
    </xf>
    <xf numFmtId="176" fontId="7" fillId="0" borderId="83" xfId="2" applyFont="1" applyFill="1" applyBorder="1" applyAlignment="1">
      <alignment horizontal="center" vertical="center"/>
    </xf>
    <xf numFmtId="176" fontId="7" fillId="0" borderId="85" xfId="2" applyFont="1" applyFill="1" applyBorder="1"/>
    <xf numFmtId="37" fontId="7" fillId="0" borderId="81" xfId="2" applyNumberFormat="1" applyFont="1" applyFill="1" applyBorder="1" applyProtection="1"/>
    <xf numFmtId="49" fontId="7" fillId="0" borderId="86" xfId="2" applyNumberFormat="1" applyFont="1" applyFill="1" applyBorder="1" applyAlignment="1" applyProtection="1">
      <alignment horizontal="center" vertical="center"/>
    </xf>
    <xf numFmtId="49" fontId="7" fillId="0" borderId="87" xfId="2" applyNumberFormat="1" applyFont="1" applyFill="1" applyBorder="1" applyAlignment="1" applyProtection="1">
      <alignment horizontal="center" vertical="center"/>
    </xf>
    <xf numFmtId="49" fontId="7" fillId="0" borderId="88" xfId="2" applyNumberFormat="1" applyFont="1" applyFill="1" applyBorder="1" applyAlignment="1" applyProtection="1">
      <alignment horizontal="center" vertical="center"/>
    </xf>
    <xf numFmtId="176" fontId="7" fillId="0" borderId="89" xfId="2" applyFont="1" applyFill="1" applyBorder="1"/>
    <xf numFmtId="176" fontId="7" fillId="0" borderId="90" xfId="2" applyFont="1" applyFill="1" applyBorder="1"/>
    <xf numFmtId="176" fontId="7" fillId="0" borderId="91" xfId="2" applyFont="1" applyFill="1" applyBorder="1"/>
    <xf numFmtId="176" fontId="7" fillId="0" borderId="4" xfId="2" applyFont="1" applyFill="1" applyBorder="1"/>
    <xf numFmtId="176" fontId="7" fillId="0" borderId="92" xfId="2" applyFont="1" applyFill="1" applyBorder="1"/>
    <xf numFmtId="176" fontId="7" fillId="0" borderId="93" xfId="2" applyFont="1" applyFill="1" applyBorder="1"/>
    <xf numFmtId="176" fontId="7" fillId="0" borderId="94" xfId="2" applyFont="1" applyFill="1" applyBorder="1"/>
    <xf numFmtId="176" fontId="7" fillId="0" borderId="95" xfId="2" applyFont="1" applyFill="1" applyBorder="1"/>
    <xf numFmtId="37" fontId="5" fillId="0" borderId="0" xfId="2" applyNumberFormat="1" applyFont="1" applyFill="1" applyBorder="1" applyProtection="1"/>
    <xf numFmtId="37" fontId="7" fillId="0" borderId="96" xfId="2" applyNumberFormat="1" applyFont="1" applyFill="1" applyBorder="1" applyAlignment="1" applyProtection="1">
      <alignment horizontal="centerContinuous" vertical="center"/>
    </xf>
    <xf numFmtId="37" fontId="7" fillId="0" borderId="97" xfId="2" applyNumberFormat="1" applyFont="1" applyFill="1" applyBorder="1" applyAlignment="1" applyProtection="1">
      <alignment horizontal="centerContinuous" vertical="center"/>
    </xf>
    <xf numFmtId="176" fontId="7" fillId="0" borderId="48" xfId="2" applyFont="1" applyFill="1" applyBorder="1" applyAlignment="1">
      <alignment vertical="center"/>
    </xf>
    <xf numFmtId="176" fontId="7" fillId="0" borderId="98" xfId="2" applyFont="1" applyFill="1" applyBorder="1" applyAlignment="1">
      <alignment horizontal="center" vertical="center"/>
    </xf>
    <xf numFmtId="49" fontId="7" fillId="0" borderId="99" xfId="2" applyNumberFormat="1" applyFont="1" applyFill="1" applyBorder="1" applyAlignment="1" applyProtection="1">
      <alignment horizontal="center" vertical="center"/>
    </xf>
    <xf numFmtId="176" fontId="7" fillId="0" borderId="100" xfId="2" applyFont="1" applyFill="1" applyBorder="1"/>
    <xf numFmtId="176" fontId="7" fillId="0" borderId="101" xfId="2" applyFont="1" applyFill="1" applyBorder="1"/>
    <xf numFmtId="176" fontId="7" fillId="0" borderId="102" xfId="2" applyFont="1" applyFill="1" applyBorder="1"/>
    <xf numFmtId="176" fontId="7" fillId="0" borderId="103" xfId="2" applyFont="1" applyFill="1" applyBorder="1"/>
    <xf numFmtId="176" fontId="7" fillId="0" borderId="104" xfId="2" applyFont="1" applyFill="1" applyBorder="1"/>
    <xf numFmtId="176" fontId="7" fillId="0" borderId="105" xfId="2" applyFont="1" applyFill="1" applyBorder="1"/>
    <xf numFmtId="37" fontId="7" fillId="0" borderId="103" xfId="2" applyNumberFormat="1" applyFont="1" applyFill="1" applyBorder="1" applyAlignment="1" applyProtection="1">
      <alignment horizontal="centerContinuous" vertical="center"/>
    </xf>
    <xf numFmtId="176" fontId="7" fillId="0" borderId="48" xfId="2" applyFont="1" applyFill="1" applyBorder="1" applyAlignment="1">
      <alignment horizontal="centerContinuous" vertical="center"/>
    </xf>
    <xf numFmtId="37" fontId="7" fillId="0" borderId="98" xfId="2" applyNumberFormat="1" applyFont="1" applyFill="1" applyBorder="1" applyAlignment="1" applyProtection="1">
      <alignment horizontal="center" vertical="center"/>
    </xf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"/>
  <sheetViews>
    <sheetView tabSelected="1" view="pageBreakPreview" zoomScale="55" zoomScaleNormal="50" zoomScaleSheetLayoutView="55" workbookViewId="0">
      <pane xSplit="2" ySplit="8" topLeftCell="C9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defaultRowHeight="18" x14ac:dyDescent="0.2"/>
  <cols>
    <col min="1" max="1" width="4.375" style="31" customWidth="1"/>
    <col min="2" max="2" width="13.875" style="31" customWidth="1"/>
    <col min="3" max="46" width="20.875" style="31" customWidth="1"/>
    <col min="47" max="47" width="11" style="31" customWidth="1"/>
    <col min="48" max="16384" width="9" style="31"/>
  </cols>
  <sheetData>
    <row r="1" spans="1:47" ht="20.100000000000001" customHeight="1" x14ac:dyDescent="0.2">
      <c r="C1" s="32" t="s">
        <v>98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47" ht="20.100000000000001" customHeight="1" x14ac:dyDescent="0.2">
      <c r="B2" s="33"/>
      <c r="C2" s="34" t="s">
        <v>99</v>
      </c>
      <c r="D2" s="33"/>
      <c r="E2" s="33"/>
      <c r="F2" s="33"/>
      <c r="G2" s="33"/>
      <c r="H2" s="33"/>
      <c r="I2" s="33"/>
      <c r="J2" s="33"/>
      <c r="K2" s="33"/>
      <c r="L2" s="33"/>
      <c r="M2" s="34" t="str">
        <f>C2</f>
        <v>第２８表  平成２７年度軽自動車税の課税台数、調定額</v>
      </c>
      <c r="N2" s="33"/>
      <c r="O2" s="33"/>
      <c r="P2" s="33"/>
      <c r="Q2" s="33"/>
      <c r="R2" s="33"/>
      <c r="S2" s="33"/>
      <c r="T2" s="33"/>
      <c r="U2" s="33"/>
      <c r="V2" s="33"/>
      <c r="W2" s="34" t="str">
        <f>M2</f>
        <v>第２８表  平成２７年度軽自動車税の課税台数、調定額</v>
      </c>
      <c r="X2" s="33"/>
      <c r="Y2" s="33"/>
      <c r="Z2" s="33"/>
      <c r="AA2" s="33"/>
      <c r="AB2" s="33"/>
      <c r="AC2" s="33"/>
      <c r="AD2" s="33"/>
      <c r="AE2" s="167" t="str">
        <f>M2</f>
        <v>第２８表  平成２７年度軽自動車税の課税台数、調定額</v>
      </c>
      <c r="AF2" s="33"/>
      <c r="AG2" s="33"/>
      <c r="AH2" s="33"/>
      <c r="AI2" s="33"/>
      <c r="AJ2" s="33"/>
      <c r="AK2" s="33"/>
      <c r="AL2" s="33"/>
      <c r="AM2" s="34" t="str">
        <f>W2</f>
        <v>第２８表  平成２７年度軽自動車税の課税台数、調定額</v>
      </c>
      <c r="AN2" s="33"/>
      <c r="AO2" s="33"/>
      <c r="AP2" s="33"/>
      <c r="AQ2" s="33"/>
      <c r="AR2" s="33"/>
      <c r="AS2" s="33"/>
      <c r="AT2" s="33"/>
      <c r="AU2" s="33"/>
    </row>
    <row r="3" spans="1:47" s="35" customFormat="1" ht="17.25" customHeight="1" thickBot="1" x14ac:dyDescent="0.25">
      <c r="B3" s="36"/>
      <c r="C3" s="35" t="s">
        <v>0</v>
      </c>
      <c r="D3" s="37"/>
      <c r="E3" s="37"/>
      <c r="F3" s="38"/>
      <c r="G3" s="38"/>
      <c r="H3" s="38"/>
      <c r="I3" s="38"/>
      <c r="J3" s="38"/>
      <c r="K3" s="38"/>
      <c r="L3" s="39" t="s">
        <v>1</v>
      </c>
      <c r="M3" s="35" t="s">
        <v>2</v>
      </c>
      <c r="N3" s="37"/>
      <c r="O3" s="37"/>
      <c r="P3" s="38"/>
      <c r="Q3" s="38"/>
      <c r="R3" s="38"/>
      <c r="U3" s="38"/>
      <c r="V3" s="39" t="s">
        <v>1</v>
      </c>
      <c r="W3" s="35" t="s">
        <v>131</v>
      </c>
      <c r="X3" s="37"/>
      <c r="Y3" s="37"/>
      <c r="Z3" s="38"/>
      <c r="AA3" s="38"/>
      <c r="AB3" s="38"/>
      <c r="AC3" s="38"/>
      <c r="AD3" s="38" t="s">
        <v>130</v>
      </c>
      <c r="AE3" s="38" t="s">
        <v>132</v>
      </c>
      <c r="AF3" s="38"/>
      <c r="AG3" s="38"/>
      <c r="AH3" s="38"/>
      <c r="AK3" s="38"/>
      <c r="AL3" s="39" t="s">
        <v>130</v>
      </c>
      <c r="AM3" s="119" t="s">
        <v>133</v>
      </c>
      <c r="AN3" s="120"/>
      <c r="AO3" s="120"/>
      <c r="AP3" s="121"/>
      <c r="AQ3" s="119"/>
      <c r="AR3" s="119"/>
      <c r="AS3" s="121"/>
      <c r="AT3" s="123" t="s">
        <v>1</v>
      </c>
      <c r="AU3" s="38"/>
    </row>
    <row r="4" spans="1:47" s="50" customFormat="1" ht="17.25" customHeight="1" x14ac:dyDescent="0.2">
      <c r="A4" s="40"/>
      <c r="B4" s="41"/>
      <c r="C4" s="42" t="s">
        <v>3</v>
      </c>
      <c r="D4" s="42"/>
      <c r="E4" s="42"/>
      <c r="F4" s="42"/>
      <c r="G4" s="42"/>
      <c r="H4" s="42"/>
      <c r="I4" s="42"/>
      <c r="J4" s="43"/>
      <c r="K4" s="43"/>
      <c r="L4" s="44"/>
      <c r="M4" s="45" t="s">
        <v>4</v>
      </c>
      <c r="N4" s="42"/>
      <c r="O4" s="42"/>
      <c r="P4" s="42"/>
      <c r="Q4" s="42"/>
      <c r="R4" s="42"/>
      <c r="S4" s="42"/>
      <c r="T4" s="42"/>
      <c r="U4" s="42"/>
      <c r="V4" s="44"/>
      <c r="W4" s="45" t="s">
        <v>129</v>
      </c>
      <c r="X4" s="42"/>
      <c r="Y4" s="42"/>
      <c r="Z4" s="42"/>
      <c r="AA4" s="42"/>
      <c r="AB4" s="42"/>
      <c r="AC4" s="42"/>
      <c r="AD4" s="124"/>
      <c r="AE4" s="168" t="s">
        <v>129</v>
      </c>
      <c r="AF4" s="42"/>
      <c r="AG4" s="42"/>
      <c r="AH4" s="42"/>
      <c r="AI4" s="42"/>
      <c r="AJ4" s="42"/>
      <c r="AK4" s="42"/>
      <c r="AL4" s="44"/>
      <c r="AM4" s="168" t="s">
        <v>5</v>
      </c>
      <c r="AN4" s="42"/>
      <c r="AO4" s="42"/>
      <c r="AP4" s="42"/>
      <c r="AQ4" s="46"/>
      <c r="AR4" s="47"/>
      <c r="AS4" s="48"/>
      <c r="AT4" s="49"/>
    </row>
    <row r="5" spans="1:47" s="50" customFormat="1" ht="17.25" customHeight="1" x14ac:dyDescent="0.2">
      <c r="A5" s="51"/>
      <c r="B5" s="52"/>
      <c r="C5" s="53" t="s">
        <v>6</v>
      </c>
      <c r="D5" s="54"/>
      <c r="E5" s="53" t="s">
        <v>84</v>
      </c>
      <c r="F5" s="54"/>
      <c r="G5" s="53" t="s">
        <v>7</v>
      </c>
      <c r="H5" s="54"/>
      <c r="I5" s="53" t="s">
        <v>8</v>
      </c>
      <c r="J5" s="54"/>
      <c r="K5" s="53" t="s">
        <v>9</v>
      </c>
      <c r="L5" s="55"/>
      <c r="M5" s="56" t="s">
        <v>10</v>
      </c>
      <c r="N5" s="54"/>
      <c r="O5" s="57" t="s">
        <v>100</v>
      </c>
      <c r="P5" s="54"/>
      <c r="Q5" s="54" t="s">
        <v>101</v>
      </c>
      <c r="R5" s="54"/>
      <c r="S5" s="58" t="s">
        <v>11</v>
      </c>
      <c r="T5" s="58"/>
      <c r="U5" s="58"/>
      <c r="V5" s="59"/>
      <c r="W5" s="60" t="s">
        <v>116</v>
      </c>
      <c r="X5" s="61"/>
      <c r="Y5" s="61"/>
      <c r="Z5" s="61"/>
      <c r="AA5" s="61" t="s">
        <v>117</v>
      </c>
      <c r="AB5" s="61"/>
      <c r="AC5" s="61"/>
      <c r="AD5" s="125"/>
      <c r="AE5" s="179" t="s">
        <v>128</v>
      </c>
      <c r="AF5" s="61"/>
      <c r="AG5" s="61"/>
      <c r="AH5" s="61"/>
      <c r="AI5" s="53" t="s">
        <v>85</v>
      </c>
      <c r="AJ5" s="62"/>
      <c r="AK5" s="53" t="s">
        <v>12</v>
      </c>
      <c r="AL5" s="63"/>
      <c r="AM5" s="169" t="s">
        <v>13</v>
      </c>
      <c r="AN5" s="54"/>
      <c r="AO5" s="57" t="s">
        <v>14</v>
      </c>
      <c r="AP5" s="54"/>
      <c r="AQ5" s="64" t="s">
        <v>15</v>
      </c>
      <c r="AR5" s="65"/>
      <c r="AS5" s="64" t="s">
        <v>16</v>
      </c>
      <c r="AT5" s="66"/>
    </row>
    <row r="6" spans="1:47" s="50" customFormat="1" ht="17.25" customHeight="1" x14ac:dyDescent="0.2">
      <c r="A6" s="67" t="s">
        <v>93</v>
      </c>
      <c r="B6" s="68"/>
      <c r="C6" s="69"/>
      <c r="D6" s="70"/>
      <c r="E6" s="69"/>
      <c r="F6" s="70"/>
      <c r="G6" s="69"/>
      <c r="H6" s="70"/>
      <c r="I6" s="69"/>
      <c r="J6" s="70"/>
      <c r="K6" s="69"/>
      <c r="L6" s="71"/>
      <c r="M6" s="72"/>
      <c r="N6" s="70"/>
      <c r="O6" s="69"/>
      <c r="P6" s="70"/>
      <c r="Q6" s="70"/>
      <c r="R6" s="70"/>
      <c r="S6" s="58" t="s">
        <v>17</v>
      </c>
      <c r="T6" s="58"/>
      <c r="U6" s="58" t="s">
        <v>18</v>
      </c>
      <c r="V6" s="59"/>
      <c r="W6" s="73" t="s">
        <v>19</v>
      </c>
      <c r="X6" s="58"/>
      <c r="Y6" s="58" t="s">
        <v>20</v>
      </c>
      <c r="Z6" s="58"/>
      <c r="AA6" s="74" t="s">
        <v>17</v>
      </c>
      <c r="AB6" s="74"/>
      <c r="AC6" s="74" t="s">
        <v>18</v>
      </c>
      <c r="AD6" s="126"/>
      <c r="AE6" s="180" t="s">
        <v>19</v>
      </c>
      <c r="AF6" s="74"/>
      <c r="AG6" s="74" t="s">
        <v>20</v>
      </c>
      <c r="AH6" s="74"/>
      <c r="AI6" s="75"/>
      <c r="AJ6" s="76"/>
      <c r="AK6" s="75"/>
      <c r="AL6" s="77"/>
      <c r="AM6" s="170"/>
      <c r="AN6" s="76"/>
      <c r="AO6" s="74"/>
      <c r="AP6" s="76"/>
      <c r="AQ6" s="75"/>
      <c r="AR6" s="76"/>
      <c r="AS6" s="75"/>
      <c r="AT6" s="77"/>
    </row>
    <row r="7" spans="1:47" s="50" customFormat="1" ht="17.25" customHeight="1" x14ac:dyDescent="0.2">
      <c r="A7" s="51"/>
      <c r="B7" s="78"/>
      <c r="C7" s="79" t="s">
        <v>21</v>
      </c>
      <c r="D7" s="80" t="s">
        <v>22</v>
      </c>
      <c r="E7" s="79" t="s">
        <v>21</v>
      </c>
      <c r="F7" s="80" t="s">
        <v>22</v>
      </c>
      <c r="G7" s="79" t="s">
        <v>21</v>
      </c>
      <c r="H7" s="80" t="s">
        <v>22</v>
      </c>
      <c r="I7" s="79" t="s">
        <v>21</v>
      </c>
      <c r="J7" s="80" t="s">
        <v>22</v>
      </c>
      <c r="K7" s="79" t="s">
        <v>21</v>
      </c>
      <c r="L7" s="81" t="s">
        <v>22</v>
      </c>
      <c r="M7" s="82" t="s">
        <v>21</v>
      </c>
      <c r="N7" s="83" t="s">
        <v>23</v>
      </c>
      <c r="O7" s="84" t="s">
        <v>21</v>
      </c>
      <c r="P7" s="83" t="s">
        <v>23</v>
      </c>
      <c r="Q7" s="83" t="s">
        <v>21</v>
      </c>
      <c r="R7" s="83" t="s">
        <v>23</v>
      </c>
      <c r="S7" s="84" t="s">
        <v>21</v>
      </c>
      <c r="T7" s="84" t="s">
        <v>23</v>
      </c>
      <c r="U7" s="84" t="s">
        <v>21</v>
      </c>
      <c r="V7" s="85" t="s">
        <v>23</v>
      </c>
      <c r="W7" s="82" t="s">
        <v>21</v>
      </c>
      <c r="X7" s="83" t="s">
        <v>23</v>
      </c>
      <c r="Y7" s="84" t="s">
        <v>21</v>
      </c>
      <c r="Z7" s="83" t="s">
        <v>23</v>
      </c>
      <c r="AA7" s="82" t="s">
        <v>21</v>
      </c>
      <c r="AB7" s="83" t="s">
        <v>23</v>
      </c>
      <c r="AC7" s="83" t="s">
        <v>21</v>
      </c>
      <c r="AD7" s="127" t="s">
        <v>23</v>
      </c>
      <c r="AE7" s="181" t="s">
        <v>21</v>
      </c>
      <c r="AF7" s="83" t="s">
        <v>23</v>
      </c>
      <c r="AG7" s="83" t="s">
        <v>21</v>
      </c>
      <c r="AH7" s="83" t="s">
        <v>23</v>
      </c>
      <c r="AI7" s="84" t="s">
        <v>21</v>
      </c>
      <c r="AJ7" s="84" t="s">
        <v>23</v>
      </c>
      <c r="AK7" s="84" t="s">
        <v>21</v>
      </c>
      <c r="AL7" s="85" t="s">
        <v>23</v>
      </c>
      <c r="AM7" s="171" t="s">
        <v>21</v>
      </c>
      <c r="AN7" s="83" t="s">
        <v>23</v>
      </c>
      <c r="AO7" s="84" t="s">
        <v>21</v>
      </c>
      <c r="AP7" s="83" t="s">
        <v>23</v>
      </c>
      <c r="AQ7" s="84" t="s">
        <v>21</v>
      </c>
      <c r="AR7" s="84" t="s">
        <v>23</v>
      </c>
      <c r="AS7" s="84" t="s">
        <v>21</v>
      </c>
      <c r="AT7" s="86" t="s">
        <v>23</v>
      </c>
    </row>
    <row r="8" spans="1:47" s="50" customFormat="1" ht="17.25" customHeight="1" x14ac:dyDescent="0.2">
      <c r="A8" s="87"/>
      <c r="B8" s="88"/>
      <c r="C8" s="89" t="s">
        <v>24</v>
      </c>
      <c r="D8" s="89" t="s">
        <v>25</v>
      </c>
      <c r="E8" s="89" t="s">
        <v>26</v>
      </c>
      <c r="F8" s="89" t="s">
        <v>27</v>
      </c>
      <c r="G8" s="89" t="s">
        <v>28</v>
      </c>
      <c r="H8" s="89" t="s">
        <v>29</v>
      </c>
      <c r="I8" s="89" t="s">
        <v>30</v>
      </c>
      <c r="J8" s="89" t="s">
        <v>31</v>
      </c>
      <c r="K8" s="89" t="s">
        <v>32</v>
      </c>
      <c r="L8" s="90" t="s">
        <v>33</v>
      </c>
      <c r="M8" s="91" t="s">
        <v>34</v>
      </c>
      <c r="N8" s="89" t="s">
        <v>35</v>
      </c>
      <c r="O8" s="89" t="s">
        <v>36</v>
      </c>
      <c r="P8" s="89" t="s">
        <v>37</v>
      </c>
      <c r="Q8" s="89" t="s">
        <v>38</v>
      </c>
      <c r="R8" s="89" t="s">
        <v>39</v>
      </c>
      <c r="S8" s="89" t="s">
        <v>102</v>
      </c>
      <c r="T8" s="89" t="s">
        <v>103</v>
      </c>
      <c r="U8" s="89" t="s">
        <v>104</v>
      </c>
      <c r="V8" s="90" t="s">
        <v>105</v>
      </c>
      <c r="W8" s="91" t="s">
        <v>40</v>
      </c>
      <c r="X8" s="89" t="s">
        <v>41</v>
      </c>
      <c r="Y8" s="89" t="s">
        <v>106</v>
      </c>
      <c r="Z8" s="89" t="s">
        <v>107</v>
      </c>
      <c r="AA8" s="91" t="s">
        <v>108</v>
      </c>
      <c r="AB8" s="89" t="s">
        <v>109</v>
      </c>
      <c r="AC8" s="89" t="s">
        <v>110</v>
      </c>
      <c r="AD8" s="90" t="s">
        <v>111</v>
      </c>
      <c r="AE8" s="172" t="s">
        <v>112</v>
      </c>
      <c r="AF8" s="89" t="s">
        <v>113</v>
      </c>
      <c r="AG8" s="89" t="s">
        <v>114</v>
      </c>
      <c r="AH8" s="89" t="s">
        <v>115</v>
      </c>
      <c r="AI8" s="89" t="s">
        <v>118</v>
      </c>
      <c r="AJ8" s="89" t="s">
        <v>119</v>
      </c>
      <c r="AK8" s="89" t="s">
        <v>120</v>
      </c>
      <c r="AL8" s="90" t="s">
        <v>121</v>
      </c>
      <c r="AM8" s="172" t="s">
        <v>96</v>
      </c>
      <c r="AN8" s="89" t="s">
        <v>97</v>
      </c>
      <c r="AO8" s="89" t="s">
        <v>122</v>
      </c>
      <c r="AP8" s="89" t="s">
        <v>123</v>
      </c>
      <c r="AQ8" s="89" t="s">
        <v>124</v>
      </c>
      <c r="AR8" s="89" t="s">
        <v>125</v>
      </c>
      <c r="AS8" s="89" t="s">
        <v>126</v>
      </c>
      <c r="AT8" s="90" t="s">
        <v>127</v>
      </c>
    </row>
    <row r="9" spans="1:47" s="50" customFormat="1" ht="24.75" customHeight="1" x14ac:dyDescent="0.2">
      <c r="A9" s="92">
        <v>1</v>
      </c>
      <c r="B9" s="93" t="s">
        <v>42</v>
      </c>
      <c r="C9" s="94">
        <v>15990</v>
      </c>
      <c r="D9" s="94">
        <v>15990</v>
      </c>
      <c r="E9" s="94">
        <v>1726</v>
      </c>
      <c r="F9" s="94">
        <v>2071</v>
      </c>
      <c r="G9" s="94">
        <v>3304</v>
      </c>
      <c r="H9" s="94">
        <v>5286</v>
      </c>
      <c r="I9" s="94">
        <v>303</v>
      </c>
      <c r="J9" s="94">
        <v>758</v>
      </c>
      <c r="K9" s="94">
        <v>21323</v>
      </c>
      <c r="L9" s="95">
        <v>24105</v>
      </c>
      <c r="M9" s="93">
        <v>6751</v>
      </c>
      <c r="N9" s="94">
        <v>16202</v>
      </c>
      <c r="O9" s="94">
        <v>3</v>
      </c>
      <c r="P9" s="94">
        <v>9</v>
      </c>
      <c r="Q9" s="94">
        <v>0</v>
      </c>
      <c r="R9" s="94">
        <v>0</v>
      </c>
      <c r="S9" s="94">
        <v>7</v>
      </c>
      <c r="T9" s="94">
        <v>39</v>
      </c>
      <c r="U9" s="94">
        <v>86930</v>
      </c>
      <c r="V9" s="95">
        <v>625896</v>
      </c>
      <c r="W9" s="93">
        <v>736</v>
      </c>
      <c r="X9" s="94">
        <v>2208</v>
      </c>
      <c r="Y9" s="94">
        <v>22913</v>
      </c>
      <c r="Z9" s="94">
        <v>91652</v>
      </c>
      <c r="AA9" s="94">
        <v>0</v>
      </c>
      <c r="AB9" s="94">
        <v>0</v>
      </c>
      <c r="AC9" s="94">
        <v>2</v>
      </c>
      <c r="AD9" s="95">
        <v>22</v>
      </c>
      <c r="AE9" s="173">
        <v>0</v>
      </c>
      <c r="AF9" s="94">
        <v>0</v>
      </c>
      <c r="AG9" s="94">
        <v>0</v>
      </c>
      <c r="AH9" s="94">
        <v>0</v>
      </c>
      <c r="AI9" s="94">
        <v>4884</v>
      </c>
      <c r="AJ9" s="94">
        <v>7814</v>
      </c>
      <c r="AK9" s="94">
        <v>919</v>
      </c>
      <c r="AL9" s="95">
        <v>4319</v>
      </c>
      <c r="AM9" s="173">
        <v>1</v>
      </c>
      <c r="AN9" s="94">
        <v>2</v>
      </c>
      <c r="AO9" s="94">
        <v>123146</v>
      </c>
      <c r="AP9" s="94">
        <v>748163</v>
      </c>
      <c r="AQ9" s="94">
        <v>9061</v>
      </c>
      <c r="AR9" s="94">
        <v>36244</v>
      </c>
      <c r="AS9" s="94">
        <v>153530</v>
      </c>
      <c r="AT9" s="95">
        <v>808512</v>
      </c>
    </row>
    <row r="10" spans="1:47" s="50" customFormat="1" ht="24.75" customHeight="1" x14ac:dyDescent="0.2">
      <c r="A10" s="96">
        <v>2</v>
      </c>
      <c r="B10" s="97" t="s">
        <v>43</v>
      </c>
      <c r="C10" s="98">
        <v>6779</v>
      </c>
      <c r="D10" s="98">
        <v>6779</v>
      </c>
      <c r="E10" s="98">
        <v>500</v>
      </c>
      <c r="F10" s="98">
        <v>600</v>
      </c>
      <c r="G10" s="98">
        <v>739</v>
      </c>
      <c r="H10" s="98">
        <v>1182</v>
      </c>
      <c r="I10" s="98">
        <v>131</v>
      </c>
      <c r="J10" s="98">
        <v>328</v>
      </c>
      <c r="K10" s="98">
        <v>8149</v>
      </c>
      <c r="L10" s="99">
        <v>8889</v>
      </c>
      <c r="M10" s="97">
        <v>1802</v>
      </c>
      <c r="N10" s="98">
        <v>4325</v>
      </c>
      <c r="O10" s="98">
        <v>1</v>
      </c>
      <c r="P10" s="98">
        <v>3</v>
      </c>
      <c r="Q10" s="98">
        <v>0</v>
      </c>
      <c r="R10" s="98">
        <v>0</v>
      </c>
      <c r="S10" s="98">
        <v>4</v>
      </c>
      <c r="T10" s="98">
        <v>22</v>
      </c>
      <c r="U10" s="98">
        <v>34959</v>
      </c>
      <c r="V10" s="99">
        <v>251705</v>
      </c>
      <c r="W10" s="97">
        <v>192</v>
      </c>
      <c r="X10" s="98">
        <v>576</v>
      </c>
      <c r="Y10" s="98">
        <v>8840</v>
      </c>
      <c r="Z10" s="98">
        <v>35360</v>
      </c>
      <c r="AA10" s="98">
        <v>0</v>
      </c>
      <c r="AB10" s="98">
        <v>0</v>
      </c>
      <c r="AC10" s="98">
        <v>1</v>
      </c>
      <c r="AD10" s="99">
        <v>11</v>
      </c>
      <c r="AE10" s="174">
        <v>0</v>
      </c>
      <c r="AF10" s="98">
        <v>0</v>
      </c>
      <c r="AG10" s="98">
        <v>0</v>
      </c>
      <c r="AH10" s="98">
        <v>0</v>
      </c>
      <c r="AI10" s="98">
        <v>762</v>
      </c>
      <c r="AJ10" s="98">
        <v>1219</v>
      </c>
      <c r="AK10" s="98">
        <v>352</v>
      </c>
      <c r="AL10" s="99">
        <v>1654</v>
      </c>
      <c r="AM10" s="174">
        <v>0</v>
      </c>
      <c r="AN10" s="98">
        <v>0</v>
      </c>
      <c r="AO10" s="98">
        <v>46913</v>
      </c>
      <c r="AP10" s="98">
        <v>294875</v>
      </c>
      <c r="AQ10" s="98">
        <v>2166</v>
      </c>
      <c r="AR10" s="98">
        <v>8664</v>
      </c>
      <c r="AS10" s="94">
        <v>57228</v>
      </c>
      <c r="AT10" s="95">
        <v>312428</v>
      </c>
    </row>
    <row r="11" spans="1:47" s="50" customFormat="1" ht="24.75" customHeight="1" x14ac:dyDescent="0.2">
      <c r="A11" s="96">
        <v>3</v>
      </c>
      <c r="B11" s="97" t="s">
        <v>44</v>
      </c>
      <c r="C11" s="98">
        <v>6702</v>
      </c>
      <c r="D11" s="98">
        <v>6702</v>
      </c>
      <c r="E11" s="98">
        <v>508</v>
      </c>
      <c r="F11" s="98">
        <v>610</v>
      </c>
      <c r="G11" s="98">
        <v>646</v>
      </c>
      <c r="H11" s="98">
        <v>1034</v>
      </c>
      <c r="I11" s="98">
        <v>116</v>
      </c>
      <c r="J11" s="98">
        <v>290</v>
      </c>
      <c r="K11" s="98">
        <v>7972</v>
      </c>
      <c r="L11" s="99">
        <v>8636</v>
      </c>
      <c r="M11" s="97">
        <v>2060</v>
      </c>
      <c r="N11" s="98">
        <v>4944</v>
      </c>
      <c r="O11" s="98">
        <v>1</v>
      </c>
      <c r="P11" s="98">
        <v>3</v>
      </c>
      <c r="Q11" s="98">
        <v>0</v>
      </c>
      <c r="R11" s="98">
        <v>0</v>
      </c>
      <c r="S11" s="98">
        <v>7</v>
      </c>
      <c r="T11" s="98">
        <v>39</v>
      </c>
      <c r="U11" s="98">
        <v>33314</v>
      </c>
      <c r="V11" s="99">
        <v>239861</v>
      </c>
      <c r="W11" s="97">
        <v>218</v>
      </c>
      <c r="X11" s="98">
        <v>654</v>
      </c>
      <c r="Y11" s="98">
        <v>13051</v>
      </c>
      <c r="Z11" s="98">
        <v>52204</v>
      </c>
      <c r="AA11" s="98">
        <v>0</v>
      </c>
      <c r="AB11" s="98">
        <v>0</v>
      </c>
      <c r="AC11" s="98">
        <v>0</v>
      </c>
      <c r="AD11" s="99">
        <v>0</v>
      </c>
      <c r="AE11" s="174">
        <v>0</v>
      </c>
      <c r="AF11" s="98">
        <v>0</v>
      </c>
      <c r="AG11" s="98">
        <v>0</v>
      </c>
      <c r="AH11" s="98">
        <v>0</v>
      </c>
      <c r="AI11" s="98">
        <v>7564</v>
      </c>
      <c r="AJ11" s="98">
        <v>12102</v>
      </c>
      <c r="AK11" s="98">
        <v>452</v>
      </c>
      <c r="AL11" s="99">
        <v>2124</v>
      </c>
      <c r="AM11" s="174">
        <v>0</v>
      </c>
      <c r="AN11" s="98">
        <v>0</v>
      </c>
      <c r="AO11" s="98">
        <v>56667</v>
      </c>
      <c r="AP11" s="98">
        <v>311931</v>
      </c>
      <c r="AQ11" s="98">
        <v>2771</v>
      </c>
      <c r="AR11" s="98">
        <v>11084</v>
      </c>
      <c r="AS11" s="94">
        <v>67410</v>
      </c>
      <c r="AT11" s="95">
        <v>331651</v>
      </c>
    </row>
    <row r="12" spans="1:47" s="50" customFormat="1" ht="24.75" customHeight="1" x14ac:dyDescent="0.2">
      <c r="A12" s="96">
        <v>4</v>
      </c>
      <c r="B12" s="97" t="s">
        <v>45</v>
      </c>
      <c r="C12" s="98">
        <v>4805</v>
      </c>
      <c r="D12" s="98">
        <v>4805</v>
      </c>
      <c r="E12" s="98">
        <v>425</v>
      </c>
      <c r="F12" s="98">
        <v>510</v>
      </c>
      <c r="G12" s="98">
        <v>560</v>
      </c>
      <c r="H12" s="98">
        <v>896</v>
      </c>
      <c r="I12" s="98">
        <v>75</v>
      </c>
      <c r="J12" s="98">
        <v>187</v>
      </c>
      <c r="K12" s="98">
        <v>5865</v>
      </c>
      <c r="L12" s="99">
        <v>6398</v>
      </c>
      <c r="M12" s="97">
        <v>1528</v>
      </c>
      <c r="N12" s="98">
        <v>3667</v>
      </c>
      <c r="O12" s="98">
        <v>1</v>
      </c>
      <c r="P12" s="98">
        <v>3</v>
      </c>
      <c r="Q12" s="98">
        <v>0</v>
      </c>
      <c r="R12" s="98">
        <v>0</v>
      </c>
      <c r="S12" s="98">
        <v>6</v>
      </c>
      <c r="T12" s="98">
        <v>33</v>
      </c>
      <c r="U12" s="98">
        <v>29340</v>
      </c>
      <c r="V12" s="99">
        <v>211248</v>
      </c>
      <c r="W12" s="97">
        <v>145</v>
      </c>
      <c r="X12" s="98">
        <v>435</v>
      </c>
      <c r="Y12" s="98">
        <v>9342</v>
      </c>
      <c r="Z12" s="98">
        <v>37368</v>
      </c>
      <c r="AA12" s="98">
        <v>0</v>
      </c>
      <c r="AB12" s="98">
        <v>0</v>
      </c>
      <c r="AC12" s="98">
        <v>1</v>
      </c>
      <c r="AD12" s="99">
        <v>11</v>
      </c>
      <c r="AE12" s="174">
        <v>0</v>
      </c>
      <c r="AF12" s="98">
        <v>0</v>
      </c>
      <c r="AG12" s="98">
        <v>1</v>
      </c>
      <c r="AH12" s="98">
        <v>5</v>
      </c>
      <c r="AI12" s="98">
        <v>3162</v>
      </c>
      <c r="AJ12" s="98">
        <v>5059</v>
      </c>
      <c r="AK12" s="98">
        <v>285</v>
      </c>
      <c r="AL12" s="99">
        <v>1340</v>
      </c>
      <c r="AM12" s="174">
        <v>0</v>
      </c>
      <c r="AN12" s="98">
        <v>0</v>
      </c>
      <c r="AO12" s="98">
        <v>43811</v>
      </c>
      <c r="AP12" s="98">
        <v>259169</v>
      </c>
      <c r="AQ12" s="98">
        <v>1785</v>
      </c>
      <c r="AR12" s="98">
        <v>7140</v>
      </c>
      <c r="AS12" s="94">
        <v>51461</v>
      </c>
      <c r="AT12" s="95">
        <v>272707</v>
      </c>
    </row>
    <row r="13" spans="1:47" s="50" customFormat="1" ht="24.75" customHeight="1" x14ac:dyDescent="0.2">
      <c r="A13" s="96">
        <v>5</v>
      </c>
      <c r="B13" s="97" t="s">
        <v>46</v>
      </c>
      <c r="C13" s="98">
        <v>4613</v>
      </c>
      <c r="D13" s="98">
        <v>4613</v>
      </c>
      <c r="E13" s="98">
        <v>439</v>
      </c>
      <c r="F13" s="98">
        <v>526</v>
      </c>
      <c r="G13" s="98">
        <v>498</v>
      </c>
      <c r="H13" s="98">
        <v>796</v>
      </c>
      <c r="I13" s="98">
        <v>99</v>
      </c>
      <c r="J13" s="98">
        <v>247</v>
      </c>
      <c r="K13" s="98">
        <v>5649</v>
      </c>
      <c r="L13" s="99">
        <v>6182</v>
      </c>
      <c r="M13" s="97">
        <v>1477</v>
      </c>
      <c r="N13" s="98">
        <v>3544</v>
      </c>
      <c r="O13" s="98">
        <v>3</v>
      </c>
      <c r="P13" s="98">
        <v>9</v>
      </c>
      <c r="Q13" s="98">
        <v>0</v>
      </c>
      <c r="R13" s="98">
        <v>0</v>
      </c>
      <c r="S13" s="98">
        <v>1</v>
      </c>
      <c r="T13" s="98">
        <v>5</v>
      </c>
      <c r="U13" s="98">
        <v>22111</v>
      </c>
      <c r="V13" s="99">
        <v>159199</v>
      </c>
      <c r="W13" s="97">
        <v>196</v>
      </c>
      <c r="X13" s="98">
        <v>588</v>
      </c>
      <c r="Y13" s="98">
        <v>9412</v>
      </c>
      <c r="Z13" s="98">
        <v>37648</v>
      </c>
      <c r="AA13" s="98">
        <v>0</v>
      </c>
      <c r="AB13" s="98">
        <v>0</v>
      </c>
      <c r="AC13" s="98">
        <v>0</v>
      </c>
      <c r="AD13" s="99">
        <v>0</v>
      </c>
      <c r="AE13" s="174">
        <v>0</v>
      </c>
      <c r="AF13" s="98">
        <v>0</v>
      </c>
      <c r="AG13" s="98">
        <v>0</v>
      </c>
      <c r="AH13" s="98">
        <v>0</v>
      </c>
      <c r="AI13" s="98">
        <v>3405</v>
      </c>
      <c r="AJ13" s="98">
        <v>5448</v>
      </c>
      <c r="AK13" s="98">
        <v>356</v>
      </c>
      <c r="AL13" s="99">
        <v>1673</v>
      </c>
      <c r="AM13" s="174">
        <v>0</v>
      </c>
      <c r="AN13" s="98">
        <v>0</v>
      </c>
      <c r="AO13" s="98">
        <v>36961</v>
      </c>
      <c r="AP13" s="98">
        <v>208114</v>
      </c>
      <c r="AQ13" s="98">
        <v>1959</v>
      </c>
      <c r="AR13" s="98">
        <v>7836</v>
      </c>
      <c r="AS13" s="94">
        <v>44569</v>
      </c>
      <c r="AT13" s="95">
        <v>222132</v>
      </c>
    </row>
    <row r="14" spans="1:47" s="50" customFormat="1" ht="24.75" customHeight="1" x14ac:dyDescent="0.2">
      <c r="A14" s="96">
        <v>6</v>
      </c>
      <c r="B14" s="97" t="s">
        <v>47</v>
      </c>
      <c r="C14" s="98">
        <v>3266</v>
      </c>
      <c r="D14" s="98">
        <v>3266</v>
      </c>
      <c r="E14" s="98">
        <v>265</v>
      </c>
      <c r="F14" s="98">
        <v>318</v>
      </c>
      <c r="G14" s="98">
        <v>425</v>
      </c>
      <c r="H14" s="98">
        <v>680</v>
      </c>
      <c r="I14" s="98">
        <v>86</v>
      </c>
      <c r="J14" s="98">
        <v>215</v>
      </c>
      <c r="K14" s="98">
        <v>4042</v>
      </c>
      <c r="L14" s="99">
        <v>4479</v>
      </c>
      <c r="M14" s="97">
        <v>1327</v>
      </c>
      <c r="N14" s="98">
        <v>3185</v>
      </c>
      <c r="O14" s="98">
        <v>2</v>
      </c>
      <c r="P14" s="98">
        <v>6</v>
      </c>
      <c r="Q14" s="98">
        <v>0</v>
      </c>
      <c r="R14" s="98">
        <v>0</v>
      </c>
      <c r="S14" s="98">
        <v>0</v>
      </c>
      <c r="T14" s="98">
        <v>0</v>
      </c>
      <c r="U14" s="98">
        <v>18973</v>
      </c>
      <c r="V14" s="99">
        <v>136606</v>
      </c>
      <c r="W14" s="97">
        <v>140</v>
      </c>
      <c r="X14" s="98">
        <v>420</v>
      </c>
      <c r="Y14" s="98">
        <v>7638</v>
      </c>
      <c r="Z14" s="98">
        <v>30552</v>
      </c>
      <c r="AA14" s="98">
        <v>0</v>
      </c>
      <c r="AB14" s="98">
        <v>0</v>
      </c>
      <c r="AC14" s="98">
        <v>0</v>
      </c>
      <c r="AD14" s="99">
        <v>0</v>
      </c>
      <c r="AE14" s="174">
        <v>0</v>
      </c>
      <c r="AF14" s="98">
        <v>0</v>
      </c>
      <c r="AG14" s="98">
        <v>0</v>
      </c>
      <c r="AH14" s="98">
        <v>0</v>
      </c>
      <c r="AI14" s="98">
        <v>2597</v>
      </c>
      <c r="AJ14" s="98">
        <v>4155</v>
      </c>
      <c r="AK14" s="98">
        <v>268</v>
      </c>
      <c r="AL14" s="99">
        <v>1260</v>
      </c>
      <c r="AM14" s="174">
        <v>14</v>
      </c>
      <c r="AN14" s="98">
        <v>34</v>
      </c>
      <c r="AO14" s="98">
        <v>30959</v>
      </c>
      <c r="AP14" s="98">
        <v>176218</v>
      </c>
      <c r="AQ14" s="98">
        <v>1367</v>
      </c>
      <c r="AR14" s="98">
        <v>5468</v>
      </c>
      <c r="AS14" s="94">
        <v>36368</v>
      </c>
      <c r="AT14" s="95">
        <v>186165</v>
      </c>
    </row>
    <row r="15" spans="1:47" s="50" customFormat="1" ht="24.75" customHeight="1" x14ac:dyDescent="0.2">
      <c r="A15" s="96">
        <v>7</v>
      </c>
      <c r="B15" s="97" t="s">
        <v>48</v>
      </c>
      <c r="C15" s="98">
        <v>5438</v>
      </c>
      <c r="D15" s="98">
        <v>5438</v>
      </c>
      <c r="E15" s="98">
        <v>419</v>
      </c>
      <c r="F15" s="98">
        <v>503</v>
      </c>
      <c r="G15" s="98">
        <v>735</v>
      </c>
      <c r="H15" s="98">
        <v>1176</v>
      </c>
      <c r="I15" s="98">
        <v>98</v>
      </c>
      <c r="J15" s="98">
        <v>245</v>
      </c>
      <c r="K15" s="98">
        <v>6690</v>
      </c>
      <c r="L15" s="99">
        <v>7362</v>
      </c>
      <c r="M15" s="97">
        <v>1753</v>
      </c>
      <c r="N15" s="98">
        <v>4207</v>
      </c>
      <c r="O15" s="98">
        <v>0</v>
      </c>
      <c r="P15" s="98">
        <v>0</v>
      </c>
      <c r="Q15" s="98">
        <v>0</v>
      </c>
      <c r="R15" s="98">
        <v>0</v>
      </c>
      <c r="S15" s="98">
        <v>1</v>
      </c>
      <c r="T15" s="98">
        <v>6</v>
      </c>
      <c r="U15" s="98">
        <v>28354</v>
      </c>
      <c r="V15" s="99">
        <v>204149</v>
      </c>
      <c r="W15" s="97">
        <v>246</v>
      </c>
      <c r="X15" s="98">
        <v>738</v>
      </c>
      <c r="Y15" s="98">
        <v>9687</v>
      </c>
      <c r="Z15" s="98">
        <v>38748</v>
      </c>
      <c r="AA15" s="98">
        <v>0</v>
      </c>
      <c r="AB15" s="98">
        <v>0</v>
      </c>
      <c r="AC15" s="98">
        <v>0</v>
      </c>
      <c r="AD15" s="99">
        <v>0</v>
      </c>
      <c r="AE15" s="174">
        <v>0</v>
      </c>
      <c r="AF15" s="98">
        <v>0</v>
      </c>
      <c r="AG15" s="98">
        <v>0</v>
      </c>
      <c r="AH15" s="98">
        <v>0</v>
      </c>
      <c r="AI15" s="98">
        <v>4364</v>
      </c>
      <c r="AJ15" s="98">
        <v>6982</v>
      </c>
      <c r="AK15" s="98">
        <v>345</v>
      </c>
      <c r="AL15" s="99">
        <v>1622</v>
      </c>
      <c r="AM15" s="174">
        <v>0</v>
      </c>
      <c r="AN15" s="98">
        <v>0</v>
      </c>
      <c r="AO15" s="98">
        <v>44750</v>
      </c>
      <c r="AP15" s="98">
        <v>256452</v>
      </c>
      <c r="AQ15" s="98">
        <v>2571</v>
      </c>
      <c r="AR15" s="98">
        <v>10284</v>
      </c>
      <c r="AS15" s="94">
        <v>54011</v>
      </c>
      <c r="AT15" s="95">
        <v>274098</v>
      </c>
    </row>
    <row r="16" spans="1:47" s="50" customFormat="1" ht="24.75" customHeight="1" x14ac:dyDescent="0.2">
      <c r="A16" s="96">
        <v>8</v>
      </c>
      <c r="B16" s="97" t="s">
        <v>49</v>
      </c>
      <c r="C16" s="98">
        <v>3187</v>
      </c>
      <c r="D16" s="98">
        <v>3187</v>
      </c>
      <c r="E16" s="98">
        <v>255</v>
      </c>
      <c r="F16" s="98">
        <v>306</v>
      </c>
      <c r="G16" s="98">
        <v>342</v>
      </c>
      <c r="H16" s="98">
        <v>547</v>
      </c>
      <c r="I16" s="98">
        <v>114</v>
      </c>
      <c r="J16" s="98">
        <v>285</v>
      </c>
      <c r="K16" s="98">
        <v>3898</v>
      </c>
      <c r="L16" s="99">
        <v>4325</v>
      </c>
      <c r="M16" s="97">
        <v>983</v>
      </c>
      <c r="N16" s="98">
        <v>2359</v>
      </c>
      <c r="O16" s="98">
        <v>1</v>
      </c>
      <c r="P16" s="98">
        <v>3</v>
      </c>
      <c r="Q16" s="98">
        <v>0</v>
      </c>
      <c r="R16" s="98">
        <v>0</v>
      </c>
      <c r="S16" s="98">
        <v>0</v>
      </c>
      <c r="T16" s="98">
        <v>0</v>
      </c>
      <c r="U16" s="98">
        <v>16951</v>
      </c>
      <c r="V16" s="99">
        <v>122047</v>
      </c>
      <c r="W16" s="97">
        <v>97</v>
      </c>
      <c r="X16" s="98">
        <v>291</v>
      </c>
      <c r="Y16" s="98">
        <v>8815</v>
      </c>
      <c r="Z16" s="98">
        <v>35260</v>
      </c>
      <c r="AA16" s="98">
        <v>0</v>
      </c>
      <c r="AB16" s="98">
        <v>0</v>
      </c>
      <c r="AC16" s="98">
        <v>0</v>
      </c>
      <c r="AD16" s="99">
        <v>0</v>
      </c>
      <c r="AE16" s="174">
        <v>0</v>
      </c>
      <c r="AF16" s="98">
        <v>0</v>
      </c>
      <c r="AG16" s="98">
        <v>0</v>
      </c>
      <c r="AH16" s="98">
        <v>0</v>
      </c>
      <c r="AI16" s="98">
        <v>4321</v>
      </c>
      <c r="AJ16" s="98">
        <v>6914</v>
      </c>
      <c r="AK16" s="98">
        <v>270</v>
      </c>
      <c r="AL16" s="99">
        <v>1269</v>
      </c>
      <c r="AM16" s="174">
        <v>0</v>
      </c>
      <c r="AN16" s="98">
        <v>0</v>
      </c>
      <c r="AO16" s="98">
        <v>31438</v>
      </c>
      <c r="AP16" s="98">
        <v>168143</v>
      </c>
      <c r="AQ16" s="98">
        <v>1625</v>
      </c>
      <c r="AR16" s="98">
        <v>6500</v>
      </c>
      <c r="AS16" s="94">
        <v>36961</v>
      </c>
      <c r="AT16" s="95">
        <v>178968</v>
      </c>
    </row>
    <row r="17" spans="1:46" s="50" customFormat="1" ht="24.75" customHeight="1" x14ac:dyDescent="0.2">
      <c r="A17" s="96">
        <v>9</v>
      </c>
      <c r="B17" s="97" t="s">
        <v>50</v>
      </c>
      <c r="C17" s="98">
        <v>4449</v>
      </c>
      <c r="D17" s="98">
        <v>4449</v>
      </c>
      <c r="E17" s="98">
        <v>375</v>
      </c>
      <c r="F17" s="98">
        <v>450</v>
      </c>
      <c r="G17" s="98">
        <v>347</v>
      </c>
      <c r="H17" s="98">
        <v>555</v>
      </c>
      <c r="I17" s="98">
        <v>90</v>
      </c>
      <c r="J17" s="98">
        <v>225</v>
      </c>
      <c r="K17" s="98">
        <v>5261</v>
      </c>
      <c r="L17" s="99">
        <v>5679</v>
      </c>
      <c r="M17" s="97">
        <v>1136</v>
      </c>
      <c r="N17" s="98">
        <v>2726</v>
      </c>
      <c r="O17" s="98">
        <v>1</v>
      </c>
      <c r="P17" s="98">
        <v>4</v>
      </c>
      <c r="Q17" s="98">
        <v>0</v>
      </c>
      <c r="R17" s="98">
        <v>0</v>
      </c>
      <c r="S17" s="98">
        <v>0</v>
      </c>
      <c r="T17" s="98">
        <v>0</v>
      </c>
      <c r="U17" s="98">
        <v>17099</v>
      </c>
      <c r="V17" s="99">
        <v>123113</v>
      </c>
      <c r="W17" s="97">
        <v>90</v>
      </c>
      <c r="X17" s="98">
        <v>270</v>
      </c>
      <c r="Y17" s="98">
        <v>9023</v>
      </c>
      <c r="Z17" s="98">
        <v>36092</v>
      </c>
      <c r="AA17" s="98">
        <v>0</v>
      </c>
      <c r="AB17" s="98">
        <v>0</v>
      </c>
      <c r="AC17" s="98">
        <v>0</v>
      </c>
      <c r="AD17" s="99">
        <v>0</v>
      </c>
      <c r="AE17" s="174">
        <v>0</v>
      </c>
      <c r="AF17" s="98">
        <v>0</v>
      </c>
      <c r="AG17" s="98">
        <v>1</v>
      </c>
      <c r="AH17" s="98">
        <v>5</v>
      </c>
      <c r="AI17" s="98">
        <v>4486</v>
      </c>
      <c r="AJ17" s="98">
        <v>7178</v>
      </c>
      <c r="AK17" s="98">
        <v>149</v>
      </c>
      <c r="AL17" s="99">
        <v>700</v>
      </c>
      <c r="AM17" s="174">
        <v>0</v>
      </c>
      <c r="AN17" s="98">
        <v>0</v>
      </c>
      <c r="AO17" s="98">
        <v>31985</v>
      </c>
      <c r="AP17" s="98">
        <v>170088</v>
      </c>
      <c r="AQ17" s="98">
        <v>1505</v>
      </c>
      <c r="AR17" s="98">
        <v>6016</v>
      </c>
      <c r="AS17" s="94">
        <v>38751</v>
      </c>
      <c r="AT17" s="95">
        <v>181783</v>
      </c>
    </row>
    <row r="18" spans="1:46" s="50" customFormat="1" ht="24.75" customHeight="1" x14ac:dyDescent="0.2">
      <c r="A18" s="96">
        <v>10</v>
      </c>
      <c r="B18" s="97" t="s">
        <v>51</v>
      </c>
      <c r="C18" s="98">
        <v>1340</v>
      </c>
      <c r="D18" s="98">
        <v>1340</v>
      </c>
      <c r="E18" s="98">
        <v>137</v>
      </c>
      <c r="F18" s="98">
        <v>164</v>
      </c>
      <c r="G18" s="98">
        <v>160</v>
      </c>
      <c r="H18" s="98">
        <v>256</v>
      </c>
      <c r="I18" s="98">
        <v>30</v>
      </c>
      <c r="J18" s="98">
        <v>75</v>
      </c>
      <c r="K18" s="98">
        <v>1667</v>
      </c>
      <c r="L18" s="99">
        <v>1835</v>
      </c>
      <c r="M18" s="97">
        <v>493</v>
      </c>
      <c r="N18" s="98">
        <v>1183</v>
      </c>
      <c r="O18" s="98">
        <v>0</v>
      </c>
      <c r="P18" s="98">
        <v>0</v>
      </c>
      <c r="Q18" s="98">
        <v>0</v>
      </c>
      <c r="R18" s="98">
        <v>0</v>
      </c>
      <c r="S18" s="98">
        <v>1</v>
      </c>
      <c r="T18" s="98">
        <v>6</v>
      </c>
      <c r="U18" s="98">
        <v>7039</v>
      </c>
      <c r="V18" s="99">
        <v>50681</v>
      </c>
      <c r="W18" s="97">
        <v>37</v>
      </c>
      <c r="X18" s="98">
        <v>111</v>
      </c>
      <c r="Y18" s="98">
        <v>3137</v>
      </c>
      <c r="Z18" s="98">
        <v>12548</v>
      </c>
      <c r="AA18" s="98">
        <v>0</v>
      </c>
      <c r="AB18" s="98">
        <v>0</v>
      </c>
      <c r="AC18" s="98">
        <v>0</v>
      </c>
      <c r="AD18" s="99">
        <v>0</v>
      </c>
      <c r="AE18" s="174">
        <v>0</v>
      </c>
      <c r="AF18" s="98">
        <v>0</v>
      </c>
      <c r="AG18" s="98">
        <v>0</v>
      </c>
      <c r="AH18" s="98">
        <v>0</v>
      </c>
      <c r="AI18" s="98">
        <v>1057</v>
      </c>
      <c r="AJ18" s="98">
        <v>1691</v>
      </c>
      <c r="AK18" s="98">
        <v>48</v>
      </c>
      <c r="AL18" s="99">
        <v>226</v>
      </c>
      <c r="AM18" s="174">
        <v>1</v>
      </c>
      <c r="AN18" s="98">
        <v>2</v>
      </c>
      <c r="AO18" s="98">
        <v>11813</v>
      </c>
      <c r="AP18" s="98">
        <v>66448</v>
      </c>
      <c r="AQ18" s="98">
        <v>584</v>
      </c>
      <c r="AR18" s="98">
        <v>2336</v>
      </c>
      <c r="AS18" s="94">
        <v>14064</v>
      </c>
      <c r="AT18" s="95">
        <v>70619</v>
      </c>
    </row>
    <row r="19" spans="1:46" s="50" customFormat="1" ht="24.75" customHeight="1" x14ac:dyDescent="0.2">
      <c r="A19" s="96">
        <v>11</v>
      </c>
      <c r="B19" s="97" t="s">
        <v>80</v>
      </c>
      <c r="C19" s="98">
        <v>4284</v>
      </c>
      <c r="D19" s="98">
        <v>4284</v>
      </c>
      <c r="E19" s="98">
        <v>509</v>
      </c>
      <c r="F19" s="98">
        <v>611</v>
      </c>
      <c r="G19" s="98">
        <v>518</v>
      </c>
      <c r="H19" s="98">
        <v>829</v>
      </c>
      <c r="I19" s="98">
        <v>102</v>
      </c>
      <c r="J19" s="98">
        <v>255</v>
      </c>
      <c r="K19" s="98">
        <v>5413</v>
      </c>
      <c r="L19" s="99">
        <v>5979</v>
      </c>
      <c r="M19" s="97">
        <v>1877</v>
      </c>
      <c r="N19" s="98">
        <v>4505</v>
      </c>
      <c r="O19" s="98">
        <v>1</v>
      </c>
      <c r="P19" s="98">
        <v>3</v>
      </c>
      <c r="Q19" s="98">
        <v>0</v>
      </c>
      <c r="R19" s="98">
        <v>0</v>
      </c>
      <c r="S19" s="98">
        <v>0</v>
      </c>
      <c r="T19" s="98">
        <v>0</v>
      </c>
      <c r="U19" s="98">
        <v>27975</v>
      </c>
      <c r="V19" s="99">
        <v>201420</v>
      </c>
      <c r="W19" s="97">
        <v>127</v>
      </c>
      <c r="X19" s="98">
        <v>381</v>
      </c>
      <c r="Y19" s="98">
        <v>10383</v>
      </c>
      <c r="Z19" s="98">
        <v>41532</v>
      </c>
      <c r="AA19" s="98">
        <v>0</v>
      </c>
      <c r="AB19" s="98">
        <v>0</v>
      </c>
      <c r="AC19" s="98">
        <v>0</v>
      </c>
      <c r="AD19" s="99">
        <v>0</v>
      </c>
      <c r="AE19" s="174">
        <v>0</v>
      </c>
      <c r="AF19" s="98">
        <v>0</v>
      </c>
      <c r="AG19" s="98">
        <v>1</v>
      </c>
      <c r="AH19" s="98">
        <v>5</v>
      </c>
      <c r="AI19" s="98">
        <v>3287</v>
      </c>
      <c r="AJ19" s="98">
        <v>5259</v>
      </c>
      <c r="AK19" s="98">
        <v>281</v>
      </c>
      <c r="AL19" s="99">
        <v>1321</v>
      </c>
      <c r="AM19" s="174">
        <v>0</v>
      </c>
      <c r="AN19" s="98">
        <v>0</v>
      </c>
      <c r="AO19" s="98">
        <v>43932</v>
      </c>
      <c r="AP19" s="98">
        <v>254426</v>
      </c>
      <c r="AQ19" s="98">
        <v>2449</v>
      </c>
      <c r="AR19" s="98">
        <v>9796</v>
      </c>
      <c r="AS19" s="94">
        <v>51794</v>
      </c>
      <c r="AT19" s="95">
        <v>270201</v>
      </c>
    </row>
    <row r="20" spans="1:46" s="50" customFormat="1" ht="24.75" customHeight="1" x14ac:dyDescent="0.2">
      <c r="A20" s="96">
        <v>12</v>
      </c>
      <c r="B20" s="97" t="s">
        <v>81</v>
      </c>
      <c r="C20" s="98">
        <v>2064</v>
      </c>
      <c r="D20" s="98">
        <v>2064</v>
      </c>
      <c r="E20" s="98">
        <v>185</v>
      </c>
      <c r="F20" s="98">
        <v>222</v>
      </c>
      <c r="G20" s="98">
        <v>287</v>
      </c>
      <c r="H20" s="98">
        <v>459</v>
      </c>
      <c r="I20" s="98">
        <v>43</v>
      </c>
      <c r="J20" s="98">
        <v>108</v>
      </c>
      <c r="K20" s="98">
        <v>2579</v>
      </c>
      <c r="L20" s="99">
        <v>2853</v>
      </c>
      <c r="M20" s="97">
        <v>715</v>
      </c>
      <c r="N20" s="98">
        <v>1716</v>
      </c>
      <c r="O20" s="98">
        <v>2</v>
      </c>
      <c r="P20" s="98">
        <v>6</v>
      </c>
      <c r="Q20" s="98">
        <v>0</v>
      </c>
      <c r="R20" s="98">
        <v>0</v>
      </c>
      <c r="S20" s="98">
        <v>0</v>
      </c>
      <c r="T20" s="98">
        <v>0</v>
      </c>
      <c r="U20" s="98">
        <v>9055</v>
      </c>
      <c r="V20" s="99">
        <v>65196</v>
      </c>
      <c r="W20" s="97">
        <v>57</v>
      </c>
      <c r="X20" s="98">
        <v>171</v>
      </c>
      <c r="Y20" s="98">
        <v>4210</v>
      </c>
      <c r="Z20" s="98">
        <v>16840</v>
      </c>
      <c r="AA20" s="98">
        <v>0</v>
      </c>
      <c r="AB20" s="98">
        <v>0</v>
      </c>
      <c r="AC20" s="98">
        <v>0</v>
      </c>
      <c r="AD20" s="99">
        <v>0</v>
      </c>
      <c r="AE20" s="174">
        <v>0</v>
      </c>
      <c r="AF20" s="98">
        <v>0</v>
      </c>
      <c r="AG20" s="98">
        <v>0</v>
      </c>
      <c r="AH20" s="98">
        <v>0</v>
      </c>
      <c r="AI20" s="98">
        <v>2502</v>
      </c>
      <c r="AJ20" s="98">
        <v>5184</v>
      </c>
      <c r="AK20" s="98">
        <v>65</v>
      </c>
      <c r="AL20" s="99">
        <v>306</v>
      </c>
      <c r="AM20" s="174">
        <v>0</v>
      </c>
      <c r="AN20" s="98">
        <v>0</v>
      </c>
      <c r="AO20" s="98">
        <v>16606</v>
      </c>
      <c r="AP20" s="98">
        <v>89419</v>
      </c>
      <c r="AQ20" s="98">
        <v>901</v>
      </c>
      <c r="AR20" s="98">
        <v>3604</v>
      </c>
      <c r="AS20" s="94">
        <v>20086</v>
      </c>
      <c r="AT20" s="95">
        <v>95876</v>
      </c>
    </row>
    <row r="21" spans="1:46" s="50" customFormat="1" ht="24.75" customHeight="1" x14ac:dyDescent="0.2">
      <c r="A21" s="100">
        <v>13</v>
      </c>
      <c r="B21" s="101" t="s">
        <v>90</v>
      </c>
      <c r="C21" s="102">
        <v>1908</v>
      </c>
      <c r="D21" s="102">
        <v>1908</v>
      </c>
      <c r="E21" s="102">
        <v>137</v>
      </c>
      <c r="F21" s="102">
        <v>164</v>
      </c>
      <c r="G21" s="102">
        <v>172</v>
      </c>
      <c r="H21" s="102">
        <v>275</v>
      </c>
      <c r="I21" s="102">
        <v>35</v>
      </c>
      <c r="J21" s="102">
        <v>88</v>
      </c>
      <c r="K21" s="102">
        <v>2252</v>
      </c>
      <c r="L21" s="103">
        <v>2435</v>
      </c>
      <c r="M21" s="101">
        <v>430</v>
      </c>
      <c r="N21" s="102">
        <v>1032</v>
      </c>
      <c r="O21" s="102">
        <v>0</v>
      </c>
      <c r="P21" s="102">
        <v>0</v>
      </c>
      <c r="Q21" s="102">
        <v>0</v>
      </c>
      <c r="R21" s="102">
        <v>0</v>
      </c>
      <c r="S21" s="102">
        <v>0</v>
      </c>
      <c r="T21" s="102">
        <v>0</v>
      </c>
      <c r="U21" s="102">
        <v>6101</v>
      </c>
      <c r="V21" s="103">
        <v>43927</v>
      </c>
      <c r="W21" s="101">
        <v>33</v>
      </c>
      <c r="X21" s="102">
        <v>99</v>
      </c>
      <c r="Y21" s="102">
        <v>3916</v>
      </c>
      <c r="Z21" s="102">
        <v>15664</v>
      </c>
      <c r="AA21" s="102">
        <v>0</v>
      </c>
      <c r="AB21" s="102">
        <v>0</v>
      </c>
      <c r="AC21" s="102">
        <v>0</v>
      </c>
      <c r="AD21" s="103">
        <v>0</v>
      </c>
      <c r="AE21" s="175">
        <v>0</v>
      </c>
      <c r="AF21" s="102">
        <v>0</v>
      </c>
      <c r="AG21" s="102">
        <v>0</v>
      </c>
      <c r="AH21" s="102">
        <v>0</v>
      </c>
      <c r="AI21" s="102">
        <v>1780</v>
      </c>
      <c r="AJ21" s="102">
        <v>2848</v>
      </c>
      <c r="AK21" s="102">
        <v>74</v>
      </c>
      <c r="AL21" s="103">
        <v>348</v>
      </c>
      <c r="AM21" s="175">
        <v>0</v>
      </c>
      <c r="AN21" s="102">
        <v>0</v>
      </c>
      <c r="AO21" s="102">
        <v>12334</v>
      </c>
      <c r="AP21" s="102">
        <v>63918</v>
      </c>
      <c r="AQ21" s="102">
        <v>510</v>
      </c>
      <c r="AR21" s="102">
        <v>2040</v>
      </c>
      <c r="AS21" s="94">
        <v>15096</v>
      </c>
      <c r="AT21" s="95">
        <v>68393</v>
      </c>
    </row>
    <row r="22" spans="1:46" s="50" customFormat="1" ht="24.75" customHeight="1" x14ac:dyDescent="0.2">
      <c r="A22" s="100">
        <v>14</v>
      </c>
      <c r="B22" s="101" t="s">
        <v>91</v>
      </c>
      <c r="C22" s="102">
        <v>1853</v>
      </c>
      <c r="D22" s="102">
        <v>1853</v>
      </c>
      <c r="E22" s="102">
        <v>139</v>
      </c>
      <c r="F22" s="102">
        <v>166</v>
      </c>
      <c r="G22" s="102">
        <v>252</v>
      </c>
      <c r="H22" s="102">
        <v>403</v>
      </c>
      <c r="I22" s="102">
        <v>38</v>
      </c>
      <c r="J22" s="102">
        <v>95</v>
      </c>
      <c r="K22" s="102">
        <v>2282</v>
      </c>
      <c r="L22" s="103">
        <v>2517</v>
      </c>
      <c r="M22" s="101">
        <v>644</v>
      </c>
      <c r="N22" s="102">
        <v>1545</v>
      </c>
      <c r="O22" s="102">
        <v>0</v>
      </c>
      <c r="P22" s="102">
        <v>0</v>
      </c>
      <c r="Q22" s="102">
        <v>0</v>
      </c>
      <c r="R22" s="102">
        <v>0</v>
      </c>
      <c r="S22" s="102">
        <v>7</v>
      </c>
      <c r="T22" s="102">
        <v>38</v>
      </c>
      <c r="U22" s="102">
        <v>9709</v>
      </c>
      <c r="V22" s="103">
        <v>69904</v>
      </c>
      <c r="W22" s="101">
        <v>78</v>
      </c>
      <c r="X22" s="102">
        <v>234</v>
      </c>
      <c r="Y22" s="102">
        <v>3945</v>
      </c>
      <c r="Z22" s="102">
        <v>15780</v>
      </c>
      <c r="AA22" s="102">
        <v>0</v>
      </c>
      <c r="AB22" s="102">
        <v>0</v>
      </c>
      <c r="AC22" s="102">
        <v>0</v>
      </c>
      <c r="AD22" s="103">
        <v>0</v>
      </c>
      <c r="AE22" s="175">
        <v>0</v>
      </c>
      <c r="AF22" s="102">
        <v>0</v>
      </c>
      <c r="AG22" s="102">
        <v>0</v>
      </c>
      <c r="AH22" s="102">
        <v>0</v>
      </c>
      <c r="AI22" s="102">
        <v>2303</v>
      </c>
      <c r="AJ22" s="102">
        <v>3684</v>
      </c>
      <c r="AK22" s="102">
        <v>123</v>
      </c>
      <c r="AL22" s="103">
        <v>578</v>
      </c>
      <c r="AM22" s="175">
        <v>0</v>
      </c>
      <c r="AN22" s="102">
        <v>0</v>
      </c>
      <c r="AO22" s="102">
        <v>16809</v>
      </c>
      <c r="AP22" s="102">
        <v>91763</v>
      </c>
      <c r="AQ22" s="102">
        <v>963</v>
      </c>
      <c r="AR22" s="102">
        <v>3852</v>
      </c>
      <c r="AS22" s="94">
        <v>20054</v>
      </c>
      <c r="AT22" s="99">
        <v>98132</v>
      </c>
    </row>
    <row r="23" spans="1:46" s="50" customFormat="1" ht="24.75" customHeight="1" x14ac:dyDescent="0.2">
      <c r="A23" s="104"/>
      <c r="B23" s="105" t="s">
        <v>52</v>
      </c>
      <c r="C23" s="106">
        <f>SUM(C9:C22)</f>
        <v>66678</v>
      </c>
      <c r="D23" s="106">
        <f t="shared" ref="D23:AT23" si="0">SUM(D9:D22)</f>
        <v>66678</v>
      </c>
      <c r="E23" s="106">
        <f t="shared" si="0"/>
        <v>6019</v>
      </c>
      <c r="F23" s="106">
        <f t="shared" si="0"/>
        <v>7221</v>
      </c>
      <c r="G23" s="106">
        <f t="shared" si="0"/>
        <v>8985</v>
      </c>
      <c r="H23" s="106">
        <f t="shared" si="0"/>
        <v>14374</v>
      </c>
      <c r="I23" s="106">
        <f t="shared" si="0"/>
        <v>1360</v>
      </c>
      <c r="J23" s="106">
        <f t="shared" si="0"/>
        <v>3401</v>
      </c>
      <c r="K23" s="106">
        <f t="shared" si="0"/>
        <v>83042</v>
      </c>
      <c r="L23" s="107">
        <f t="shared" si="0"/>
        <v>91674</v>
      </c>
      <c r="M23" s="105">
        <f t="shared" si="0"/>
        <v>22976</v>
      </c>
      <c r="N23" s="106">
        <f t="shared" si="0"/>
        <v>55140</v>
      </c>
      <c r="O23" s="106">
        <f t="shared" si="0"/>
        <v>16</v>
      </c>
      <c r="P23" s="106">
        <f t="shared" si="0"/>
        <v>49</v>
      </c>
      <c r="Q23" s="106">
        <f t="shared" si="0"/>
        <v>0</v>
      </c>
      <c r="R23" s="106">
        <f t="shared" si="0"/>
        <v>0</v>
      </c>
      <c r="S23" s="106">
        <f t="shared" si="0"/>
        <v>34</v>
      </c>
      <c r="T23" s="106">
        <f t="shared" si="0"/>
        <v>188</v>
      </c>
      <c r="U23" s="106">
        <f t="shared" si="0"/>
        <v>347910</v>
      </c>
      <c r="V23" s="107">
        <f t="shared" si="0"/>
        <v>2504952</v>
      </c>
      <c r="W23" s="105">
        <f t="shared" si="0"/>
        <v>2392</v>
      </c>
      <c r="X23" s="106">
        <f t="shared" si="0"/>
        <v>7176</v>
      </c>
      <c r="Y23" s="106">
        <f t="shared" si="0"/>
        <v>124312</v>
      </c>
      <c r="Z23" s="106">
        <f t="shared" si="0"/>
        <v>497248</v>
      </c>
      <c r="AA23" s="106">
        <f t="shared" si="0"/>
        <v>0</v>
      </c>
      <c r="AB23" s="106">
        <f t="shared" si="0"/>
        <v>0</v>
      </c>
      <c r="AC23" s="106">
        <f t="shared" si="0"/>
        <v>4</v>
      </c>
      <c r="AD23" s="107">
        <f t="shared" si="0"/>
        <v>44</v>
      </c>
      <c r="AE23" s="176">
        <f t="shared" si="0"/>
        <v>0</v>
      </c>
      <c r="AF23" s="106">
        <f t="shared" si="0"/>
        <v>0</v>
      </c>
      <c r="AG23" s="106">
        <f t="shared" si="0"/>
        <v>3</v>
      </c>
      <c r="AH23" s="106">
        <f t="shared" si="0"/>
        <v>15</v>
      </c>
      <c r="AI23" s="106">
        <f t="shared" si="0"/>
        <v>46474</v>
      </c>
      <c r="AJ23" s="106">
        <f t="shared" si="0"/>
        <v>75537</v>
      </c>
      <c r="AK23" s="106">
        <f t="shared" si="0"/>
        <v>3987</v>
      </c>
      <c r="AL23" s="107">
        <f t="shared" si="0"/>
        <v>18740</v>
      </c>
      <c r="AM23" s="176">
        <f t="shared" si="0"/>
        <v>16</v>
      </c>
      <c r="AN23" s="106">
        <f t="shared" si="0"/>
        <v>38</v>
      </c>
      <c r="AO23" s="106">
        <f t="shared" si="0"/>
        <v>548124</v>
      </c>
      <c r="AP23" s="106">
        <f t="shared" si="0"/>
        <v>3159127</v>
      </c>
      <c r="AQ23" s="106">
        <f t="shared" si="0"/>
        <v>30217</v>
      </c>
      <c r="AR23" s="106">
        <f t="shared" si="0"/>
        <v>120864</v>
      </c>
      <c r="AS23" s="106">
        <f t="shared" si="0"/>
        <v>661383</v>
      </c>
      <c r="AT23" s="107">
        <f t="shared" si="0"/>
        <v>3371665</v>
      </c>
    </row>
    <row r="24" spans="1:46" s="50" customFormat="1" ht="24.75" customHeight="1" x14ac:dyDescent="0.2">
      <c r="A24" s="108">
        <v>15</v>
      </c>
      <c r="B24" s="109" t="s">
        <v>53</v>
      </c>
      <c r="C24" s="110">
        <v>1051</v>
      </c>
      <c r="D24" s="110">
        <v>1051</v>
      </c>
      <c r="E24" s="110">
        <v>88</v>
      </c>
      <c r="F24" s="110">
        <v>106</v>
      </c>
      <c r="G24" s="110">
        <v>158</v>
      </c>
      <c r="H24" s="110">
        <v>253</v>
      </c>
      <c r="I24" s="110">
        <v>22</v>
      </c>
      <c r="J24" s="110">
        <v>55</v>
      </c>
      <c r="K24" s="110">
        <v>1319</v>
      </c>
      <c r="L24" s="111">
        <v>1465</v>
      </c>
      <c r="M24" s="109">
        <v>440</v>
      </c>
      <c r="N24" s="110">
        <v>1056</v>
      </c>
      <c r="O24" s="110">
        <v>0</v>
      </c>
      <c r="P24" s="110">
        <v>0</v>
      </c>
      <c r="Q24" s="110">
        <v>0</v>
      </c>
      <c r="R24" s="110">
        <v>0</v>
      </c>
      <c r="S24" s="110">
        <v>0</v>
      </c>
      <c r="T24" s="110">
        <v>0</v>
      </c>
      <c r="U24" s="110">
        <v>6845</v>
      </c>
      <c r="V24" s="111">
        <v>49284</v>
      </c>
      <c r="W24" s="109">
        <v>49</v>
      </c>
      <c r="X24" s="110">
        <v>147</v>
      </c>
      <c r="Y24" s="110">
        <v>2690</v>
      </c>
      <c r="Z24" s="110">
        <v>10760</v>
      </c>
      <c r="AA24" s="110">
        <v>0</v>
      </c>
      <c r="AB24" s="110">
        <v>0</v>
      </c>
      <c r="AC24" s="110">
        <v>0</v>
      </c>
      <c r="AD24" s="111">
        <v>0</v>
      </c>
      <c r="AE24" s="177">
        <v>0</v>
      </c>
      <c r="AF24" s="110">
        <v>0</v>
      </c>
      <c r="AG24" s="110">
        <v>0</v>
      </c>
      <c r="AH24" s="110">
        <v>0</v>
      </c>
      <c r="AI24" s="110">
        <v>1643</v>
      </c>
      <c r="AJ24" s="110">
        <v>3456</v>
      </c>
      <c r="AK24" s="110">
        <v>76</v>
      </c>
      <c r="AL24" s="111">
        <v>357</v>
      </c>
      <c r="AM24" s="177">
        <v>0</v>
      </c>
      <c r="AN24" s="110">
        <v>0</v>
      </c>
      <c r="AO24" s="110">
        <v>11743</v>
      </c>
      <c r="AP24" s="110">
        <v>65060</v>
      </c>
      <c r="AQ24" s="110">
        <v>690</v>
      </c>
      <c r="AR24" s="110">
        <v>2760</v>
      </c>
      <c r="AS24" s="110">
        <v>13752</v>
      </c>
      <c r="AT24" s="111">
        <v>69285</v>
      </c>
    </row>
    <row r="25" spans="1:46" s="50" customFormat="1" ht="24.75" customHeight="1" x14ac:dyDescent="0.2">
      <c r="A25" s="96">
        <v>16</v>
      </c>
      <c r="B25" s="97" t="s">
        <v>54</v>
      </c>
      <c r="C25" s="98">
        <v>1199</v>
      </c>
      <c r="D25" s="98">
        <v>1199</v>
      </c>
      <c r="E25" s="98">
        <v>125</v>
      </c>
      <c r="F25" s="98">
        <v>150</v>
      </c>
      <c r="G25" s="98">
        <v>122</v>
      </c>
      <c r="H25" s="98">
        <v>195</v>
      </c>
      <c r="I25" s="98">
        <v>27</v>
      </c>
      <c r="J25" s="98">
        <v>68</v>
      </c>
      <c r="K25" s="98">
        <v>1473</v>
      </c>
      <c r="L25" s="99">
        <v>1612</v>
      </c>
      <c r="M25" s="97">
        <v>333</v>
      </c>
      <c r="N25" s="98">
        <v>799</v>
      </c>
      <c r="O25" s="98">
        <v>0</v>
      </c>
      <c r="P25" s="98">
        <v>0</v>
      </c>
      <c r="Q25" s="98">
        <v>0</v>
      </c>
      <c r="R25" s="98">
        <v>0</v>
      </c>
      <c r="S25" s="98">
        <v>0</v>
      </c>
      <c r="T25" s="98">
        <v>0</v>
      </c>
      <c r="U25" s="98">
        <v>5075</v>
      </c>
      <c r="V25" s="99">
        <v>36540</v>
      </c>
      <c r="W25" s="97">
        <v>25</v>
      </c>
      <c r="X25" s="98">
        <v>75</v>
      </c>
      <c r="Y25" s="98">
        <v>2953</v>
      </c>
      <c r="Z25" s="98">
        <v>11812</v>
      </c>
      <c r="AA25" s="98">
        <v>0</v>
      </c>
      <c r="AB25" s="98">
        <v>0</v>
      </c>
      <c r="AC25" s="98">
        <v>0</v>
      </c>
      <c r="AD25" s="99">
        <v>0</v>
      </c>
      <c r="AE25" s="174">
        <v>0</v>
      </c>
      <c r="AF25" s="98">
        <v>0</v>
      </c>
      <c r="AG25" s="98">
        <v>0</v>
      </c>
      <c r="AH25" s="98">
        <v>0</v>
      </c>
      <c r="AI25" s="98">
        <v>1077</v>
      </c>
      <c r="AJ25" s="98">
        <v>1723</v>
      </c>
      <c r="AK25" s="98">
        <v>41</v>
      </c>
      <c r="AL25" s="99">
        <v>193</v>
      </c>
      <c r="AM25" s="174">
        <v>0</v>
      </c>
      <c r="AN25" s="98">
        <v>0</v>
      </c>
      <c r="AO25" s="98">
        <v>9504</v>
      </c>
      <c r="AP25" s="98">
        <v>51142</v>
      </c>
      <c r="AQ25" s="98">
        <v>464</v>
      </c>
      <c r="AR25" s="98">
        <v>1856</v>
      </c>
      <c r="AS25" s="98">
        <v>11441</v>
      </c>
      <c r="AT25" s="99">
        <v>54610</v>
      </c>
    </row>
    <row r="26" spans="1:46" s="50" customFormat="1" ht="24.75" customHeight="1" x14ac:dyDescent="0.2">
      <c r="A26" s="96">
        <v>17</v>
      </c>
      <c r="B26" s="97" t="s">
        <v>55</v>
      </c>
      <c r="C26" s="98">
        <v>1096</v>
      </c>
      <c r="D26" s="98">
        <v>1096</v>
      </c>
      <c r="E26" s="98">
        <v>104</v>
      </c>
      <c r="F26" s="98">
        <v>125</v>
      </c>
      <c r="G26" s="98">
        <v>66</v>
      </c>
      <c r="H26" s="98">
        <v>106</v>
      </c>
      <c r="I26" s="98">
        <v>23</v>
      </c>
      <c r="J26" s="98">
        <v>58</v>
      </c>
      <c r="K26" s="98">
        <v>1289</v>
      </c>
      <c r="L26" s="99">
        <v>1385</v>
      </c>
      <c r="M26" s="97">
        <v>212</v>
      </c>
      <c r="N26" s="98">
        <v>509</v>
      </c>
      <c r="O26" s="98">
        <v>0</v>
      </c>
      <c r="P26" s="98">
        <v>0</v>
      </c>
      <c r="Q26" s="98">
        <v>0</v>
      </c>
      <c r="R26" s="98">
        <v>0</v>
      </c>
      <c r="S26" s="98">
        <v>0</v>
      </c>
      <c r="T26" s="98">
        <v>0</v>
      </c>
      <c r="U26" s="98">
        <v>2851</v>
      </c>
      <c r="V26" s="99">
        <v>20527</v>
      </c>
      <c r="W26" s="97">
        <v>12</v>
      </c>
      <c r="X26" s="98">
        <v>36</v>
      </c>
      <c r="Y26" s="98">
        <v>2470</v>
      </c>
      <c r="Z26" s="98">
        <v>9880</v>
      </c>
      <c r="AA26" s="98">
        <v>0</v>
      </c>
      <c r="AB26" s="98">
        <v>0</v>
      </c>
      <c r="AC26" s="98">
        <v>0</v>
      </c>
      <c r="AD26" s="99">
        <v>0</v>
      </c>
      <c r="AE26" s="174">
        <v>0</v>
      </c>
      <c r="AF26" s="98">
        <v>0</v>
      </c>
      <c r="AG26" s="98">
        <v>0</v>
      </c>
      <c r="AH26" s="98">
        <v>0</v>
      </c>
      <c r="AI26" s="98">
        <v>942</v>
      </c>
      <c r="AJ26" s="98">
        <v>2261</v>
      </c>
      <c r="AK26" s="98">
        <v>36</v>
      </c>
      <c r="AL26" s="99">
        <v>212</v>
      </c>
      <c r="AM26" s="174">
        <v>0</v>
      </c>
      <c r="AN26" s="98">
        <v>0</v>
      </c>
      <c r="AO26" s="98">
        <v>6523</v>
      </c>
      <c r="AP26" s="98">
        <v>33425</v>
      </c>
      <c r="AQ26" s="98">
        <v>256</v>
      </c>
      <c r="AR26" s="98">
        <v>1024</v>
      </c>
      <c r="AS26" s="98">
        <v>8068</v>
      </c>
      <c r="AT26" s="99">
        <v>35834</v>
      </c>
    </row>
    <row r="27" spans="1:46" s="50" customFormat="1" ht="24.75" customHeight="1" x14ac:dyDescent="0.2">
      <c r="A27" s="96">
        <v>18</v>
      </c>
      <c r="B27" s="97" t="s">
        <v>56</v>
      </c>
      <c r="C27" s="98">
        <v>581</v>
      </c>
      <c r="D27" s="98">
        <v>581</v>
      </c>
      <c r="E27" s="98">
        <v>45</v>
      </c>
      <c r="F27" s="98">
        <v>54</v>
      </c>
      <c r="G27" s="98">
        <v>49</v>
      </c>
      <c r="H27" s="98">
        <v>78</v>
      </c>
      <c r="I27" s="98">
        <v>14</v>
      </c>
      <c r="J27" s="98">
        <v>35</v>
      </c>
      <c r="K27" s="98">
        <v>689</v>
      </c>
      <c r="L27" s="99">
        <v>748</v>
      </c>
      <c r="M27" s="97">
        <v>191</v>
      </c>
      <c r="N27" s="98">
        <v>458</v>
      </c>
      <c r="O27" s="98">
        <v>0</v>
      </c>
      <c r="P27" s="98">
        <v>0</v>
      </c>
      <c r="Q27" s="98">
        <v>0</v>
      </c>
      <c r="R27" s="98">
        <v>0</v>
      </c>
      <c r="S27" s="98">
        <v>4</v>
      </c>
      <c r="T27" s="98">
        <v>22</v>
      </c>
      <c r="U27" s="98">
        <v>2544</v>
      </c>
      <c r="V27" s="99">
        <v>18317</v>
      </c>
      <c r="W27" s="97">
        <v>14</v>
      </c>
      <c r="X27" s="98">
        <v>42</v>
      </c>
      <c r="Y27" s="98">
        <v>1647</v>
      </c>
      <c r="Z27" s="98">
        <v>6588</v>
      </c>
      <c r="AA27" s="98">
        <v>0</v>
      </c>
      <c r="AB27" s="98">
        <v>0</v>
      </c>
      <c r="AC27" s="98">
        <v>0</v>
      </c>
      <c r="AD27" s="99">
        <v>0</v>
      </c>
      <c r="AE27" s="174">
        <v>0</v>
      </c>
      <c r="AF27" s="98">
        <v>0</v>
      </c>
      <c r="AG27" s="98">
        <v>0</v>
      </c>
      <c r="AH27" s="98">
        <v>0</v>
      </c>
      <c r="AI27" s="98">
        <v>936</v>
      </c>
      <c r="AJ27" s="98">
        <v>2246</v>
      </c>
      <c r="AK27" s="98">
        <v>34</v>
      </c>
      <c r="AL27" s="99">
        <v>201</v>
      </c>
      <c r="AM27" s="174">
        <v>0</v>
      </c>
      <c r="AN27" s="98">
        <v>0</v>
      </c>
      <c r="AO27" s="98">
        <v>5370</v>
      </c>
      <c r="AP27" s="98">
        <v>27874</v>
      </c>
      <c r="AQ27" s="98">
        <v>247</v>
      </c>
      <c r="AR27" s="98">
        <v>988</v>
      </c>
      <c r="AS27" s="98">
        <v>6306</v>
      </c>
      <c r="AT27" s="99">
        <v>29610</v>
      </c>
    </row>
    <row r="28" spans="1:46" s="50" customFormat="1" ht="24.75" customHeight="1" x14ac:dyDescent="0.2">
      <c r="A28" s="96">
        <v>19</v>
      </c>
      <c r="B28" s="97" t="s">
        <v>57</v>
      </c>
      <c r="C28" s="98">
        <v>725</v>
      </c>
      <c r="D28" s="98">
        <v>725</v>
      </c>
      <c r="E28" s="98">
        <v>68</v>
      </c>
      <c r="F28" s="98">
        <v>82</v>
      </c>
      <c r="G28" s="98">
        <v>60</v>
      </c>
      <c r="H28" s="98">
        <v>96</v>
      </c>
      <c r="I28" s="98">
        <v>31</v>
      </c>
      <c r="J28" s="98">
        <v>78</v>
      </c>
      <c r="K28" s="98">
        <v>884</v>
      </c>
      <c r="L28" s="99">
        <v>981</v>
      </c>
      <c r="M28" s="97">
        <v>213</v>
      </c>
      <c r="N28" s="98">
        <v>511</v>
      </c>
      <c r="O28" s="98">
        <v>0</v>
      </c>
      <c r="P28" s="98">
        <v>0</v>
      </c>
      <c r="Q28" s="98">
        <v>0</v>
      </c>
      <c r="R28" s="98">
        <v>0</v>
      </c>
      <c r="S28" s="98">
        <v>2</v>
      </c>
      <c r="T28" s="98">
        <v>11</v>
      </c>
      <c r="U28" s="98">
        <v>3330</v>
      </c>
      <c r="V28" s="99">
        <v>23976</v>
      </c>
      <c r="W28" s="97">
        <v>25</v>
      </c>
      <c r="X28" s="98">
        <v>75</v>
      </c>
      <c r="Y28" s="98">
        <v>2482</v>
      </c>
      <c r="Z28" s="98">
        <v>9928</v>
      </c>
      <c r="AA28" s="98">
        <v>0</v>
      </c>
      <c r="AB28" s="98">
        <v>0</v>
      </c>
      <c r="AC28" s="98">
        <v>0</v>
      </c>
      <c r="AD28" s="99">
        <v>0</v>
      </c>
      <c r="AE28" s="174">
        <v>0</v>
      </c>
      <c r="AF28" s="98">
        <v>0</v>
      </c>
      <c r="AG28" s="98">
        <v>0</v>
      </c>
      <c r="AH28" s="98">
        <v>0</v>
      </c>
      <c r="AI28" s="98">
        <v>1515</v>
      </c>
      <c r="AJ28" s="98">
        <v>3636</v>
      </c>
      <c r="AK28" s="98">
        <v>79</v>
      </c>
      <c r="AL28" s="99">
        <v>466</v>
      </c>
      <c r="AM28" s="174">
        <v>0</v>
      </c>
      <c r="AN28" s="98">
        <v>0</v>
      </c>
      <c r="AO28" s="98">
        <v>7646</v>
      </c>
      <c r="AP28" s="98">
        <v>38603</v>
      </c>
      <c r="AQ28" s="98">
        <v>305</v>
      </c>
      <c r="AR28" s="98">
        <v>1220</v>
      </c>
      <c r="AS28" s="98">
        <v>8835</v>
      </c>
      <c r="AT28" s="99">
        <v>40804</v>
      </c>
    </row>
    <row r="29" spans="1:46" s="50" customFormat="1" ht="24.75" customHeight="1" x14ac:dyDescent="0.2">
      <c r="A29" s="96">
        <v>20</v>
      </c>
      <c r="B29" s="97" t="s">
        <v>58</v>
      </c>
      <c r="C29" s="98">
        <v>1502</v>
      </c>
      <c r="D29" s="98">
        <v>1502</v>
      </c>
      <c r="E29" s="98">
        <v>133</v>
      </c>
      <c r="F29" s="98">
        <v>160</v>
      </c>
      <c r="G29" s="98">
        <v>195</v>
      </c>
      <c r="H29" s="98">
        <v>312</v>
      </c>
      <c r="I29" s="98">
        <v>28</v>
      </c>
      <c r="J29" s="98">
        <v>70</v>
      </c>
      <c r="K29" s="98">
        <v>1858</v>
      </c>
      <c r="L29" s="99">
        <v>2044</v>
      </c>
      <c r="M29" s="97">
        <v>472</v>
      </c>
      <c r="N29" s="98">
        <v>1133</v>
      </c>
      <c r="O29" s="98">
        <v>0</v>
      </c>
      <c r="P29" s="98">
        <v>0</v>
      </c>
      <c r="Q29" s="98">
        <v>0</v>
      </c>
      <c r="R29" s="98">
        <v>0</v>
      </c>
      <c r="S29" s="98">
        <v>2</v>
      </c>
      <c r="T29" s="98">
        <v>11</v>
      </c>
      <c r="U29" s="98">
        <v>7576</v>
      </c>
      <c r="V29" s="99">
        <v>54547</v>
      </c>
      <c r="W29" s="97">
        <v>52</v>
      </c>
      <c r="X29" s="98">
        <v>156</v>
      </c>
      <c r="Y29" s="98">
        <v>3068</v>
      </c>
      <c r="Z29" s="98">
        <v>12272</v>
      </c>
      <c r="AA29" s="98">
        <v>0</v>
      </c>
      <c r="AB29" s="98">
        <v>0</v>
      </c>
      <c r="AC29" s="98">
        <v>0</v>
      </c>
      <c r="AD29" s="99">
        <v>0</v>
      </c>
      <c r="AE29" s="174">
        <v>0</v>
      </c>
      <c r="AF29" s="98">
        <v>0</v>
      </c>
      <c r="AG29" s="98">
        <v>0</v>
      </c>
      <c r="AH29" s="98">
        <v>0</v>
      </c>
      <c r="AI29" s="98">
        <v>749</v>
      </c>
      <c r="AJ29" s="98">
        <v>1198</v>
      </c>
      <c r="AK29" s="98">
        <v>84</v>
      </c>
      <c r="AL29" s="99">
        <v>395</v>
      </c>
      <c r="AM29" s="174">
        <v>0</v>
      </c>
      <c r="AN29" s="98">
        <v>0</v>
      </c>
      <c r="AO29" s="98">
        <v>12003</v>
      </c>
      <c r="AP29" s="98">
        <v>69712</v>
      </c>
      <c r="AQ29" s="98">
        <v>656</v>
      </c>
      <c r="AR29" s="98">
        <v>2624</v>
      </c>
      <c r="AS29" s="98">
        <v>14517</v>
      </c>
      <c r="AT29" s="99">
        <v>74380</v>
      </c>
    </row>
    <row r="30" spans="1:46" s="50" customFormat="1" ht="24.75" customHeight="1" x14ac:dyDescent="0.2">
      <c r="A30" s="96">
        <v>21</v>
      </c>
      <c r="B30" s="97" t="s">
        <v>59</v>
      </c>
      <c r="C30" s="98">
        <v>1015</v>
      </c>
      <c r="D30" s="98">
        <v>1015</v>
      </c>
      <c r="E30" s="98">
        <v>70</v>
      </c>
      <c r="F30" s="98">
        <v>84</v>
      </c>
      <c r="G30" s="98">
        <v>120</v>
      </c>
      <c r="H30" s="98">
        <v>192</v>
      </c>
      <c r="I30" s="98">
        <v>13</v>
      </c>
      <c r="J30" s="98">
        <v>33</v>
      </c>
      <c r="K30" s="98">
        <v>1218</v>
      </c>
      <c r="L30" s="99">
        <v>1324</v>
      </c>
      <c r="M30" s="97">
        <v>275</v>
      </c>
      <c r="N30" s="98">
        <v>660</v>
      </c>
      <c r="O30" s="98">
        <v>0</v>
      </c>
      <c r="P30" s="98">
        <v>0</v>
      </c>
      <c r="Q30" s="98">
        <v>0</v>
      </c>
      <c r="R30" s="98">
        <v>0</v>
      </c>
      <c r="S30" s="98">
        <v>0</v>
      </c>
      <c r="T30" s="98">
        <v>0</v>
      </c>
      <c r="U30" s="98">
        <v>4651</v>
      </c>
      <c r="V30" s="99">
        <v>33487</v>
      </c>
      <c r="W30" s="97">
        <v>24</v>
      </c>
      <c r="X30" s="98">
        <v>72</v>
      </c>
      <c r="Y30" s="98">
        <v>1367</v>
      </c>
      <c r="Z30" s="98">
        <v>5468</v>
      </c>
      <c r="AA30" s="98">
        <v>0</v>
      </c>
      <c r="AB30" s="98">
        <v>0</v>
      </c>
      <c r="AC30" s="98">
        <v>0</v>
      </c>
      <c r="AD30" s="99">
        <v>0</v>
      </c>
      <c r="AE30" s="174">
        <v>0</v>
      </c>
      <c r="AF30" s="98">
        <v>0</v>
      </c>
      <c r="AG30" s="98">
        <v>0</v>
      </c>
      <c r="AH30" s="98">
        <v>0</v>
      </c>
      <c r="AI30" s="98">
        <v>869</v>
      </c>
      <c r="AJ30" s="98">
        <v>1390</v>
      </c>
      <c r="AK30" s="98">
        <v>42</v>
      </c>
      <c r="AL30" s="99">
        <v>198</v>
      </c>
      <c r="AM30" s="174">
        <v>0</v>
      </c>
      <c r="AN30" s="98">
        <v>0</v>
      </c>
      <c r="AO30" s="98">
        <v>7228</v>
      </c>
      <c r="AP30" s="98">
        <v>41275</v>
      </c>
      <c r="AQ30" s="98">
        <v>382</v>
      </c>
      <c r="AR30" s="98">
        <v>1528</v>
      </c>
      <c r="AS30" s="98">
        <v>8828</v>
      </c>
      <c r="AT30" s="99">
        <v>44127</v>
      </c>
    </row>
    <row r="31" spans="1:46" s="50" customFormat="1" ht="24.75" customHeight="1" x14ac:dyDescent="0.2">
      <c r="A31" s="96">
        <v>22</v>
      </c>
      <c r="B31" s="97" t="s">
        <v>60</v>
      </c>
      <c r="C31" s="98">
        <v>765</v>
      </c>
      <c r="D31" s="98">
        <v>765</v>
      </c>
      <c r="E31" s="98">
        <v>54</v>
      </c>
      <c r="F31" s="98">
        <v>64</v>
      </c>
      <c r="G31" s="98">
        <v>64</v>
      </c>
      <c r="H31" s="98">
        <v>102</v>
      </c>
      <c r="I31" s="98">
        <v>7</v>
      </c>
      <c r="J31" s="98">
        <v>18</v>
      </c>
      <c r="K31" s="98">
        <v>890</v>
      </c>
      <c r="L31" s="99">
        <v>949</v>
      </c>
      <c r="M31" s="97">
        <v>205</v>
      </c>
      <c r="N31" s="98">
        <v>492</v>
      </c>
      <c r="O31" s="98">
        <v>1</v>
      </c>
      <c r="P31" s="98">
        <v>3</v>
      </c>
      <c r="Q31" s="98">
        <v>0</v>
      </c>
      <c r="R31" s="98">
        <v>0</v>
      </c>
      <c r="S31" s="98">
        <v>2</v>
      </c>
      <c r="T31" s="98">
        <v>11</v>
      </c>
      <c r="U31" s="98">
        <v>2708</v>
      </c>
      <c r="V31" s="99">
        <v>19498</v>
      </c>
      <c r="W31" s="97">
        <v>25</v>
      </c>
      <c r="X31" s="98">
        <v>75</v>
      </c>
      <c r="Y31" s="98">
        <v>1858</v>
      </c>
      <c r="Z31" s="98">
        <v>7432</v>
      </c>
      <c r="AA31" s="98">
        <v>0</v>
      </c>
      <c r="AB31" s="98">
        <v>0</v>
      </c>
      <c r="AC31" s="98">
        <v>0</v>
      </c>
      <c r="AD31" s="99">
        <v>0</v>
      </c>
      <c r="AE31" s="174">
        <v>0</v>
      </c>
      <c r="AF31" s="98">
        <v>0</v>
      </c>
      <c r="AG31" s="98">
        <v>0</v>
      </c>
      <c r="AH31" s="98">
        <v>0</v>
      </c>
      <c r="AI31" s="98">
        <v>1166</v>
      </c>
      <c r="AJ31" s="98">
        <v>1866</v>
      </c>
      <c r="AK31" s="98">
        <v>20</v>
      </c>
      <c r="AL31" s="99">
        <v>94</v>
      </c>
      <c r="AM31" s="174">
        <v>0</v>
      </c>
      <c r="AN31" s="98">
        <v>0</v>
      </c>
      <c r="AO31" s="98">
        <v>5985</v>
      </c>
      <c r="AP31" s="98">
        <v>29471</v>
      </c>
      <c r="AQ31" s="98">
        <v>246</v>
      </c>
      <c r="AR31" s="98">
        <v>984</v>
      </c>
      <c r="AS31" s="98">
        <v>7121</v>
      </c>
      <c r="AT31" s="99">
        <v>31404</v>
      </c>
    </row>
    <row r="32" spans="1:46" s="50" customFormat="1" ht="24.75" customHeight="1" x14ac:dyDescent="0.2">
      <c r="A32" s="96">
        <v>23</v>
      </c>
      <c r="B32" s="97" t="s">
        <v>61</v>
      </c>
      <c r="C32" s="98">
        <v>1115</v>
      </c>
      <c r="D32" s="98">
        <v>1115</v>
      </c>
      <c r="E32" s="98">
        <v>138</v>
      </c>
      <c r="F32" s="98">
        <v>165</v>
      </c>
      <c r="G32" s="98">
        <v>231</v>
      </c>
      <c r="H32" s="98">
        <v>369</v>
      </c>
      <c r="I32" s="98">
        <v>29</v>
      </c>
      <c r="J32" s="98">
        <v>73</v>
      </c>
      <c r="K32" s="98">
        <v>1513</v>
      </c>
      <c r="L32" s="99">
        <v>1722</v>
      </c>
      <c r="M32" s="97">
        <v>619</v>
      </c>
      <c r="N32" s="98">
        <v>1486</v>
      </c>
      <c r="O32" s="98">
        <v>0</v>
      </c>
      <c r="P32" s="98">
        <v>0</v>
      </c>
      <c r="Q32" s="98">
        <v>0</v>
      </c>
      <c r="R32" s="98">
        <v>0</v>
      </c>
      <c r="S32" s="98">
        <v>1</v>
      </c>
      <c r="T32" s="98">
        <v>5</v>
      </c>
      <c r="U32" s="98">
        <v>5808</v>
      </c>
      <c r="V32" s="99">
        <v>41818</v>
      </c>
      <c r="W32" s="97">
        <v>35</v>
      </c>
      <c r="X32" s="98">
        <v>105</v>
      </c>
      <c r="Y32" s="98">
        <v>2603</v>
      </c>
      <c r="Z32" s="98">
        <v>10412</v>
      </c>
      <c r="AA32" s="98">
        <v>0</v>
      </c>
      <c r="AB32" s="98">
        <v>0</v>
      </c>
      <c r="AC32" s="98">
        <v>0</v>
      </c>
      <c r="AD32" s="99">
        <v>0</v>
      </c>
      <c r="AE32" s="174">
        <v>0</v>
      </c>
      <c r="AF32" s="98">
        <v>0</v>
      </c>
      <c r="AG32" s="98">
        <v>0</v>
      </c>
      <c r="AH32" s="98">
        <v>0</v>
      </c>
      <c r="AI32" s="98">
        <v>1427</v>
      </c>
      <c r="AJ32" s="98">
        <v>3090</v>
      </c>
      <c r="AK32" s="98">
        <v>43</v>
      </c>
      <c r="AL32" s="99">
        <v>202</v>
      </c>
      <c r="AM32" s="174">
        <v>0</v>
      </c>
      <c r="AN32" s="98">
        <v>0</v>
      </c>
      <c r="AO32" s="98">
        <v>10536</v>
      </c>
      <c r="AP32" s="98">
        <v>57118</v>
      </c>
      <c r="AQ32" s="98">
        <v>806</v>
      </c>
      <c r="AR32" s="98">
        <v>3224</v>
      </c>
      <c r="AS32" s="98">
        <v>12855</v>
      </c>
      <c r="AT32" s="99">
        <v>62064</v>
      </c>
    </row>
    <row r="33" spans="1:46" s="50" customFormat="1" ht="24.75" customHeight="1" x14ac:dyDescent="0.2">
      <c r="A33" s="96">
        <v>24</v>
      </c>
      <c r="B33" s="97" t="s">
        <v>62</v>
      </c>
      <c r="C33" s="98">
        <v>1394</v>
      </c>
      <c r="D33" s="98">
        <v>1394</v>
      </c>
      <c r="E33" s="98">
        <v>118</v>
      </c>
      <c r="F33" s="98">
        <v>141</v>
      </c>
      <c r="G33" s="98">
        <v>133</v>
      </c>
      <c r="H33" s="98">
        <v>213</v>
      </c>
      <c r="I33" s="98">
        <v>38</v>
      </c>
      <c r="J33" s="98">
        <v>95</v>
      </c>
      <c r="K33" s="98">
        <v>1683</v>
      </c>
      <c r="L33" s="99">
        <v>1843</v>
      </c>
      <c r="M33" s="97">
        <v>457</v>
      </c>
      <c r="N33" s="98">
        <v>1097</v>
      </c>
      <c r="O33" s="98">
        <v>2</v>
      </c>
      <c r="P33" s="98">
        <v>6</v>
      </c>
      <c r="Q33" s="98">
        <v>0</v>
      </c>
      <c r="R33" s="98">
        <v>0</v>
      </c>
      <c r="S33" s="98">
        <v>0</v>
      </c>
      <c r="T33" s="98">
        <v>0</v>
      </c>
      <c r="U33" s="98">
        <v>6237</v>
      </c>
      <c r="V33" s="99">
        <v>44906</v>
      </c>
      <c r="W33" s="97">
        <v>29</v>
      </c>
      <c r="X33" s="98">
        <v>87</v>
      </c>
      <c r="Y33" s="98">
        <v>4037</v>
      </c>
      <c r="Z33" s="98">
        <v>16148</v>
      </c>
      <c r="AA33" s="98">
        <v>0</v>
      </c>
      <c r="AB33" s="98">
        <v>0</v>
      </c>
      <c r="AC33" s="98">
        <v>0</v>
      </c>
      <c r="AD33" s="99">
        <v>0</v>
      </c>
      <c r="AE33" s="174">
        <v>0</v>
      </c>
      <c r="AF33" s="98">
        <v>0</v>
      </c>
      <c r="AG33" s="98">
        <v>1</v>
      </c>
      <c r="AH33" s="98">
        <v>5</v>
      </c>
      <c r="AI33" s="98">
        <v>1696</v>
      </c>
      <c r="AJ33" s="98">
        <v>2714</v>
      </c>
      <c r="AK33" s="98">
        <v>112</v>
      </c>
      <c r="AL33" s="99">
        <v>526</v>
      </c>
      <c r="AM33" s="174">
        <v>0</v>
      </c>
      <c r="AN33" s="98">
        <v>0</v>
      </c>
      <c r="AO33" s="98">
        <v>12571</v>
      </c>
      <c r="AP33" s="98">
        <v>65489</v>
      </c>
      <c r="AQ33" s="98">
        <v>447</v>
      </c>
      <c r="AR33" s="98">
        <v>1788</v>
      </c>
      <c r="AS33" s="98">
        <v>14701</v>
      </c>
      <c r="AT33" s="99">
        <v>69120</v>
      </c>
    </row>
    <row r="34" spans="1:46" s="50" customFormat="1" ht="24.75" customHeight="1" x14ac:dyDescent="0.2">
      <c r="A34" s="96">
        <v>25</v>
      </c>
      <c r="B34" s="112" t="s">
        <v>92</v>
      </c>
      <c r="C34" s="113">
        <v>1547</v>
      </c>
      <c r="D34" s="113">
        <v>1547</v>
      </c>
      <c r="E34" s="113">
        <v>99</v>
      </c>
      <c r="F34" s="113">
        <v>119</v>
      </c>
      <c r="G34" s="113">
        <v>87</v>
      </c>
      <c r="H34" s="113">
        <v>139</v>
      </c>
      <c r="I34" s="113">
        <v>18</v>
      </c>
      <c r="J34" s="113">
        <v>45</v>
      </c>
      <c r="K34" s="113">
        <v>1751</v>
      </c>
      <c r="L34" s="114">
        <v>1850</v>
      </c>
      <c r="M34" s="112">
        <v>255</v>
      </c>
      <c r="N34" s="113">
        <v>612</v>
      </c>
      <c r="O34" s="113">
        <v>2</v>
      </c>
      <c r="P34" s="113">
        <v>6</v>
      </c>
      <c r="Q34" s="113">
        <v>0</v>
      </c>
      <c r="R34" s="113">
        <v>0</v>
      </c>
      <c r="S34" s="113">
        <v>0</v>
      </c>
      <c r="T34" s="113">
        <v>0</v>
      </c>
      <c r="U34" s="113">
        <v>3761</v>
      </c>
      <c r="V34" s="114">
        <v>27079</v>
      </c>
      <c r="W34" s="112">
        <v>20</v>
      </c>
      <c r="X34" s="113">
        <v>60</v>
      </c>
      <c r="Y34" s="113">
        <v>3051</v>
      </c>
      <c r="Z34" s="113">
        <v>12204</v>
      </c>
      <c r="AA34" s="113">
        <v>0</v>
      </c>
      <c r="AB34" s="113">
        <v>0</v>
      </c>
      <c r="AC34" s="113">
        <v>0</v>
      </c>
      <c r="AD34" s="114">
        <v>0</v>
      </c>
      <c r="AE34" s="178">
        <v>0</v>
      </c>
      <c r="AF34" s="113">
        <v>0</v>
      </c>
      <c r="AG34" s="113">
        <v>0</v>
      </c>
      <c r="AH34" s="113">
        <v>0</v>
      </c>
      <c r="AI34" s="113">
        <v>1216</v>
      </c>
      <c r="AJ34" s="113">
        <v>2919</v>
      </c>
      <c r="AK34" s="113">
        <v>36</v>
      </c>
      <c r="AL34" s="114">
        <v>212</v>
      </c>
      <c r="AM34" s="178">
        <v>0</v>
      </c>
      <c r="AN34" s="113">
        <v>0</v>
      </c>
      <c r="AO34" s="113">
        <v>8341</v>
      </c>
      <c r="AP34" s="113">
        <v>43092</v>
      </c>
      <c r="AQ34" s="113">
        <v>317</v>
      </c>
      <c r="AR34" s="113">
        <v>1268</v>
      </c>
      <c r="AS34" s="113">
        <v>10409</v>
      </c>
      <c r="AT34" s="114">
        <v>46210</v>
      </c>
    </row>
    <row r="35" spans="1:46" s="50" customFormat="1" ht="24.75" customHeight="1" x14ac:dyDescent="0.2">
      <c r="A35" s="104"/>
      <c r="B35" s="105" t="s">
        <v>94</v>
      </c>
      <c r="C35" s="106">
        <f t="shared" ref="C35:AT35" si="1">SUM(C24:C34)</f>
        <v>11990</v>
      </c>
      <c r="D35" s="106">
        <f t="shared" si="1"/>
        <v>11990</v>
      </c>
      <c r="E35" s="106">
        <f t="shared" si="1"/>
        <v>1042</v>
      </c>
      <c r="F35" s="106">
        <f t="shared" si="1"/>
        <v>1250</v>
      </c>
      <c r="G35" s="106">
        <f t="shared" si="1"/>
        <v>1285</v>
      </c>
      <c r="H35" s="106">
        <f t="shared" si="1"/>
        <v>2055</v>
      </c>
      <c r="I35" s="106">
        <f t="shared" si="1"/>
        <v>250</v>
      </c>
      <c r="J35" s="106">
        <f t="shared" si="1"/>
        <v>628</v>
      </c>
      <c r="K35" s="106">
        <f t="shared" si="1"/>
        <v>14567</v>
      </c>
      <c r="L35" s="107">
        <f t="shared" si="1"/>
        <v>15923</v>
      </c>
      <c r="M35" s="105">
        <f t="shared" si="1"/>
        <v>3672</v>
      </c>
      <c r="N35" s="106">
        <f t="shared" si="1"/>
        <v>8813</v>
      </c>
      <c r="O35" s="106">
        <f t="shared" si="1"/>
        <v>5</v>
      </c>
      <c r="P35" s="106">
        <f t="shared" si="1"/>
        <v>15</v>
      </c>
      <c r="Q35" s="106">
        <f>SUM(Q24:Q34)</f>
        <v>0</v>
      </c>
      <c r="R35" s="106">
        <f>SUM(R24:R34)</f>
        <v>0</v>
      </c>
      <c r="S35" s="106">
        <f t="shared" si="1"/>
        <v>11</v>
      </c>
      <c r="T35" s="106">
        <f t="shared" si="1"/>
        <v>60</v>
      </c>
      <c r="U35" s="106">
        <f t="shared" si="1"/>
        <v>51386</v>
      </c>
      <c r="V35" s="107">
        <f t="shared" si="1"/>
        <v>369979</v>
      </c>
      <c r="W35" s="105">
        <f t="shared" si="1"/>
        <v>310</v>
      </c>
      <c r="X35" s="106">
        <f t="shared" si="1"/>
        <v>930</v>
      </c>
      <c r="Y35" s="106">
        <f t="shared" si="1"/>
        <v>28226</v>
      </c>
      <c r="Z35" s="106">
        <f t="shared" si="1"/>
        <v>112904</v>
      </c>
      <c r="AA35" s="106">
        <f t="shared" ref="AA35:AH35" si="2">SUM(AA24:AA34)</f>
        <v>0</v>
      </c>
      <c r="AB35" s="106">
        <f t="shared" si="2"/>
        <v>0</v>
      </c>
      <c r="AC35" s="106">
        <f t="shared" si="2"/>
        <v>0</v>
      </c>
      <c r="AD35" s="107">
        <f t="shared" si="2"/>
        <v>0</v>
      </c>
      <c r="AE35" s="176">
        <f t="shared" si="2"/>
        <v>0</v>
      </c>
      <c r="AF35" s="106">
        <f t="shared" si="2"/>
        <v>0</v>
      </c>
      <c r="AG35" s="106">
        <f t="shared" si="2"/>
        <v>1</v>
      </c>
      <c r="AH35" s="106">
        <f t="shared" si="2"/>
        <v>5</v>
      </c>
      <c r="AI35" s="106">
        <f t="shared" si="1"/>
        <v>13236</v>
      </c>
      <c r="AJ35" s="106">
        <f t="shared" si="1"/>
        <v>26499</v>
      </c>
      <c r="AK35" s="106">
        <f t="shared" si="1"/>
        <v>603</v>
      </c>
      <c r="AL35" s="107">
        <f t="shared" si="1"/>
        <v>3056</v>
      </c>
      <c r="AM35" s="176">
        <f t="shared" si="1"/>
        <v>0</v>
      </c>
      <c r="AN35" s="106">
        <f t="shared" si="1"/>
        <v>0</v>
      </c>
      <c r="AO35" s="106">
        <f t="shared" si="1"/>
        <v>97450</v>
      </c>
      <c r="AP35" s="106">
        <f t="shared" si="1"/>
        <v>522261</v>
      </c>
      <c r="AQ35" s="106">
        <f t="shared" si="1"/>
        <v>4816</v>
      </c>
      <c r="AR35" s="106">
        <f t="shared" si="1"/>
        <v>19264</v>
      </c>
      <c r="AS35" s="106">
        <f t="shared" si="1"/>
        <v>116833</v>
      </c>
      <c r="AT35" s="107">
        <f t="shared" si="1"/>
        <v>557448</v>
      </c>
    </row>
    <row r="36" spans="1:46" s="50" customFormat="1" ht="24.75" customHeight="1" thickBot="1" x14ac:dyDescent="0.25">
      <c r="A36" s="115"/>
      <c r="B36" s="116" t="s">
        <v>63</v>
      </c>
      <c r="C36" s="117">
        <f t="shared" ref="C36:AT36" si="3">C23+C35</f>
        <v>78668</v>
      </c>
      <c r="D36" s="117">
        <f t="shared" si="3"/>
        <v>78668</v>
      </c>
      <c r="E36" s="117">
        <f t="shared" si="3"/>
        <v>7061</v>
      </c>
      <c r="F36" s="117">
        <f t="shared" si="3"/>
        <v>8471</v>
      </c>
      <c r="G36" s="117">
        <f t="shared" si="3"/>
        <v>10270</v>
      </c>
      <c r="H36" s="117">
        <f t="shared" si="3"/>
        <v>16429</v>
      </c>
      <c r="I36" s="117">
        <f t="shared" si="3"/>
        <v>1610</v>
      </c>
      <c r="J36" s="117">
        <f t="shared" si="3"/>
        <v>4029</v>
      </c>
      <c r="K36" s="117">
        <f t="shared" si="3"/>
        <v>97609</v>
      </c>
      <c r="L36" s="118">
        <f t="shared" si="3"/>
        <v>107597</v>
      </c>
      <c r="M36" s="116">
        <f t="shared" si="3"/>
        <v>26648</v>
      </c>
      <c r="N36" s="117">
        <f t="shared" si="3"/>
        <v>63953</v>
      </c>
      <c r="O36" s="117">
        <f t="shared" si="3"/>
        <v>21</v>
      </c>
      <c r="P36" s="117">
        <f t="shared" si="3"/>
        <v>64</v>
      </c>
      <c r="Q36" s="117">
        <f>Q23+Q35</f>
        <v>0</v>
      </c>
      <c r="R36" s="117">
        <f>R23+R35</f>
        <v>0</v>
      </c>
      <c r="S36" s="117">
        <f t="shared" si="3"/>
        <v>45</v>
      </c>
      <c r="T36" s="117">
        <f t="shared" si="3"/>
        <v>248</v>
      </c>
      <c r="U36" s="117">
        <f t="shared" si="3"/>
        <v>399296</v>
      </c>
      <c r="V36" s="118">
        <f t="shared" si="3"/>
        <v>2874931</v>
      </c>
      <c r="W36" s="116">
        <f t="shared" si="3"/>
        <v>2702</v>
      </c>
      <c r="X36" s="117">
        <f t="shared" si="3"/>
        <v>8106</v>
      </c>
      <c r="Y36" s="117">
        <f t="shared" si="3"/>
        <v>152538</v>
      </c>
      <c r="Z36" s="117">
        <f t="shared" si="3"/>
        <v>610152</v>
      </c>
      <c r="AA36" s="117">
        <f t="shared" ref="AA36:AH36" si="4">AA23+AA35</f>
        <v>0</v>
      </c>
      <c r="AB36" s="117">
        <f t="shared" si="4"/>
        <v>0</v>
      </c>
      <c r="AC36" s="117">
        <f t="shared" si="4"/>
        <v>4</v>
      </c>
      <c r="AD36" s="118">
        <f t="shared" si="4"/>
        <v>44</v>
      </c>
      <c r="AE36" s="122">
        <f t="shared" si="4"/>
        <v>0</v>
      </c>
      <c r="AF36" s="117">
        <f t="shared" si="4"/>
        <v>0</v>
      </c>
      <c r="AG36" s="117">
        <f t="shared" si="4"/>
        <v>4</v>
      </c>
      <c r="AH36" s="117">
        <f t="shared" si="4"/>
        <v>20</v>
      </c>
      <c r="AI36" s="117">
        <f t="shared" si="3"/>
        <v>59710</v>
      </c>
      <c r="AJ36" s="117">
        <f t="shared" si="3"/>
        <v>102036</v>
      </c>
      <c r="AK36" s="117">
        <f t="shared" si="3"/>
        <v>4590</v>
      </c>
      <c r="AL36" s="118">
        <f t="shared" si="3"/>
        <v>21796</v>
      </c>
      <c r="AM36" s="122">
        <f t="shared" si="3"/>
        <v>16</v>
      </c>
      <c r="AN36" s="117">
        <f t="shared" si="3"/>
        <v>38</v>
      </c>
      <c r="AO36" s="117">
        <f t="shared" si="3"/>
        <v>645574</v>
      </c>
      <c r="AP36" s="117">
        <f t="shared" si="3"/>
        <v>3681388</v>
      </c>
      <c r="AQ36" s="117">
        <f t="shared" si="3"/>
        <v>35033</v>
      </c>
      <c r="AR36" s="117">
        <f t="shared" si="3"/>
        <v>140128</v>
      </c>
      <c r="AS36" s="117">
        <f t="shared" si="3"/>
        <v>778216</v>
      </c>
      <c r="AT36" s="118">
        <f t="shared" si="3"/>
        <v>3929113</v>
      </c>
    </row>
  </sheetData>
  <sheetProtection selectLockedCells="1" selectUnlockedCells="1"/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4" manualBreakCount="4">
    <brk id="12" max="37" man="1"/>
    <brk id="22" max="59" man="1"/>
    <brk id="30" max="3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view="pageBreakPreview" zoomScale="70" zoomScaleNormal="50" zoomScaleSheetLayoutView="70" workbookViewId="0"/>
  </sheetViews>
  <sheetFormatPr defaultRowHeight="18" x14ac:dyDescent="0.2"/>
  <cols>
    <col min="1" max="1" width="4.375" style="1" customWidth="1"/>
    <col min="2" max="2" width="13.875" style="1" customWidth="1"/>
    <col min="3" max="10" width="25.25" style="1" customWidth="1"/>
    <col min="11" max="11" width="11" style="1" customWidth="1"/>
    <col min="12" max="16384" width="9" style="1"/>
  </cols>
  <sheetData>
    <row r="1" spans="1:11" ht="20.100000000000001" customHeight="1" x14ac:dyDescent="0.2">
      <c r="A1" s="128"/>
      <c r="B1" s="129"/>
      <c r="C1" s="129"/>
      <c r="D1" s="129"/>
      <c r="E1" s="129"/>
      <c r="F1" s="129"/>
      <c r="G1" s="129"/>
      <c r="H1" s="129"/>
      <c r="I1" s="129"/>
      <c r="J1" s="129"/>
      <c r="K1" s="2"/>
    </row>
    <row r="2" spans="1:11" s="6" customFormat="1" ht="20.100000000000001" customHeight="1" x14ac:dyDescent="0.2">
      <c r="A2" s="130"/>
      <c r="B2" s="131"/>
      <c r="C2" s="132" t="s">
        <v>134</v>
      </c>
      <c r="D2" s="131"/>
      <c r="E2" s="131"/>
      <c r="F2" s="131"/>
      <c r="G2" s="131"/>
      <c r="H2" s="131"/>
      <c r="I2" s="131"/>
      <c r="J2" s="131"/>
      <c r="K2" s="7"/>
    </row>
    <row r="3" spans="1:11" s="3" customFormat="1" ht="17.25" customHeight="1" thickBot="1" x14ac:dyDescent="0.25">
      <c r="A3" s="133"/>
      <c r="B3" s="133"/>
      <c r="C3" s="133"/>
      <c r="D3" s="134"/>
      <c r="E3" s="134"/>
      <c r="F3" s="135"/>
      <c r="G3" s="135"/>
      <c r="H3" s="135"/>
      <c r="I3" s="135"/>
      <c r="J3" s="135" t="s">
        <v>64</v>
      </c>
      <c r="K3" s="4"/>
    </row>
    <row r="4" spans="1:11" s="5" customFormat="1" ht="17.25" customHeight="1" x14ac:dyDescent="0.2">
      <c r="A4" s="40"/>
      <c r="B4" s="136"/>
      <c r="C4" s="137"/>
      <c r="D4" s="138" t="s">
        <v>65</v>
      </c>
      <c r="E4" s="139"/>
      <c r="F4" s="140"/>
      <c r="G4" s="138" t="s">
        <v>66</v>
      </c>
      <c r="H4" s="139"/>
      <c r="I4" s="140"/>
      <c r="J4" s="141"/>
    </row>
    <row r="5" spans="1:11" s="5" customFormat="1" ht="17.25" customHeight="1" x14ac:dyDescent="0.2">
      <c r="A5" s="51"/>
      <c r="B5" s="142"/>
      <c r="C5" s="143"/>
      <c r="D5" s="144"/>
      <c r="E5" s="145"/>
      <c r="F5" s="146"/>
      <c r="G5" s="144"/>
      <c r="H5" s="145"/>
      <c r="I5" s="146"/>
      <c r="J5" s="147"/>
    </row>
    <row r="6" spans="1:11" s="5" customFormat="1" ht="17.25" customHeight="1" x14ac:dyDescent="0.2">
      <c r="A6" s="67" t="s">
        <v>95</v>
      </c>
      <c r="B6" s="148"/>
      <c r="C6" s="149" t="s">
        <v>67</v>
      </c>
      <c r="D6" s="150" t="s">
        <v>68</v>
      </c>
      <c r="E6" s="150" t="s">
        <v>69</v>
      </c>
      <c r="F6" s="150" t="s">
        <v>70</v>
      </c>
      <c r="G6" s="150" t="s">
        <v>68</v>
      </c>
      <c r="H6" s="150" t="s">
        <v>69</v>
      </c>
      <c r="I6" s="150" t="s">
        <v>70</v>
      </c>
      <c r="J6" s="147" t="s">
        <v>71</v>
      </c>
    </row>
    <row r="7" spans="1:11" s="5" customFormat="1" ht="17.25" customHeight="1" x14ac:dyDescent="0.2">
      <c r="A7" s="51"/>
      <c r="B7" s="50"/>
      <c r="C7" s="151"/>
      <c r="D7" s="152"/>
      <c r="E7" s="151"/>
      <c r="F7" s="152"/>
      <c r="G7" s="152"/>
      <c r="H7" s="151"/>
      <c r="I7" s="152"/>
      <c r="J7" s="153"/>
    </row>
    <row r="8" spans="1:11" s="5" customFormat="1" ht="17.25" customHeight="1" x14ac:dyDescent="0.2">
      <c r="A8" s="154"/>
      <c r="B8" s="155"/>
      <c r="C8" s="156" t="s">
        <v>72</v>
      </c>
      <c r="D8" s="157" t="s">
        <v>73</v>
      </c>
      <c r="E8" s="156" t="s">
        <v>74</v>
      </c>
      <c r="F8" s="157" t="s">
        <v>75</v>
      </c>
      <c r="G8" s="157" t="s">
        <v>76</v>
      </c>
      <c r="H8" s="156" t="s">
        <v>77</v>
      </c>
      <c r="I8" s="157" t="s">
        <v>78</v>
      </c>
      <c r="J8" s="158" t="s">
        <v>79</v>
      </c>
    </row>
    <row r="9" spans="1:11" s="5" customFormat="1" ht="24.75" customHeight="1" x14ac:dyDescent="0.2">
      <c r="A9" s="159">
        <v>1</v>
      </c>
      <c r="B9" s="17" t="s">
        <v>42</v>
      </c>
      <c r="C9" s="22">
        <v>420531</v>
      </c>
      <c r="D9" s="23">
        <v>23580</v>
      </c>
      <c r="E9" s="22">
        <v>0</v>
      </c>
      <c r="F9" s="23">
        <v>23580</v>
      </c>
      <c r="G9" s="22">
        <v>23580</v>
      </c>
      <c r="H9" s="22">
        <v>0</v>
      </c>
      <c r="I9" s="22">
        <v>23580</v>
      </c>
      <c r="J9" s="24">
        <v>11</v>
      </c>
    </row>
    <row r="10" spans="1:11" s="5" customFormat="1" ht="24.75" customHeight="1" x14ac:dyDescent="0.2">
      <c r="A10" s="160">
        <v>2</v>
      </c>
      <c r="B10" s="18" t="s">
        <v>43</v>
      </c>
      <c r="C10" s="25">
        <v>0</v>
      </c>
      <c r="D10" s="26">
        <v>0</v>
      </c>
      <c r="E10" s="25">
        <v>0</v>
      </c>
      <c r="F10" s="26">
        <v>0</v>
      </c>
      <c r="G10" s="25">
        <v>0</v>
      </c>
      <c r="H10" s="26">
        <v>0</v>
      </c>
      <c r="I10" s="25">
        <v>0</v>
      </c>
      <c r="J10" s="27">
        <v>0</v>
      </c>
    </row>
    <row r="11" spans="1:11" s="5" customFormat="1" ht="24.75" customHeight="1" x14ac:dyDescent="0.2">
      <c r="A11" s="160">
        <v>3</v>
      </c>
      <c r="B11" s="18" t="s">
        <v>44</v>
      </c>
      <c r="C11" s="25">
        <v>249084</v>
      </c>
      <c r="D11" s="26">
        <v>12595</v>
      </c>
      <c r="E11" s="25">
        <v>0</v>
      </c>
      <c r="F11" s="26">
        <v>12595</v>
      </c>
      <c r="G11" s="25">
        <v>12595</v>
      </c>
      <c r="H11" s="26">
        <v>0</v>
      </c>
      <c r="I11" s="25">
        <v>12595</v>
      </c>
      <c r="J11" s="27">
        <v>2</v>
      </c>
    </row>
    <row r="12" spans="1:11" s="5" customFormat="1" ht="24.75" customHeight="1" x14ac:dyDescent="0.2">
      <c r="A12" s="160">
        <v>4</v>
      </c>
      <c r="B12" s="18" t="s">
        <v>45</v>
      </c>
      <c r="C12" s="25">
        <v>0</v>
      </c>
      <c r="D12" s="26">
        <v>0</v>
      </c>
      <c r="E12" s="25">
        <v>0</v>
      </c>
      <c r="F12" s="26">
        <v>0</v>
      </c>
      <c r="G12" s="25">
        <v>0</v>
      </c>
      <c r="H12" s="26">
        <v>0</v>
      </c>
      <c r="I12" s="25">
        <v>0</v>
      </c>
      <c r="J12" s="27">
        <v>0</v>
      </c>
    </row>
    <row r="13" spans="1:11" s="5" customFormat="1" ht="24.75" customHeight="1" x14ac:dyDescent="0.2">
      <c r="A13" s="160">
        <v>5</v>
      </c>
      <c r="B13" s="18" t="s">
        <v>46</v>
      </c>
      <c r="C13" s="25">
        <v>169421</v>
      </c>
      <c r="D13" s="26">
        <v>10712</v>
      </c>
      <c r="E13" s="25">
        <v>0</v>
      </c>
      <c r="F13" s="26">
        <v>10712</v>
      </c>
      <c r="G13" s="25">
        <v>10712</v>
      </c>
      <c r="H13" s="26">
        <v>0</v>
      </c>
      <c r="I13" s="25">
        <v>10712</v>
      </c>
      <c r="J13" s="27">
        <v>2</v>
      </c>
    </row>
    <row r="14" spans="1:11" s="5" customFormat="1" ht="24.75" customHeight="1" x14ac:dyDescent="0.2">
      <c r="A14" s="160">
        <v>6</v>
      </c>
      <c r="B14" s="18" t="s">
        <v>47</v>
      </c>
      <c r="C14" s="25">
        <v>2987271</v>
      </c>
      <c r="D14" s="26">
        <v>369850</v>
      </c>
      <c r="E14" s="25">
        <v>45020</v>
      </c>
      <c r="F14" s="26">
        <v>414870</v>
      </c>
      <c r="G14" s="25">
        <v>363054</v>
      </c>
      <c r="H14" s="26">
        <v>3208</v>
      </c>
      <c r="I14" s="25">
        <v>366262</v>
      </c>
      <c r="J14" s="27">
        <v>177</v>
      </c>
    </row>
    <row r="15" spans="1:11" s="5" customFormat="1" ht="24.75" customHeight="1" x14ac:dyDescent="0.2">
      <c r="A15" s="160">
        <v>7</v>
      </c>
      <c r="B15" s="18" t="s">
        <v>48</v>
      </c>
      <c r="C15" s="25">
        <v>7211</v>
      </c>
      <c r="D15" s="26">
        <v>361</v>
      </c>
      <c r="E15" s="25">
        <v>0</v>
      </c>
      <c r="F15" s="26">
        <v>361</v>
      </c>
      <c r="G15" s="25">
        <v>361</v>
      </c>
      <c r="H15" s="26">
        <v>0</v>
      </c>
      <c r="I15" s="25">
        <v>361</v>
      </c>
      <c r="J15" s="27">
        <v>2</v>
      </c>
    </row>
    <row r="16" spans="1:11" s="5" customFormat="1" ht="24.75" customHeight="1" x14ac:dyDescent="0.2">
      <c r="A16" s="160">
        <v>8</v>
      </c>
      <c r="B16" s="18" t="s">
        <v>49</v>
      </c>
      <c r="C16" s="25">
        <v>91114</v>
      </c>
      <c r="D16" s="26">
        <v>5830</v>
      </c>
      <c r="E16" s="25">
        <v>0</v>
      </c>
      <c r="F16" s="26">
        <v>5830</v>
      </c>
      <c r="G16" s="25">
        <v>5830</v>
      </c>
      <c r="H16" s="26">
        <v>0</v>
      </c>
      <c r="I16" s="25">
        <v>5830</v>
      </c>
      <c r="J16" s="27">
        <v>2</v>
      </c>
    </row>
    <row r="17" spans="1:10" s="5" customFormat="1" ht="24.75" customHeight="1" x14ac:dyDescent="0.2">
      <c r="A17" s="160">
        <v>9</v>
      </c>
      <c r="B17" s="18" t="s">
        <v>50</v>
      </c>
      <c r="C17" s="25">
        <v>372576</v>
      </c>
      <c r="D17" s="26">
        <v>21724</v>
      </c>
      <c r="E17" s="25">
        <v>0</v>
      </c>
      <c r="F17" s="26">
        <v>21724</v>
      </c>
      <c r="G17" s="25">
        <v>21724</v>
      </c>
      <c r="H17" s="26">
        <v>0</v>
      </c>
      <c r="I17" s="25">
        <v>21724</v>
      </c>
      <c r="J17" s="27">
        <v>8</v>
      </c>
    </row>
    <row r="18" spans="1:10" s="5" customFormat="1" ht="24.75" customHeight="1" x14ac:dyDescent="0.2">
      <c r="A18" s="160">
        <v>10</v>
      </c>
      <c r="B18" s="18" t="s">
        <v>51</v>
      </c>
      <c r="C18" s="25">
        <v>14378</v>
      </c>
      <c r="D18" s="26">
        <v>1438</v>
      </c>
      <c r="E18" s="25">
        <v>0</v>
      </c>
      <c r="F18" s="26">
        <v>1438</v>
      </c>
      <c r="G18" s="25">
        <v>1438</v>
      </c>
      <c r="H18" s="26">
        <v>0</v>
      </c>
      <c r="I18" s="25">
        <v>1438</v>
      </c>
      <c r="J18" s="27">
        <v>5</v>
      </c>
    </row>
    <row r="19" spans="1:10" s="5" customFormat="1" ht="24.75" customHeight="1" x14ac:dyDescent="0.2">
      <c r="A19" s="160">
        <v>11</v>
      </c>
      <c r="B19" s="18" t="s">
        <v>82</v>
      </c>
      <c r="C19" s="25">
        <v>1109029</v>
      </c>
      <c r="D19" s="26">
        <v>138662</v>
      </c>
      <c r="E19" s="25">
        <v>14164</v>
      </c>
      <c r="F19" s="26">
        <v>152826</v>
      </c>
      <c r="G19" s="25">
        <v>132067</v>
      </c>
      <c r="H19" s="26">
        <v>5002</v>
      </c>
      <c r="I19" s="25">
        <v>137069</v>
      </c>
      <c r="J19" s="27">
        <v>113</v>
      </c>
    </row>
    <row r="20" spans="1:10" s="5" customFormat="1" ht="24.75" customHeight="1" x14ac:dyDescent="0.2">
      <c r="A20" s="161">
        <v>12</v>
      </c>
      <c r="B20" s="19" t="s">
        <v>83</v>
      </c>
      <c r="C20" s="25">
        <v>373491</v>
      </c>
      <c r="D20" s="26">
        <v>32447</v>
      </c>
      <c r="E20" s="25">
        <v>0</v>
      </c>
      <c r="F20" s="26">
        <v>32447</v>
      </c>
      <c r="G20" s="25">
        <v>32447</v>
      </c>
      <c r="H20" s="26">
        <v>0</v>
      </c>
      <c r="I20" s="25">
        <v>32447</v>
      </c>
      <c r="J20" s="27">
        <v>9</v>
      </c>
    </row>
    <row r="21" spans="1:10" s="5" customFormat="1" ht="24.75" customHeight="1" x14ac:dyDescent="0.2">
      <c r="A21" s="161">
        <v>13</v>
      </c>
      <c r="B21" s="19" t="s">
        <v>86</v>
      </c>
      <c r="C21" s="25">
        <v>127908</v>
      </c>
      <c r="D21" s="26">
        <v>7054</v>
      </c>
      <c r="E21" s="25">
        <v>5486</v>
      </c>
      <c r="F21" s="26">
        <v>12540</v>
      </c>
      <c r="G21" s="25">
        <v>6181</v>
      </c>
      <c r="H21" s="26">
        <v>510</v>
      </c>
      <c r="I21" s="25">
        <v>6691</v>
      </c>
      <c r="J21" s="27">
        <v>3</v>
      </c>
    </row>
    <row r="22" spans="1:10" s="5" customFormat="1" ht="24.75" customHeight="1" x14ac:dyDescent="0.2">
      <c r="A22" s="161">
        <v>14</v>
      </c>
      <c r="B22" s="20" t="s">
        <v>87</v>
      </c>
      <c r="C22" s="28">
        <v>0</v>
      </c>
      <c r="D22" s="29">
        <v>0</v>
      </c>
      <c r="E22" s="28">
        <v>0</v>
      </c>
      <c r="F22" s="29">
        <v>0</v>
      </c>
      <c r="G22" s="28">
        <v>0</v>
      </c>
      <c r="H22" s="29">
        <v>0</v>
      </c>
      <c r="I22" s="28">
        <v>0</v>
      </c>
      <c r="J22" s="30">
        <v>0</v>
      </c>
    </row>
    <row r="23" spans="1:10" s="5" customFormat="1" ht="24.75" customHeight="1" x14ac:dyDescent="0.2">
      <c r="A23" s="162"/>
      <c r="B23" s="21" t="s">
        <v>52</v>
      </c>
      <c r="C23" s="106">
        <f>SUM(C9:C22)</f>
        <v>5922014</v>
      </c>
      <c r="D23" s="163">
        <f t="shared" ref="D23:J23" si="0">SUM(D9:D22)</f>
        <v>624253</v>
      </c>
      <c r="E23" s="106">
        <f t="shared" si="0"/>
        <v>64670</v>
      </c>
      <c r="F23" s="163">
        <f t="shared" si="0"/>
        <v>688923</v>
      </c>
      <c r="G23" s="106">
        <f t="shared" si="0"/>
        <v>609989</v>
      </c>
      <c r="H23" s="163">
        <f t="shared" si="0"/>
        <v>8720</v>
      </c>
      <c r="I23" s="106">
        <f t="shared" si="0"/>
        <v>618709</v>
      </c>
      <c r="J23" s="164">
        <f t="shared" si="0"/>
        <v>334</v>
      </c>
    </row>
    <row r="24" spans="1:10" s="5" customFormat="1" ht="24.75" customHeight="1" x14ac:dyDescent="0.2">
      <c r="A24" s="165">
        <v>15</v>
      </c>
      <c r="B24" s="17" t="s">
        <v>53</v>
      </c>
      <c r="C24" s="22">
        <v>0</v>
      </c>
      <c r="D24" s="23">
        <v>0</v>
      </c>
      <c r="E24" s="22">
        <v>0</v>
      </c>
      <c r="F24" s="23">
        <v>0</v>
      </c>
      <c r="G24" s="22">
        <v>0</v>
      </c>
      <c r="H24" s="23">
        <v>0</v>
      </c>
      <c r="I24" s="22">
        <v>0</v>
      </c>
      <c r="J24" s="24">
        <v>0</v>
      </c>
    </row>
    <row r="25" spans="1:10" s="5" customFormat="1" ht="24.75" customHeight="1" x14ac:dyDescent="0.2">
      <c r="A25" s="166">
        <v>16</v>
      </c>
      <c r="B25" s="18" t="s">
        <v>54</v>
      </c>
      <c r="C25" s="25">
        <v>28158</v>
      </c>
      <c r="D25" s="26">
        <v>2381</v>
      </c>
      <c r="E25" s="25">
        <v>0</v>
      </c>
      <c r="F25" s="26">
        <v>2381</v>
      </c>
      <c r="G25" s="25">
        <v>2381</v>
      </c>
      <c r="H25" s="26">
        <v>0</v>
      </c>
      <c r="I25" s="25">
        <v>2381</v>
      </c>
      <c r="J25" s="27">
        <v>2</v>
      </c>
    </row>
    <row r="26" spans="1:10" s="5" customFormat="1" ht="24.75" customHeight="1" x14ac:dyDescent="0.2">
      <c r="A26" s="166">
        <v>17</v>
      </c>
      <c r="B26" s="18" t="s">
        <v>55</v>
      </c>
      <c r="C26" s="25">
        <v>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25">
        <v>0</v>
      </c>
      <c r="J26" s="27">
        <v>0</v>
      </c>
    </row>
    <row r="27" spans="1:10" s="5" customFormat="1" ht="24.75" customHeight="1" x14ac:dyDescent="0.2">
      <c r="A27" s="166">
        <v>18</v>
      </c>
      <c r="B27" s="18" t="s">
        <v>56</v>
      </c>
      <c r="C27" s="25">
        <v>39742</v>
      </c>
      <c r="D27" s="26">
        <v>1987</v>
      </c>
      <c r="E27" s="25">
        <v>0</v>
      </c>
      <c r="F27" s="26">
        <v>1987</v>
      </c>
      <c r="G27" s="25">
        <v>1987</v>
      </c>
      <c r="H27" s="26">
        <v>0</v>
      </c>
      <c r="I27" s="25">
        <v>1987</v>
      </c>
      <c r="J27" s="27">
        <v>1</v>
      </c>
    </row>
    <row r="28" spans="1:10" s="5" customFormat="1" ht="24.75" customHeight="1" x14ac:dyDescent="0.2">
      <c r="A28" s="166">
        <v>19</v>
      </c>
      <c r="B28" s="18" t="s">
        <v>57</v>
      </c>
      <c r="C28" s="25">
        <v>139422</v>
      </c>
      <c r="D28" s="26">
        <v>11154</v>
      </c>
      <c r="E28" s="25">
        <v>0</v>
      </c>
      <c r="F28" s="26">
        <v>11154</v>
      </c>
      <c r="G28" s="25">
        <v>11154</v>
      </c>
      <c r="H28" s="26">
        <v>0</v>
      </c>
      <c r="I28" s="25">
        <v>11154</v>
      </c>
      <c r="J28" s="27">
        <v>1</v>
      </c>
    </row>
    <row r="29" spans="1:10" s="5" customFormat="1" ht="24.75" customHeight="1" x14ac:dyDescent="0.2">
      <c r="A29" s="166">
        <v>20</v>
      </c>
      <c r="B29" s="18" t="s">
        <v>58</v>
      </c>
      <c r="C29" s="25">
        <v>0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25">
        <v>0</v>
      </c>
      <c r="J29" s="27">
        <v>0</v>
      </c>
    </row>
    <row r="30" spans="1:10" s="5" customFormat="1" ht="24.75" customHeight="1" x14ac:dyDescent="0.2">
      <c r="A30" s="166">
        <v>21</v>
      </c>
      <c r="B30" s="18" t="s">
        <v>59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25">
        <v>0</v>
      </c>
      <c r="J30" s="27">
        <v>0</v>
      </c>
    </row>
    <row r="31" spans="1:10" s="5" customFormat="1" ht="24.75" customHeight="1" x14ac:dyDescent="0.2">
      <c r="A31" s="166">
        <v>22</v>
      </c>
      <c r="B31" s="18" t="s">
        <v>60</v>
      </c>
      <c r="C31" s="25">
        <v>0</v>
      </c>
      <c r="D31" s="26">
        <v>0</v>
      </c>
      <c r="E31" s="25">
        <v>0</v>
      </c>
      <c r="F31" s="26">
        <v>0</v>
      </c>
      <c r="G31" s="25">
        <v>0</v>
      </c>
      <c r="H31" s="26">
        <v>0</v>
      </c>
      <c r="I31" s="25">
        <v>0</v>
      </c>
      <c r="J31" s="27">
        <v>0</v>
      </c>
    </row>
    <row r="32" spans="1:10" s="5" customFormat="1" ht="24.75" customHeight="1" x14ac:dyDescent="0.2">
      <c r="A32" s="166">
        <v>23</v>
      </c>
      <c r="B32" s="18" t="s">
        <v>61</v>
      </c>
      <c r="C32" s="25">
        <v>252662</v>
      </c>
      <c r="D32" s="26">
        <v>13819</v>
      </c>
      <c r="E32" s="25">
        <v>0</v>
      </c>
      <c r="F32" s="26">
        <v>13819</v>
      </c>
      <c r="G32" s="25">
        <v>13819</v>
      </c>
      <c r="H32" s="26">
        <v>0</v>
      </c>
      <c r="I32" s="25">
        <v>13819</v>
      </c>
      <c r="J32" s="27">
        <v>2</v>
      </c>
    </row>
    <row r="33" spans="1:10" s="5" customFormat="1" ht="24.75" customHeight="1" x14ac:dyDescent="0.2">
      <c r="A33" s="166">
        <v>24</v>
      </c>
      <c r="B33" s="18" t="s">
        <v>62</v>
      </c>
      <c r="C33" s="25">
        <v>1561743</v>
      </c>
      <c r="D33" s="26">
        <v>193756</v>
      </c>
      <c r="E33" s="25">
        <v>18560</v>
      </c>
      <c r="F33" s="26">
        <v>212316</v>
      </c>
      <c r="G33" s="25">
        <v>191467</v>
      </c>
      <c r="H33" s="26">
        <v>2829</v>
      </c>
      <c r="I33" s="25">
        <v>194296</v>
      </c>
      <c r="J33" s="27">
        <v>116</v>
      </c>
    </row>
    <row r="34" spans="1:10" s="5" customFormat="1" ht="24.75" customHeight="1" x14ac:dyDescent="0.2">
      <c r="A34" s="166">
        <v>25</v>
      </c>
      <c r="B34" s="20" t="s">
        <v>88</v>
      </c>
      <c r="C34" s="28">
        <v>285550</v>
      </c>
      <c r="D34" s="29">
        <v>17357</v>
      </c>
      <c r="E34" s="28">
        <v>0</v>
      </c>
      <c r="F34" s="29">
        <v>17357</v>
      </c>
      <c r="G34" s="28">
        <v>17357</v>
      </c>
      <c r="H34" s="29">
        <v>0</v>
      </c>
      <c r="I34" s="28">
        <v>17357</v>
      </c>
      <c r="J34" s="30">
        <v>13</v>
      </c>
    </row>
    <row r="35" spans="1:10" s="5" customFormat="1" ht="24.75" customHeight="1" x14ac:dyDescent="0.2">
      <c r="A35" s="11"/>
      <c r="B35" s="8" t="s">
        <v>89</v>
      </c>
      <c r="C35" s="9">
        <f t="shared" ref="C35:J35" si="1">SUM(C24:C34)</f>
        <v>2307277</v>
      </c>
      <c r="D35" s="10">
        <f t="shared" si="1"/>
        <v>240454</v>
      </c>
      <c r="E35" s="10">
        <f t="shared" si="1"/>
        <v>18560</v>
      </c>
      <c r="F35" s="10">
        <f t="shared" si="1"/>
        <v>259014</v>
      </c>
      <c r="G35" s="10">
        <f t="shared" si="1"/>
        <v>238165</v>
      </c>
      <c r="H35" s="10">
        <f t="shared" si="1"/>
        <v>2829</v>
      </c>
      <c r="I35" s="10">
        <f t="shared" si="1"/>
        <v>240994</v>
      </c>
      <c r="J35" s="12">
        <f t="shared" si="1"/>
        <v>135</v>
      </c>
    </row>
    <row r="36" spans="1:10" s="5" customFormat="1" ht="24.75" customHeight="1" thickBot="1" x14ac:dyDescent="0.25">
      <c r="A36" s="13"/>
      <c r="B36" s="14" t="s">
        <v>63</v>
      </c>
      <c r="C36" s="15">
        <f t="shared" ref="C36:J36" si="2">C23+C35</f>
        <v>8229291</v>
      </c>
      <c r="D36" s="15">
        <f t="shared" si="2"/>
        <v>864707</v>
      </c>
      <c r="E36" s="15">
        <f t="shared" si="2"/>
        <v>83230</v>
      </c>
      <c r="F36" s="15">
        <f t="shared" si="2"/>
        <v>947937</v>
      </c>
      <c r="G36" s="15">
        <f t="shared" si="2"/>
        <v>848154</v>
      </c>
      <c r="H36" s="15">
        <f t="shared" si="2"/>
        <v>11549</v>
      </c>
      <c r="I36" s="15">
        <f t="shared" si="2"/>
        <v>859703</v>
      </c>
      <c r="J36" s="16">
        <f t="shared" si="2"/>
        <v>469</v>
      </c>
    </row>
    <row r="37" spans="1:10" ht="17.25" customHeight="1" x14ac:dyDescent="0.2"/>
    <row r="38" spans="1:10" ht="17.25" customHeight="1" x14ac:dyDescent="0.2"/>
    <row r="39" spans="1:10" ht="17.25" customHeight="1" x14ac:dyDescent="0.2"/>
    <row r="40" spans="1:10" ht="17.25" customHeight="1" x14ac:dyDescent="0.2"/>
    <row r="41" spans="1:10" ht="17.25" customHeight="1" x14ac:dyDescent="0.2"/>
    <row r="42" spans="1:10" ht="17.25" customHeight="1" x14ac:dyDescent="0.2"/>
    <row r="43" spans="1:10" ht="17.25" customHeight="1" x14ac:dyDescent="0.2"/>
    <row r="44" spans="1:10" ht="17.25" customHeight="1" x14ac:dyDescent="0.2"/>
    <row r="45" spans="1:10" ht="17.25" customHeight="1" x14ac:dyDescent="0.2"/>
    <row r="46" spans="1:10" ht="17.25" customHeight="1" x14ac:dyDescent="0.2"/>
    <row r="47" spans="1:10" ht="17.25" customHeight="1" x14ac:dyDescent="0.2"/>
    <row r="48" spans="1:10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6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2016-02-22T06:49:24Z</cp:lastPrinted>
  <dcterms:created xsi:type="dcterms:W3CDTF">2003-01-22T04:21:14Z</dcterms:created>
  <dcterms:modified xsi:type="dcterms:W3CDTF">2016-02-22T11:43:54Z</dcterms:modified>
</cp:coreProperties>
</file>