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データ【更新後はファイル名に○をつけてください】\"/>
    </mc:Choice>
  </mc:AlternateContent>
  <bookViews>
    <workbookView xWindow="-15" yWindow="-15" windowWidth="6000" windowHeight="6060" tabRatio="632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52511"/>
</workbook>
</file>

<file path=xl/calcChain.xml><?xml version="1.0" encoding="utf-8"?>
<calcChain xmlns="http://schemas.openxmlformats.org/spreadsheetml/2006/main">
  <c r="K13" i="11" l="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2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I23" i="7"/>
  <c r="J23" i="7"/>
  <c r="J36" i="7"/>
  <c r="K23" i="7"/>
  <c r="C23" i="7"/>
  <c r="D23" i="7"/>
  <c r="E23" i="7"/>
  <c r="F23" i="7"/>
  <c r="G23" i="7"/>
  <c r="H23" i="7"/>
  <c r="F35" i="7"/>
  <c r="F36" i="7"/>
  <c r="G35" i="7"/>
  <c r="H35" i="7"/>
  <c r="H36" i="7"/>
  <c r="E35" i="11"/>
  <c r="C35" i="7"/>
  <c r="C36" i="7"/>
  <c r="D35" i="7"/>
  <c r="E35" i="7"/>
  <c r="K35" i="7"/>
  <c r="K36" i="7"/>
  <c r="J35" i="7"/>
  <c r="I35" i="7"/>
  <c r="I36" i="7"/>
  <c r="G35" i="11"/>
  <c r="H35" i="11"/>
  <c r="I35" i="11"/>
  <c r="J23" i="11"/>
  <c r="I23" i="11"/>
  <c r="H23" i="11"/>
  <c r="G23" i="11"/>
  <c r="L23" i="11"/>
  <c r="F35" i="11"/>
  <c r="F23" i="11"/>
  <c r="F36" i="11"/>
  <c r="E23" i="11"/>
  <c r="D35" i="11"/>
  <c r="D36" i="11"/>
  <c r="D23" i="11"/>
  <c r="C23" i="11"/>
  <c r="C35" i="11"/>
  <c r="C36" i="11"/>
  <c r="H36" i="11"/>
  <c r="G36" i="7"/>
  <c r="E36" i="7"/>
  <c r="K23" i="11"/>
  <c r="I36" i="11"/>
  <c r="E36" i="11"/>
  <c r="K36" i="11"/>
  <c r="K35" i="11"/>
  <c r="D36" i="7"/>
  <c r="G36" i="11"/>
  <c r="J35" i="11"/>
  <c r="J36" i="11"/>
  <c r="L36" i="11"/>
  <c r="L35" i="11"/>
</calcChain>
</file>

<file path=xl/sharedStrings.xml><?xml version="1.0" encoding="utf-8"?>
<sst xmlns="http://schemas.openxmlformats.org/spreadsheetml/2006/main" count="114" uniqueCount="68">
  <si>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</si>
  <si>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</si>
  <si>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</si>
  <si>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</si>
  <si>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</si>
  <si>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</si>
  <si>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</si>
  <si>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</si>
  <si>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</si>
  <si>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</si>
  <si>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</si>
  <si>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</si>
  <si>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</si>
  <si>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</si>
  <si>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</si>
  <si>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</si>
  <si>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</si>
  <si>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</si>
  <si>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</si>
  <si>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</si>
  <si>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</si>
  <si>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</si>
  <si>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</si>
  <si>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</si>
  <si>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</si>
  <si>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</si>
  <si>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</si>
  <si>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</si>
  <si>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</si>
  <si>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</si>
  <si>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</si>
  <si>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</si>
  <si>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</si>
  <si>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</si>
  <si>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</si>
  <si>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</si>
  <si>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</si>
  <si>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</si>
  <si>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</si>
  <si>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</si>
  <si>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</si>
  <si>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</si>
  <si>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</si>
  <si>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</si>
  <si>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</si>
  <si>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</si>
  <si>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</si>
  <si>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</si>
  <si>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</si>
  <si>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</si>
  <si>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</si>
  <si>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</si>
  <si>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</si>
  <si>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</si>
  <si>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</si>
  <si>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</si>
  <si>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</si>
  <si>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</si>
  <si>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</si>
  <si>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</si>
  <si>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</si>
  <si>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</si>
  <si>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</si>
  <si>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</si>
  <si>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</si>
  <si>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</si>
  <si>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平成２７年度償却資産に係る納税義務者数</t>
    <phoneticPr fontId="1"/>
  </si>
  <si>
    <t>第２６表  平成２７年度償却資産の決定価格、課税標準額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</si>
</sst>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20">
    <xf numFmtId="0" fontId="0" fillId="0" borderId="0" xfId="0"/>
    <xf numFmtId="176" fontId="4" fillId="0" borderId="0" xfId="2" applyNumberFormat="1" applyFont="1" applyAlignment="1" applyProtection="1">
      <alignment horizontal="left" vertical="center"/>
    </xf>
    <xf numFmtId="176" fontId="5" fillId="0" borderId="0" xfId="2" applyNumberFormat="1" applyFont="1" applyAlignment="1" applyProtection="1">
      <alignment horizontal="right" vertical="center"/>
    </xf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>
      <alignment horizontal="centerContinuous" vertical="center"/>
    </xf>
    <xf numFmtId="176" fontId="6" fillId="0" borderId="3" xfId="2" applyNumberFormat="1" applyFont="1" applyBorder="1" applyAlignment="1">
      <alignment horizontal="centerContinuous" vertical="center"/>
    </xf>
    <xf numFmtId="176" fontId="6" fillId="0" borderId="4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6" fillId="0" borderId="0" xfId="2" applyNumberFormat="1" applyFont="1" applyBorder="1" applyAlignment="1" applyProtection="1">
      <alignment horizontal="centerContinuous" vertical="center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176" fontId="6" fillId="0" borderId="8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 applyProtection="1">
      <alignment horizontal="center" vertical="center"/>
    </xf>
    <xf numFmtId="176" fontId="2" fillId="0" borderId="0" xfId="2" applyNumberFormat="1" applyFont="1" applyAlignment="1">
      <alignment vertical="center"/>
    </xf>
    <xf numFmtId="176" fontId="3" fillId="0" borderId="0" xfId="2" applyNumberFormat="1" applyFont="1" applyAlignment="1">
      <alignment vertical="center"/>
    </xf>
    <xf numFmtId="176" fontId="2" fillId="0" borderId="0" xfId="2" applyNumberFormat="1" applyFont="1" applyAlignment="1" applyProtection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10" xfId="2" applyNumberFormat="1" applyFont="1" applyBorder="1" applyAlignment="1">
      <alignment vertical="center"/>
    </xf>
    <xf numFmtId="176" fontId="6" fillId="0" borderId="11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12" xfId="2" applyNumberFormat="1" applyFont="1" applyBorder="1" applyAlignment="1">
      <alignment vertical="center"/>
    </xf>
    <xf numFmtId="176" fontId="6" fillId="0" borderId="13" xfId="2" applyNumberFormat="1" applyFont="1" applyBorder="1" applyAlignment="1">
      <alignment vertical="center"/>
    </xf>
    <xf numFmtId="176" fontId="6" fillId="0" borderId="14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12" xfId="2" applyNumberFormat="1" applyFont="1" applyBorder="1" applyAlignment="1" applyProtection="1">
      <alignment horizontal="center" vertical="center"/>
    </xf>
    <xf numFmtId="176" fontId="6" fillId="0" borderId="15" xfId="2" applyNumberFormat="1" applyFont="1" applyBorder="1" applyAlignment="1">
      <alignment vertical="center"/>
    </xf>
    <xf numFmtId="176" fontId="6" fillId="0" borderId="16" xfId="2" applyNumberFormat="1" applyFont="1" applyBorder="1" applyAlignment="1">
      <alignment horizontal="center"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 applyProtection="1">
      <alignment vertical="center"/>
    </xf>
    <xf numFmtId="176" fontId="6" fillId="0" borderId="19" xfId="2" quotePrefix="1" applyNumberFormat="1" applyFont="1" applyBorder="1" applyAlignment="1" applyProtection="1">
      <alignment horizontal="center" vertical="center"/>
    </xf>
    <xf numFmtId="176" fontId="6" fillId="0" borderId="20" xfId="2" quotePrefix="1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/>
    <xf numFmtId="176" fontId="6" fillId="0" borderId="22" xfId="2" applyNumberFormat="1" applyFont="1" applyBorder="1" applyAlignment="1"/>
    <xf numFmtId="176" fontId="6" fillId="0" borderId="23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25" xfId="2" applyNumberFormat="1" applyFont="1" applyBorder="1" applyAlignment="1"/>
    <xf numFmtId="176" fontId="6" fillId="0" borderId="26" xfId="2" applyNumberFormat="1" applyFont="1" applyBorder="1" applyAlignment="1"/>
    <xf numFmtId="176" fontId="6" fillId="0" borderId="27" xfId="2" applyNumberFormat="1" applyFont="1" applyBorder="1" applyAlignment="1"/>
    <xf numFmtId="176" fontId="6" fillId="0" borderId="28" xfId="2" applyNumberFormat="1" applyFont="1" applyBorder="1" applyAlignment="1"/>
    <xf numFmtId="176" fontId="6" fillId="0" borderId="29" xfId="2" applyNumberFormat="1" applyFont="1" applyBorder="1" applyAlignment="1"/>
    <xf numFmtId="176" fontId="6" fillId="0" borderId="30" xfId="2" applyNumberFormat="1" applyFont="1" applyBorder="1" applyAlignment="1"/>
    <xf numFmtId="176" fontId="6" fillId="0" borderId="31" xfId="2" applyNumberFormat="1" applyFont="1" applyBorder="1" applyAlignment="1"/>
    <xf numFmtId="176" fontId="6" fillId="0" borderId="32" xfId="2" applyNumberFormat="1" applyFont="1" applyBorder="1" applyAlignment="1"/>
    <xf numFmtId="176" fontId="6" fillId="0" borderId="33" xfId="2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6" xfId="2" applyNumberFormat="1" applyFont="1" applyBorder="1" applyAlignment="1"/>
    <xf numFmtId="176" fontId="6" fillId="0" borderId="16" xfId="2" applyNumberFormat="1" applyFont="1" applyBorder="1" applyAlignment="1"/>
    <xf numFmtId="176" fontId="6" fillId="0" borderId="9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6" fillId="0" borderId="45" xfId="2" applyNumberFormat="1" applyFont="1" applyBorder="1" applyAlignment="1"/>
    <xf numFmtId="176" fontId="6" fillId="0" borderId="46" xfId="2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54" xfId="2" applyNumberFormat="1" applyFont="1" applyBorder="1" applyAlignment="1"/>
    <xf numFmtId="176" fontId="6" fillId="0" borderId="55" xfId="2" applyNumberFormat="1" applyFont="1" applyBorder="1" applyAlignment="1"/>
    <xf numFmtId="176" fontId="6" fillId="0" borderId="56" xfId="2" applyNumberFormat="1" applyFont="1" applyBorder="1" applyAlignment="1"/>
    <xf numFmtId="176" fontId="6" fillId="0" borderId="57" xfId="2" applyNumberFormat="1" applyFont="1" applyBorder="1" applyAlignment="1"/>
    <xf numFmtId="176" fontId="6" fillId="0" borderId="58" xfId="2" applyNumberFormat="1" applyFont="1" applyBorder="1" applyAlignment="1"/>
    <xf numFmtId="176" fontId="6" fillId="0" borderId="59" xfId="2" applyNumberFormat="1" applyFont="1" applyBorder="1" applyAlignment="1"/>
    <xf numFmtId="176" fontId="6" fillId="0" borderId="60" xfId="2" applyNumberFormat="1" applyFont="1" applyBorder="1" applyAlignment="1"/>
    <xf numFmtId="176" fontId="6" fillId="0" borderId="61" xfId="2" applyNumberFormat="1" applyFont="1" applyBorder="1" applyAlignment="1"/>
    <xf numFmtId="176" fontId="6" fillId="0" borderId="62" xfId="2" applyNumberFormat="1" applyFont="1" applyBorder="1" applyAlignment="1"/>
    <xf numFmtId="176" fontId="6" fillId="0" borderId="63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64" xfId="2" applyNumberFormat="1" applyFont="1" applyBorder="1" applyAlignment="1" applyProtection="1">
      <alignment horizontal="centerContinuous" vertical="center"/>
    </xf>
    <xf numFmtId="176" fontId="6" fillId="0" borderId="3" xfId="2" applyNumberFormat="1" applyFont="1" applyBorder="1" applyAlignment="1" applyProtection="1">
      <alignment horizontal="centerContinuous" vertical="center"/>
    </xf>
    <xf numFmtId="176" fontId="5" fillId="0" borderId="16" xfId="2" applyNumberFormat="1" applyFont="1" applyBorder="1" applyAlignment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7" fillId="0" borderId="12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5" fillId="0" borderId="8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6" fillId="0" borderId="8" xfId="2" applyNumberFormat="1" applyFont="1" applyBorder="1" applyAlignment="1" applyProtection="1">
      <alignment vertical="center"/>
    </xf>
    <xf numFmtId="176" fontId="6" fillId="0" borderId="65" xfId="2" applyNumberFormat="1" applyFont="1" applyBorder="1" applyAlignment="1"/>
    <xf numFmtId="176" fontId="6" fillId="0" borderId="5" xfId="2" applyNumberFormat="1" applyFont="1" applyBorder="1" applyAlignment="1"/>
    <xf numFmtId="176" fontId="6" fillId="0" borderId="66" xfId="2" applyNumberFormat="1" applyFont="1" applyBorder="1" applyAlignment="1"/>
    <xf numFmtId="176" fontId="6" fillId="0" borderId="67" xfId="2" applyNumberFormat="1" applyFont="1" applyBorder="1" applyAlignment="1"/>
    <xf numFmtId="176" fontId="6" fillId="0" borderId="68" xfId="2" applyNumberFormat="1" applyFont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51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73" xfId="2" applyNumberFormat="1" applyFont="1" applyFill="1" applyBorder="1" applyAlignment="1"/>
    <xf numFmtId="176" fontId="6" fillId="0" borderId="74" xfId="2" applyNumberFormat="1" applyFont="1" applyFill="1" applyBorder="1" applyAlignment="1"/>
    <xf numFmtId="176" fontId="6" fillId="0" borderId="75" xfId="2" applyNumberFormat="1" applyFont="1" applyFill="1" applyBorder="1" applyAlignment="1"/>
    <xf numFmtId="176" fontId="6" fillId="0" borderId="76" xfId="2" applyNumberFormat="1" applyFont="1" applyFill="1" applyBorder="1" applyAlignment="1"/>
    <xf numFmtId="176" fontId="6" fillId="0" borderId="77" xfId="2" applyNumberFormat="1" applyFont="1" applyFill="1" applyBorder="1" applyAlignment="1"/>
    <xf numFmtId="176" fontId="6" fillId="0" borderId="49" xfId="2" applyNumberFormat="1" applyFont="1" applyFill="1" applyBorder="1" applyAlignment="1"/>
    <xf numFmtId="176" fontId="6" fillId="0" borderId="50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78" xfId="2" applyNumberFormat="1" applyFont="1" applyFill="1" applyBorder="1" applyAlignment="1"/>
    <xf numFmtId="176" fontId="6" fillId="0" borderId="79" xfId="2" applyNumberFormat="1" applyFont="1" applyFill="1" applyBorder="1" applyAlignment="1"/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6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28" sqref="C28"/>
      <selection pane="topRight" activeCell="C28" sqref="C28"/>
      <selection pane="bottomLeft" activeCell="C28" sqref="C28"/>
      <selection pane="bottomRight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1" width="23.125" style="14" customWidth="1"/>
    <col min="12" max="16384" width="11" style="14"/>
  </cols>
  <sheetData>
    <row r="2" spans="1:252" ht="23.25" customHeight="1" x14ac:dyDescent="0.15">
      <c r="A2" s="15"/>
      <c r="C2" s="1" t="s">
        <v>66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</row>
    <row r="3" spans="1:252" s="17" customFormat="1" ht="23.25" customHeight="1" thickBot="1" x14ac:dyDescent="0.2">
      <c r="D3" s="18"/>
      <c r="E3" s="18"/>
      <c r="F3" s="19"/>
      <c r="G3" s="19"/>
      <c r="H3" s="19"/>
      <c r="J3" s="19"/>
      <c r="K3" s="2" t="s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</row>
    <row r="4" spans="1:252" s="23" customFormat="1" ht="23.25" customHeight="1" x14ac:dyDescent="0.15">
      <c r="A4" s="20"/>
      <c r="B4" s="21"/>
      <c r="C4" s="3" t="s">
        <v>1</v>
      </c>
      <c r="D4" s="4"/>
      <c r="E4" s="4"/>
      <c r="F4" s="4"/>
      <c r="G4" s="5"/>
      <c r="H4" s="5"/>
      <c r="I4" s="5"/>
      <c r="J4" s="5"/>
      <c r="K4" s="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</row>
    <row r="5" spans="1:252" s="23" customFormat="1" ht="23.25" customHeight="1" x14ac:dyDescent="0.15">
      <c r="A5" s="24"/>
      <c r="B5" s="25"/>
      <c r="C5" s="26"/>
      <c r="D5" s="7" t="s">
        <v>2</v>
      </c>
      <c r="E5" s="27"/>
      <c r="F5" s="26"/>
      <c r="G5" s="7" t="s">
        <v>3</v>
      </c>
      <c r="H5" s="27"/>
      <c r="I5" s="26"/>
      <c r="J5" s="7" t="s">
        <v>4</v>
      </c>
      <c r="K5" s="28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</row>
    <row r="6" spans="1:252" s="23" customFormat="1" ht="23.25" customHeight="1" x14ac:dyDescent="0.15">
      <c r="A6" s="8" t="s">
        <v>56</v>
      </c>
      <c r="B6" s="9"/>
      <c r="C6" s="29"/>
      <c r="D6" s="30" t="s">
        <v>5</v>
      </c>
      <c r="E6" s="10" t="s">
        <v>5</v>
      </c>
      <c r="F6" s="29"/>
      <c r="G6" s="30" t="s">
        <v>5</v>
      </c>
      <c r="H6" s="10" t="s">
        <v>5</v>
      </c>
      <c r="I6" s="29"/>
      <c r="J6" s="30" t="s">
        <v>5</v>
      </c>
      <c r="K6" s="11" t="s">
        <v>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</row>
    <row r="7" spans="1:252" s="23" customFormat="1" ht="23.25" customHeight="1" x14ac:dyDescent="0.15">
      <c r="A7" s="24"/>
      <c r="B7" s="31"/>
      <c r="C7" s="32" t="s">
        <v>6</v>
      </c>
      <c r="D7" s="12" t="s">
        <v>7</v>
      </c>
      <c r="E7" s="12" t="s">
        <v>8</v>
      </c>
      <c r="F7" s="32" t="s">
        <v>6</v>
      </c>
      <c r="G7" s="12" t="s">
        <v>7</v>
      </c>
      <c r="H7" s="12" t="s">
        <v>8</v>
      </c>
      <c r="I7" s="32" t="s">
        <v>6</v>
      </c>
      <c r="J7" s="12" t="s">
        <v>7</v>
      </c>
      <c r="K7" s="13" t="s">
        <v>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</row>
    <row r="8" spans="1:252" s="23" customFormat="1" ht="23.25" customHeight="1" x14ac:dyDescent="0.15">
      <c r="A8" s="33"/>
      <c r="B8" s="34"/>
      <c r="C8" s="35" t="s">
        <v>9</v>
      </c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5" t="s">
        <v>15</v>
      </c>
      <c r="J8" s="35" t="s">
        <v>16</v>
      </c>
      <c r="K8" s="36" t="s">
        <v>17</v>
      </c>
      <c r="L8" s="2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</row>
    <row r="9" spans="1:252" s="23" customFormat="1" ht="23.25" customHeight="1" x14ac:dyDescent="0.2">
      <c r="A9" s="37">
        <v>1</v>
      </c>
      <c r="B9" s="38" t="s">
        <v>18</v>
      </c>
      <c r="C9" s="39">
        <v>2065</v>
      </c>
      <c r="D9" s="39">
        <v>1704</v>
      </c>
      <c r="E9" s="39">
        <v>361</v>
      </c>
      <c r="F9" s="39">
        <v>10671</v>
      </c>
      <c r="G9" s="39">
        <v>6453</v>
      </c>
      <c r="H9" s="39">
        <v>4218</v>
      </c>
      <c r="I9" s="39">
        <v>12736</v>
      </c>
      <c r="J9" s="39">
        <v>8157</v>
      </c>
      <c r="K9" s="40">
        <v>4579</v>
      </c>
    </row>
    <row r="10" spans="1:252" s="23" customFormat="1" ht="23.25" customHeight="1" x14ac:dyDescent="0.2">
      <c r="A10" s="41">
        <v>2</v>
      </c>
      <c r="B10" s="42" t="s">
        <v>19</v>
      </c>
      <c r="C10" s="43">
        <v>950</v>
      </c>
      <c r="D10" s="43">
        <v>770</v>
      </c>
      <c r="E10" s="43">
        <v>180</v>
      </c>
      <c r="F10" s="43">
        <v>2903</v>
      </c>
      <c r="G10" s="43">
        <v>1380</v>
      </c>
      <c r="H10" s="43">
        <v>1523</v>
      </c>
      <c r="I10" s="43">
        <v>3853</v>
      </c>
      <c r="J10" s="43">
        <v>2150</v>
      </c>
      <c r="K10" s="44">
        <v>1703</v>
      </c>
    </row>
    <row r="11" spans="1:252" s="23" customFormat="1" ht="23.25" customHeight="1" x14ac:dyDescent="0.2">
      <c r="A11" s="41">
        <v>3</v>
      </c>
      <c r="B11" s="42" t="s">
        <v>20</v>
      </c>
      <c r="C11" s="43">
        <v>409</v>
      </c>
      <c r="D11" s="43">
        <v>277</v>
      </c>
      <c r="E11" s="43">
        <v>132</v>
      </c>
      <c r="F11" s="43">
        <v>2420</v>
      </c>
      <c r="G11" s="43">
        <v>1140</v>
      </c>
      <c r="H11" s="43">
        <v>1280</v>
      </c>
      <c r="I11" s="43">
        <v>2829</v>
      </c>
      <c r="J11" s="43">
        <v>1417</v>
      </c>
      <c r="K11" s="44">
        <v>1412</v>
      </c>
    </row>
    <row r="12" spans="1:252" s="23" customFormat="1" ht="23.25" customHeight="1" x14ac:dyDescent="0.2">
      <c r="A12" s="41">
        <v>4</v>
      </c>
      <c r="B12" s="42" t="s">
        <v>21</v>
      </c>
      <c r="C12" s="43">
        <v>606</v>
      </c>
      <c r="D12" s="43">
        <v>397</v>
      </c>
      <c r="E12" s="43">
        <v>209</v>
      </c>
      <c r="F12" s="43">
        <v>2431</v>
      </c>
      <c r="G12" s="43">
        <v>1113</v>
      </c>
      <c r="H12" s="43">
        <v>1318</v>
      </c>
      <c r="I12" s="43">
        <v>3037</v>
      </c>
      <c r="J12" s="43">
        <v>1510</v>
      </c>
      <c r="K12" s="44">
        <v>1527</v>
      </c>
    </row>
    <row r="13" spans="1:252" s="23" customFormat="1" ht="23.25" customHeight="1" x14ac:dyDescent="0.2">
      <c r="A13" s="41">
        <v>5</v>
      </c>
      <c r="B13" s="42" t="s">
        <v>22</v>
      </c>
      <c r="C13" s="43">
        <v>270</v>
      </c>
      <c r="D13" s="43">
        <v>212</v>
      </c>
      <c r="E13" s="43">
        <v>58</v>
      </c>
      <c r="F13" s="43">
        <v>2411</v>
      </c>
      <c r="G13" s="43">
        <v>1210</v>
      </c>
      <c r="H13" s="43">
        <v>1201</v>
      </c>
      <c r="I13" s="43">
        <v>2681</v>
      </c>
      <c r="J13" s="43">
        <v>1422</v>
      </c>
      <c r="K13" s="44">
        <v>1259</v>
      </c>
    </row>
    <row r="14" spans="1:252" s="23" customFormat="1" ht="23.25" customHeight="1" x14ac:dyDescent="0.2">
      <c r="A14" s="41">
        <v>6</v>
      </c>
      <c r="B14" s="42" t="s">
        <v>23</v>
      </c>
      <c r="C14" s="43">
        <v>142</v>
      </c>
      <c r="D14" s="43">
        <v>110</v>
      </c>
      <c r="E14" s="43">
        <v>32</v>
      </c>
      <c r="F14" s="43">
        <v>1702</v>
      </c>
      <c r="G14" s="43">
        <v>842</v>
      </c>
      <c r="H14" s="43">
        <v>860</v>
      </c>
      <c r="I14" s="43">
        <v>1844</v>
      </c>
      <c r="J14" s="43">
        <v>952</v>
      </c>
      <c r="K14" s="44">
        <v>892</v>
      </c>
    </row>
    <row r="15" spans="1:252" s="23" customFormat="1" ht="23.25" customHeight="1" x14ac:dyDescent="0.2">
      <c r="A15" s="41">
        <v>7</v>
      </c>
      <c r="B15" s="42" t="s">
        <v>24</v>
      </c>
      <c r="C15" s="43">
        <v>175</v>
      </c>
      <c r="D15" s="43">
        <v>122</v>
      </c>
      <c r="E15" s="43">
        <v>53</v>
      </c>
      <c r="F15" s="43">
        <v>3213</v>
      </c>
      <c r="G15" s="43">
        <v>1758</v>
      </c>
      <c r="H15" s="43">
        <v>1455</v>
      </c>
      <c r="I15" s="43">
        <v>3388</v>
      </c>
      <c r="J15" s="43">
        <v>1880</v>
      </c>
      <c r="K15" s="44">
        <v>1508</v>
      </c>
    </row>
    <row r="16" spans="1:252" s="23" customFormat="1" ht="23.25" customHeight="1" x14ac:dyDescent="0.2">
      <c r="A16" s="41">
        <v>8</v>
      </c>
      <c r="B16" s="42" t="s">
        <v>25</v>
      </c>
      <c r="C16" s="43">
        <v>318</v>
      </c>
      <c r="D16" s="43">
        <v>227</v>
      </c>
      <c r="E16" s="43">
        <v>91</v>
      </c>
      <c r="F16" s="43">
        <v>1475</v>
      </c>
      <c r="G16" s="43">
        <v>722</v>
      </c>
      <c r="H16" s="43">
        <v>753</v>
      </c>
      <c r="I16" s="43">
        <v>1793</v>
      </c>
      <c r="J16" s="43">
        <v>949</v>
      </c>
      <c r="K16" s="44">
        <v>844</v>
      </c>
    </row>
    <row r="17" spans="1:11" s="23" customFormat="1" ht="23.25" customHeight="1" x14ac:dyDescent="0.2">
      <c r="A17" s="41">
        <v>9</v>
      </c>
      <c r="B17" s="42" t="s">
        <v>26</v>
      </c>
      <c r="C17" s="43">
        <v>372</v>
      </c>
      <c r="D17" s="43">
        <v>223</v>
      </c>
      <c r="E17" s="43">
        <v>149</v>
      </c>
      <c r="F17" s="43">
        <v>1359</v>
      </c>
      <c r="G17" s="43">
        <v>631</v>
      </c>
      <c r="H17" s="43">
        <v>728</v>
      </c>
      <c r="I17" s="43">
        <v>1731</v>
      </c>
      <c r="J17" s="43">
        <v>854</v>
      </c>
      <c r="K17" s="44">
        <v>877</v>
      </c>
    </row>
    <row r="18" spans="1:11" s="23" customFormat="1" ht="23.25" customHeight="1" x14ac:dyDescent="0.2">
      <c r="A18" s="41">
        <v>10</v>
      </c>
      <c r="B18" s="42" t="s">
        <v>27</v>
      </c>
      <c r="C18" s="43">
        <v>90</v>
      </c>
      <c r="D18" s="43">
        <v>55</v>
      </c>
      <c r="E18" s="43">
        <v>35</v>
      </c>
      <c r="F18" s="43">
        <v>772</v>
      </c>
      <c r="G18" s="43">
        <v>408</v>
      </c>
      <c r="H18" s="43">
        <v>364</v>
      </c>
      <c r="I18" s="43">
        <v>862</v>
      </c>
      <c r="J18" s="43">
        <v>463</v>
      </c>
      <c r="K18" s="44">
        <v>399</v>
      </c>
    </row>
    <row r="19" spans="1:11" s="23" customFormat="1" ht="23.25" customHeight="1" x14ac:dyDescent="0.2">
      <c r="A19" s="45">
        <v>11</v>
      </c>
      <c r="B19" s="46" t="s">
        <v>49</v>
      </c>
      <c r="C19" s="43">
        <v>272</v>
      </c>
      <c r="D19" s="43">
        <v>147</v>
      </c>
      <c r="E19" s="43">
        <v>125</v>
      </c>
      <c r="F19" s="43">
        <v>2545</v>
      </c>
      <c r="G19" s="43">
        <v>1313</v>
      </c>
      <c r="H19" s="43">
        <v>1232</v>
      </c>
      <c r="I19" s="43">
        <v>2817</v>
      </c>
      <c r="J19" s="43">
        <v>1460</v>
      </c>
      <c r="K19" s="44">
        <v>1357</v>
      </c>
    </row>
    <row r="20" spans="1:11" s="23" customFormat="1" ht="23.25" customHeight="1" x14ac:dyDescent="0.2">
      <c r="A20" s="45">
        <v>12</v>
      </c>
      <c r="B20" s="46" t="s">
        <v>50</v>
      </c>
      <c r="C20" s="47">
        <v>130</v>
      </c>
      <c r="D20" s="47">
        <v>75</v>
      </c>
      <c r="E20" s="47">
        <v>55</v>
      </c>
      <c r="F20" s="47">
        <v>952</v>
      </c>
      <c r="G20" s="47">
        <v>478</v>
      </c>
      <c r="H20" s="47">
        <v>474</v>
      </c>
      <c r="I20" s="47">
        <v>1082</v>
      </c>
      <c r="J20" s="47">
        <v>553</v>
      </c>
      <c r="K20" s="48">
        <v>529</v>
      </c>
    </row>
    <row r="21" spans="1:11" s="23" customFormat="1" ht="23.25" customHeight="1" x14ac:dyDescent="0.2">
      <c r="A21" s="45">
        <v>13</v>
      </c>
      <c r="B21" s="46" t="s">
        <v>51</v>
      </c>
      <c r="C21" s="49">
        <v>139</v>
      </c>
      <c r="D21" s="49">
        <v>60</v>
      </c>
      <c r="E21" s="49">
        <v>79</v>
      </c>
      <c r="F21" s="49">
        <v>602</v>
      </c>
      <c r="G21" s="49">
        <v>263</v>
      </c>
      <c r="H21" s="49">
        <v>339</v>
      </c>
      <c r="I21" s="49">
        <v>741</v>
      </c>
      <c r="J21" s="49">
        <v>323</v>
      </c>
      <c r="K21" s="50">
        <v>418</v>
      </c>
    </row>
    <row r="22" spans="1:11" s="23" customFormat="1" ht="23.25" customHeight="1" x14ac:dyDescent="0.2">
      <c r="A22" s="51">
        <v>14</v>
      </c>
      <c r="B22" s="52" t="s">
        <v>52</v>
      </c>
      <c r="C22" s="53">
        <v>155</v>
      </c>
      <c r="D22" s="53">
        <v>97</v>
      </c>
      <c r="E22" s="53">
        <v>58</v>
      </c>
      <c r="F22" s="53">
        <v>887</v>
      </c>
      <c r="G22" s="53">
        <v>396</v>
      </c>
      <c r="H22" s="53">
        <v>491</v>
      </c>
      <c r="I22" s="53">
        <v>1042</v>
      </c>
      <c r="J22" s="53">
        <v>493</v>
      </c>
      <c r="K22" s="54">
        <v>549</v>
      </c>
    </row>
    <row r="23" spans="1:11" s="23" customFormat="1" ht="23.25" customHeight="1" x14ac:dyDescent="0.2">
      <c r="A23" s="55"/>
      <c r="B23" s="56" t="s">
        <v>28</v>
      </c>
      <c r="C23" s="57">
        <f>SUM(C9:C22)</f>
        <v>6093</v>
      </c>
      <c r="D23" s="58">
        <f t="shared" ref="D23:K23" si="0">SUM(D9:D22)</f>
        <v>4476</v>
      </c>
      <c r="E23" s="58">
        <f t="shared" si="0"/>
        <v>1617</v>
      </c>
      <c r="F23" s="58">
        <f t="shared" si="0"/>
        <v>34343</v>
      </c>
      <c r="G23" s="58">
        <f t="shared" si="0"/>
        <v>18107</v>
      </c>
      <c r="H23" s="58">
        <f t="shared" si="0"/>
        <v>16236</v>
      </c>
      <c r="I23" s="59">
        <f t="shared" si="0"/>
        <v>40436</v>
      </c>
      <c r="J23" s="57">
        <f t="shared" si="0"/>
        <v>22583</v>
      </c>
      <c r="K23" s="60">
        <f t="shared" si="0"/>
        <v>17853</v>
      </c>
    </row>
    <row r="24" spans="1:11" s="23" customFormat="1" ht="23.25" customHeight="1" x14ac:dyDescent="0.2">
      <c r="A24" s="61">
        <v>15</v>
      </c>
      <c r="B24" s="62" t="s">
        <v>29</v>
      </c>
      <c r="C24" s="63">
        <v>84</v>
      </c>
      <c r="D24" s="63">
        <v>66</v>
      </c>
      <c r="E24" s="63">
        <v>18</v>
      </c>
      <c r="F24" s="63">
        <v>752</v>
      </c>
      <c r="G24" s="63">
        <v>366</v>
      </c>
      <c r="H24" s="63">
        <v>386</v>
      </c>
      <c r="I24" s="63">
        <v>836</v>
      </c>
      <c r="J24" s="63">
        <v>432</v>
      </c>
      <c r="K24" s="64">
        <v>404</v>
      </c>
    </row>
    <row r="25" spans="1:11" s="23" customFormat="1" ht="23.25" customHeight="1" x14ac:dyDescent="0.2">
      <c r="A25" s="65">
        <v>16</v>
      </c>
      <c r="B25" s="66" t="s">
        <v>30</v>
      </c>
      <c r="C25" s="67">
        <v>223</v>
      </c>
      <c r="D25" s="67">
        <v>162</v>
      </c>
      <c r="E25" s="67">
        <v>61</v>
      </c>
      <c r="F25" s="67">
        <v>403</v>
      </c>
      <c r="G25" s="67">
        <v>197</v>
      </c>
      <c r="H25" s="67">
        <v>206</v>
      </c>
      <c r="I25" s="67">
        <v>626</v>
      </c>
      <c r="J25" s="67">
        <v>359</v>
      </c>
      <c r="K25" s="68">
        <v>267</v>
      </c>
    </row>
    <row r="26" spans="1:11" s="23" customFormat="1" ht="23.25" customHeight="1" x14ac:dyDescent="0.2">
      <c r="A26" s="65">
        <v>17</v>
      </c>
      <c r="B26" s="69" t="s">
        <v>31</v>
      </c>
      <c r="C26" s="70">
        <v>140</v>
      </c>
      <c r="D26" s="67">
        <v>99</v>
      </c>
      <c r="E26" s="67">
        <v>41</v>
      </c>
      <c r="F26" s="67">
        <v>197</v>
      </c>
      <c r="G26" s="67">
        <v>73</v>
      </c>
      <c r="H26" s="67">
        <v>124</v>
      </c>
      <c r="I26" s="67">
        <v>337</v>
      </c>
      <c r="J26" s="67">
        <v>172</v>
      </c>
      <c r="K26" s="68">
        <v>165</v>
      </c>
    </row>
    <row r="27" spans="1:11" s="23" customFormat="1" ht="23.25" customHeight="1" x14ac:dyDescent="0.2">
      <c r="A27" s="65">
        <v>18</v>
      </c>
      <c r="B27" s="66" t="s">
        <v>32</v>
      </c>
      <c r="C27" s="67">
        <v>57</v>
      </c>
      <c r="D27" s="67">
        <v>45</v>
      </c>
      <c r="E27" s="67">
        <v>12</v>
      </c>
      <c r="F27" s="67">
        <v>303</v>
      </c>
      <c r="G27" s="67">
        <v>148</v>
      </c>
      <c r="H27" s="67">
        <v>155</v>
      </c>
      <c r="I27" s="67">
        <v>360</v>
      </c>
      <c r="J27" s="67">
        <v>193</v>
      </c>
      <c r="K27" s="68">
        <v>167</v>
      </c>
    </row>
    <row r="28" spans="1:11" s="23" customFormat="1" ht="23.25" customHeight="1" x14ac:dyDescent="0.2">
      <c r="A28" s="65">
        <v>19</v>
      </c>
      <c r="B28" s="66" t="s">
        <v>33</v>
      </c>
      <c r="C28" s="67">
        <v>35</v>
      </c>
      <c r="D28" s="67">
        <v>12</v>
      </c>
      <c r="E28" s="67">
        <v>23</v>
      </c>
      <c r="F28" s="67">
        <v>431</v>
      </c>
      <c r="G28" s="67">
        <v>169</v>
      </c>
      <c r="H28" s="67">
        <v>262</v>
      </c>
      <c r="I28" s="67">
        <v>466</v>
      </c>
      <c r="J28" s="67">
        <v>181</v>
      </c>
      <c r="K28" s="68">
        <v>285</v>
      </c>
    </row>
    <row r="29" spans="1:11" s="23" customFormat="1" ht="23.25" customHeight="1" x14ac:dyDescent="0.2">
      <c r="A29" s="65">
        <v>20</v>
      </c>
      <c r="B29" s="66" t="s">
        <v>34</v>
      </c>
      <c r="C29" s="67">
        <v>343</v>
      </c>
      <c r="D29" s="67">
        <v>267</v>
      </c>
      <c r="E29" s="67">
        <v>76</v>
      </c>
      <c r="F29" s="67">
        <v>857</v>
      </c>
      <c r="G29" s="67">
        <v>454</v>
      </c>
      <c r="H29" s="67">
        <v>403</v>
      </c>
      <c r="I29" s="71">
        <v>1200</v>
      </c>
      <c r="J29" s="72">
        <v>721</v>
      </c>
      <c r="K29" s="73">
        <v>479</v>
      </c>
    </row>
    <row r="30" spans="1:11" s="23" customFormat="1" ht="23.25" customHeight="1" x14ac:dyDescent="0.2">
      <c r="A30" s="65">
        <v>21</v>
      </c>
      <c r="B30" s="66" t="s">
        <v>35</v>
      </c>
      <c r="C30" s="67">
        <v>42</v>
      </c>
      <c r="D30" s="67">
        <v>31</v>
      </c>
      <c r="E30" s="67">
        <v>11</v>
      </c>
      <c r="F30" s="67">
        <v>393</v>
      </c>
      <c r="G30" s="67">
        <v>184</v>
      </c>
      <c r="H30" s="67">
        <v>209</v>
      </c>
      <c r="I30" s="71">
        <v>435</v>
      </c>
      <c r="J30" s="72">
        <v>215</v>
      </c>
      <c r="K30" s="74">
        <v>220</v>
      </c>
    </row>
    <row r="31" spans="1:11" s="23" customFormat="1" ht="23.25" customHeight="1" x14ac:dyDescent="0.2">
      <c r="A31" s="65">
        <v>22</v>
      </c>
      <c r="B31" s="66" t="s">
        <v>36</v>
      </c>
      <c r="C31" s="67">
        <v>77</v>
      </c>
      <c r="D31" s="67">
        <v>58</v>
      </c>
      <c r="E31" s="67">
        <v>19</v>
      </c>
      <c r="F31" s="67">
        <v>297</v>
      </c>
      <c r="G31" s="67">
        <v>137</v>
      </c>
      <c r="H31" s="67">
        <v>160</v>
      </c>
      <c r="I31" s="67">
        <v>374</v>
      </c>
      <c r="J31" s="67">
        <v>195</v>
      </c>
      <c r="K31" s="68">
        <v>179</v>
      </c>
    </row>
    <row r="32" spans="1:11" s="23" customFormat="1" ht="23.25" customHeight="1" x14ac:dyDescent="0.2">
      <c r="A32" s="65">
        <v>23</v>
      </c>
      <c r="B32" s="66" t="s">
        <v>37</v>
      </c>
      <c r="C32" s="67">
        <v>168</v>
      </c>
      <c r="D32" s="67">
        <v>97</v>
      </c>
      <c r="E32" s="67">
        <v>71</v>
      </c>
      <c r="F32" s="67">
        <v>445</v>
      </c>
      <c r="G32" s="67">
        <v>226</v>
      </c>
      <c r="H32" s="67">
        <v>219</v>
      </c>
      <c r="I32" s="67">
        <v>613</v>
      </c>
      <c r="J32" s="67">
        <v>323</v>
      </c>
      <c r="K32" s="68">
        <v>290</v>
      </c>
    </row>
    <row r="33" spans="1:11" s="23" customFormat="1" ht="23.25" customHeight="1" x14ac:dyDescent="0.2">
      <c r="A33" s="65">
        <v>24</v>
      </c>
      <c r="B33" s="66" t="s">
        <v>38</v>
      </c>
      <c r="C33" s="71">
        <v>126</v>
      </c>
      <c r="D33" s="70">
        <v>76</v>
      </c>
      <c r="E33" s="75">
        <v>50</v>
      </c>
      <c r="F33" s="66">
        <v>776</v>
      </c>
      <c r="G33" s="67">
        <v>357</v>
      </c>
      <c r="H33" s="67">
        <v>419</v>
      </c>
      <c r="I33" s="67">
        <v>902</v>
      </c>
      <c r="J33" s="67">
        <v>433</v>
      </c>
      <c r="K33" s="68">
        <v>469</v>
      </c>
    </row>
    <row r="34" spans="1:11" s="23" customFormat="1" ht="23.25" customHeight="1" x14ac:dyDescent="0.2">
      <c r="A34" s="65">
        <v>25</v>
      </c>
      <c r="B34" s="66" t="s">
        <v>53</v>
      </c>
      <c r="C34" s="67">
        <v>46</v>
      </c>
      <c r="D34" s="75">
        <v>18</v>
      </c>
      <c r="E34" s="66">
        <v>28</v>
      </c>
      <c r="F34" s="67">
        <v>390</v>
      </c>
      <c r="G34" s="67">
        <v>185</v>
      </c>
      <c r="H34" s="67">
        <v>205</v>
      </c>
      <c r="I34" s="67">
        <v>436</v>
      </c>
      <c r="J34" s="67">
        <v>203</v>
      </c>
      <c r="K34" s="68">
        <v>233</v>
      </c>
    </row>
    <row r="35" spans="1:11" s="23" customFormat="1" ht="23.25" customHeight="1" x14ac:dyDescent="0.2">
      <c r="A35" s="78"/>
      <c r="B35" s="79" t="s">
        <v>57</v>
      </c>
      <c r="C35" s="80">
        <f t="shared" ref="C35:K35" si="1">SUM(C24:C34)</f>
        <v>1341</v>
      </c>
      <c r="D35" s="80">
        <f t="shared" si="1"/>
        <v>931</v>
      </c>
      <c r="E35" s="80">
        <f t="shared" si="1"/>
        <v>410</v>
      </c>
      <c r="F35" s="80">
        <f t="shared" si="1"/>
        <v>5244</v>
      </c>
      <c r="G35" s="80">
        <f t="shared" si="1"/>
        <v>2496</v>
      </c>
      <c r="H35" s="80">
        <f t="shared" si="1"/>
        <v>2748</v>
      </c>
      <c r="I35" s="80">
        <f t="shared" si="1"/>
        <v>6585</v>
      </c>
      <c r="J35" s="80">
        <f t="shared" si="1"/>
        <v>3427</v>
      </c>
      <c r="K35" s="81">
        <f t="shared" si="1"/>
        <v>3158</v>
      </c>
    </row>
    <row r="36" spans="1:11" s="23" customFormat="1" ht="23.25" customHeight="1" x14ac:dyDescent="0.2">
      <c r="A36" s="96"/>
      <c r="B36" s="97" t="s">
        <v>39</v>
      </c>
      <c r="C36" s="58">
        <f t="shared" ref="C36:K36" si="2">C35+C23</f>
        <v>7434</v>
      </c>
      <c r="D36" s="58">
        <f t="shared" si="2"/>
        <v>5407</v>
      </c>
      <c r="E36" s="58">
        <f t="shared" si="2"/>
        <v>2027</v>
      </c>
      <c r="F36" s="58">
        <f t="shared" si="2"/>
        <v>39587</v>
      </c>
      <c r="G36" s="58">
        <f t="shared" si="2"/>
        <v>20603</v>
      </c>
      <c r="H36" s="58">
        <f t="shared" si="2"/>
        <v>18984</v>
      </c>
      <c r="I36" s="58">
        <f t="shared" si="2"/>
        <v>47021</v>
      </c>
      <c r="J36" s="58">
        <f t="shared" si="2"/>
        <v>26010</v>
      </c>
      <c r="K36" s="60">
        <f t="shared" si="2"/>
        <v>21011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6"/>
  <sheetViews>
    <sheetView view="pageBreakPreview" zoomScale="70" zoomScaleNormal="50" zoomScaleSheetLayoutView="7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0" width="26.25" style="14" customWidth="1"/>
    <col min="11" max="16384" width="11" style="14"/>
  </cols>
  <sheetData>
    <row r="2" spans="1:221" ht="23.25" customHeight="1" x14ac:dyDescent="0.15">
      <c r="C2" s="82" t="s">
        <v>67</v>
      </c>
    </row>
    <row r="3" spans="1:221" s="17" customFormat="1" ht="23.25" customHeight="1" thickBot="1" x14ac:dyDescent="0.2">
      <c r="D3" s="18"/>
      <c r="E3" s="18"/>
      <c r="F3" s="19"/>
      <c r="G3" s="19"/>
      <c r="H3" s="19"/>
      <c r="J3" s="2" t="s">
        <v>40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s="23" customFormat="1" ht="23.25" customHeight="1" x14ac:dyDescent="0.15">
      <c r="A4" s="20"/>
      <c r="B4" s="21"/>
      <c r="C4" s="3" t="s">
        <v>41</v>
      </c>
      <c r="D4" s="4"/>
      <c r="E4" s="4"/>
      <c r="F4" s="83"/>
      <c r="G4" s="3" t="s">
        <v>42</v>
      </c>
      <c r="H4" s="4"/>
      <c r="I4" s="5"/>
      <c r="J4" s="84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</row>
    <row r="5" spans="1:221" s="23" customFormat="1" ht="23.25" customHeight="1" x14ac:dyDescent="0.15">
      <c r="A5" s="24"/>
      <c r="B5" s="25"/>
      <c r="C5" s="85" t="s">
        <v>43</v>
      </c>
      <c r="D5" s="86" t="s">
        <v>44</v>
      </c>
      <c r="E5" s="87" t="s">
        <v>45</v>
      </c>
      <c r="F5" s="32"/>
      <c r="G5" s="85" t="s">
        <v>43</v>
      </c>
      <c r="H5" s="86" t="s">
        <v>44</v>
      </c>
      <c r="I5" s="87" t="s">
        <v>45</v>
      </c>
      <c r="J5" s="8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</row>
    <row r="6" spans="1:221" s="23" customFormat="1" ht="23.25" customHeight="1" x14ac:dyDescent="0.15">
      <c r="A6" s="8" t="s">
        <v>54</v>
      </c>
      <c r="B6" s="9"/>
      <c r="C6" s="85" t="s">
        <v>46</v>
      </c>
      <c r="D6" s="89" t="s">
        <v>47</v>
      </c>
      <c r="E6" s="90" t="s">
        <v>47</v>
      </c>
      <c r="F6" s="32" t="s">
        <v>48</v>
      </c>
      <c r="G6" s="85" t="s">
        <v>46</v>
      </c>
      <c r="H6" s="89" t="s">
        <v>47</v>
      </c>
      <c r="I6" s="90" t="s">
        <v>47</v>
      </c>
      <c r="J6" s="88" t="s">
        <v>48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</row>
    <row r="7" spans="1:221" s="23" customFormat="1" ht="23.25" customHeight="1" x14ac:dyDescent="0.15">
      <c r="A7" s="24"/>
      <c r="B7" s="31"/>
      <c r="C7" s="91"/>
      <c r="D7" s="12"/>
      <c r="E7" s="92"/>
      <c r="F7" s="32"/>
      <c r="G7" s="91"/>
      <c r="H7" s="12"/>
      <c r="I7" s="92"/>
      <c r="J7" s="88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</row>
    <row r="8" spans="1:221" s="23" customFormat="1" ht="23.25" customHeight="1" x14ac:dyDescent="0.15">
      <c r="A8" s="33"/>
      <c r="B8" s="34"/>
      <c r="C8" s="35" t="s">
        <v>58</v>
      </c>
      <c r="D8" s="35" t="s">
        <v>59</v>
      </c>
      <c r="E8" s="35" t="s">
        <v>60</v>
      </c>
      <c r="F8" s="35" t="s">
        <v>61</v>
      </c>
      <c r="G8" s="35" t="s">
        <v>62</v>
      </c>
      <c r="H8" s="35" t="s">
        <v>63</v>
      </c>
      <c r="I8" s="35" t="s">
        <v>64</v>
      </c>
      <c r="J8" s="36" t="s">
        <v>65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</row>
    <row r="9" spans="1:221" s="23" customFormat="1" ht="23.25" customHeight="1" x14ac:dyDescent="0.2">
      <c r="A9" s="37">
        <v>1</v>
      </c>
      <c r="B9" s="38" t="s">
        <v>18</v>
      </c>
      <c r="C9" s="98">
        <v>283279522</v>
      </c>
      <c r="D9" s="98">
        <v>119601923</v>
      </c>
      <c r="E9" s="98">
        <v>495963</v>
      </c>
      <c r="F9" s="98">
        <v>403377408</v>
      </c>
      <c r="G9" s="98">
        <v>278995505</v>
      </c>
      <c r="H9" s="98">
        <v>111599946</v>
      </c>
      <c r="I9" s="98">
        <v>495963</v>
      </c>
      <c r="J9" s="99">
        <v>391091414</v>
      </c>
      <c r="K9" s="23" t="str">
        <f>IF(C9+D9+E9=F9,"○","×")</f>
        <v>○</v>
      </c>
      <c r="L9" s="23" t="str">
        <f>IF(G9+H9+I9=J9,"○","×")</f>
        <v>○</v>
      </c>
    </row>
    <row r="10" spans="1:221" s="23" customFormat="1" ht="23.25" customHeight="1" x14ac:dyDescent="0.2">
      <c r="A10" s="41">
        <v>2</v>
      </c>
      <c r="B10" s="42" t="s">
        <v>19</v>
      </c>
      <c r="C10" s="100">
        <v>75814785</v>
      </c>
      <c r="D10" s="100">
        <v>24727355</v>
      </c>
      <c r="E10" s="100">
        <v>0</v>
      </c>
      <c r="F10" s="100">
        <v>100542140</v>
      </c>
      <c r="G10" s="100">
        <v>72661922</v>
      </c>
      <c r="H10" s="100">
        <v>23544811</v>
      </c>
      <c r="I10" s="100">
        <v>0</v>
      </c>
      <c r="J10" s="101">
        <v>96206733</v>
      </c>
      <c r="K10" s="23" t="str">
        <f t="shared" ref="K10:K36" si="0">IF(C10+D10+E10=F10,"○","×")</f>
        <v>○</v>
      </c>
      <c r="L10" s="23" t="str">
        <f t="shared" ref="L10:L36" si="1">IF(G10+H10+I10=J10,"○","×")</f>
        <v>○</v>
      </c>
    </row>
    <row r="11" spans="1:221" s="23" customFormat="1" ht="23.25" customHeight="1" x14ac:dyDescent="0.2">
      <c r="A11" s="41">
        <v>3</v>
      </c>
      <c r="B11" s="42" t="s">
        <v>20</v>
      </c>
      <c r="C11" s="100">
        <v>109685959</v>
      </c>
      <c r="D11" s="100">
        <v>34776174</v>
      </c>
      <c r="E11" s="100">
        <v>0</v>
      </c>
      <c r="F11" s="100">
        <v>144462133</v>
      </c>
      <c r="G11" s="100">
        <v>106657602</v>
      </c>
      <c r="H11" s="100">
        <v>33735572</v>
      </c>
      <c r="I11" s="100">
        <v>0</v>
      </c>
      <c r="J11" s="101">
        <v>140393174</v>
      </c>
      <c r="K11" s="23" t="str">
        <f t="shared" si="0"/>
        <v>○</v>
      </c>
      <c r="L11" s="23" t="str">
        <f t="shared" si="1"/>
        <v>○</v>
      </c>
    </row>
    <row r="12" spans="1:221" s="23" customFormat="1" ht="23.25" customHeight="1" x14ac:dyDescent="0.2">
      <c r="A12" s="41">
        <v>4</v>
      </c>
      <c r="B12" s="42" t="s">
        <v>21</v>
      </c>
      <c r="C12" s="100">
        <v>92692956</v>
      </c>
      <c r="D12" s="100">
        <v>23526175</v>
      </c>
      <c r="E12" s="100">
        <v>0</v>
      </c>
      <c r="F12" s="100">
        <v>116219131</v>
      </c>
      <c r="G12" s="100">
        <v>89278871</v>
      </c>
      <c r="H12" s="100">
        <v>23187550</v>
      </c>
      <c r="I12" s="100">
        <v>0</v>
      </c>
      <c r="J12" s="101">
        <v>112466421</v>
      </c>
      <c r="K12" s="23" t="str">
        <f t="shared" si="0"/>
        <v>○</v>
      </c>
      <c r="L12" s="23" t="str">
        <f t="shared" si="1"/>
        <v>○</v>
      </c>
    </row>
    <row r="13" spans="1:221" s="23" customFormat="1" ht="23.25" customHeight="1" x14ac:dyDescent="0.2">
      <c r="A13" s="41">
        <v>5</v>
      </c>
      <c r="B13" s="42" t="s">
        <v>22</v>
      </c>
      <c r="C13" s="100">
        <v>68509848</v>
      </c>
      <c r="D13" s="100">
        <v>35705024</v>
      </c>
      <c r="E13" s="100">
        <v>0</v>
      </c>
      <c r="F13" s="100">
        <v>104214872</v>
      </c>
      <c r="G13" s="100">
        <v>66191606</v>
      </c>
      <c r="H13" s="100">
        <v>35300131</v>
      </c>
      <c r="I13" s="100">
        <v>0</v>
      </c>
      <c r="J13" s="101">
        <v>101491737</v>
      </c>
      <c r="K13" s="23" t="str">
        <f>IF(C13+D13+E13=F13,"○","×")</f>
        <v>○</v>
      </c>
      <c r="L13" s="23" t="str">
        <f t="shared" si="1"/>
        <v>○</v>
      </c>
    </row>
    <row r="14" spans="1:221" s="23" customFormat="1" ht="23.25" customHeight="1" x14ac:dyDescent="0.2">
      <c r="A14" s="41">
        <v>6</v>
      </c>
      <c r="B14" s="42" t="s">
        <v>23</v>
      </c>
      <c r="C14" s="100">
        <v>55675837</v>
      </c>
      <c r="D14" s="100">
        <v>98497112</v>
      </c>
      <c r="E14" s="100">
        <v>0</v>
      </c>
      <c r="F14" s="100">
        <v>154172949</v>
      </c>
      <c r="G14" s="100">
        <v>53533710</v>
      </c>
      <c r="H14" s="100">
        <v>96332536</v>
      </c>
      <c r="I14" s="100">
        <v>0</v>
      </c>
      <c r="J14" s="101">
        <v>149866246</v>
      </c>
      <c r="K14" s="23" t="str">
        <f t="shared" si="0"/>
        <v>○</v>
      </c>
      <c r="L14" s="23" t="str">
        <f t="shared" si="1"/>
        <v>○</v>
      </c>
    </row>
    <row r="15" spans="1:221" s="23" customFormat="1" ht="23.25" customHeight="1" x14ac:dyDescent="0.2">
      <c r="A15" s="41">
        <v>7</v>
      </c>
      <c r="B15" s="42" t="s">
        <v>24</v>
      </c>
      <c r="C15" s="100">
        <v>138234666</v>
      </c>
      <c r="D15" s="100">
        <v>108386222</v>
      </c>
      <c r="E15" s="100">
        <v>0</v>
      </c>
      <c r="F15" s="100">
        <v>246620888</v>
      </c>
      <c r="G15" s="100">
        <v>136138869</v>
      </c>
      <c r="H15" s="100">
        <v>102493680</v>
      </c>
      <c r="I15" s="100">
        <v>0</v>
      </c>
      <c r="J15" s="101">
        <v>238632549</v>
      </c>
      <c r="K15" s="23" t="str">
        <f t="shared" si="0"/>
        <v>○</v>
      </c>
      <c r="L15" s="23" t="str">
        <f t="shared" si="1"/>
        <v>○</v>
      </c>
    </row>
    <row r="16" spans="1:221" s="23" customFormat="1" ht="23.25" customHeight="1" x14ac:dyDescent="0.2">
      <c r="A16" s="41">
        <v>8</v>
      </c>
      <c r="B16" s="42" t="s">
        <v>25</v>
      </c>
      <c r="C16" s="100">
        <v>105831607</v>
      </c>
      <c r="D16" s="100">
        <v>11640353</v>
      </c>
      <c r="E16" s="100">
        <v>0</v>
      </c>
      <c r="F16" s="100">
        <v>117471960</v>
      </c>
      <c r="G16" s="100">
        <v>103701784</v>
      </c>
      <c r="H16" s="100">
        <v>11326714</v>
      </c>
      <c r="I16" s="100">
        <v>0</v>
      </c>
      <c r="J16" s="101">
        <v>115028498</v>
      </c>
      <c r="K16" s="23" t="str">
        <f t="shared" si="0"/>
        <v>○</v>
      </c>
      <c r="L16" s="23" t="str">
        <f t="shared" si="1"/>
        <v>○</v>
      </c>
    </row>
    <row r="17" spans="1:12" s="23" customFormat="1" ht="23.25" customHeight="1" x14ac:dyDescent="0.2">
      <c r="A17" s="41">
        <v>9</v>
      </c>
      <c r="B17" s="42" t="s">
        <v>26</v>
      </c>
      <c r="C17" s="100">
        <v>57888562</v>
      </c>
      <c r="D17" s="100">
        <v>35386465</v>
      </c>
      <c r="E17" s="100">
        <v>0</v>
      </c>
      <c r="F17" s="100">
        <v>93275027</v>
      </c>
      <c r="G17" s="100">
        <v>55274141</v>
      </c>
      <c r="H17" s="100">
        <v>35002905</v>
      </c>
      <c r="I17" s="100">
        <v>0</v>
      </c>
      <c r="J17" s="101">
        <v>90277046</v>
      </c>
      <c r="K17" s="23" t="str">
        <f t="shared" si="0"/>
        <v>○</v>
      </c>
      <c r="L17" s="23" t="str">
        <f t="shared" si="1"/>
        <v>○</v>
      </c>
    </row>
    <row r="18" spans="1:12" s="23" customFormat="1" ht="23.25" customHeight="1" x14ac:dyDescent="0.2">
      <c r="A18" s="41">
        <v>10</v>
      </c>
      <c r="B18" s="42" t="s">
        <v>27</v>
      </c>
      <c r="C18" s="100">
        <v>17683505</v>
      </c>
      <c r="D18" s="100">
        <v>29993591</v>
      </c>
      <c r="E18" s="100">
        <v>0</v>
      </c>
      <c r="F18" s="100">
        <v>47677096</v>
      </c>
      <c r="G18" s="100">
        <v>16188038</v>
      </c>
      <c r="H18" s="100">
        <v>27716458</v>
      </c>
      <c r="I18" s="100">
        <v>0</v>
      </c>
      <c r="J18" s="101">
        <v>43904496</v>
      </c>
      <c r="K18" s="23" t="str">
        <f t="shared" si="0"/>
        <v>○</v>
      </c>
      <c r="L18" s="23" t="str">
        <f t="shared" si="1"/>
        <v>○</v>
      </c>
    </row>
    <row r="19" spans="1:12" s="23" customFormat="1" ht="23.25" customHeight="1" x14ac:dyDescent="0.2">
      <c r="A19" s="45">
        <v>11</v>
      </c>
      <c r="B19" s="46" t="s">
        <v>49</v>
      </c>
      <c r="C19" s="100">
        <v>86086305</v>
      </c>
      <c r="D19" s="100">
        <v>129435850</v>
      </c>
      <c r="E19" s="100">
        <v>0</v>
      </c>
      <c r="F19" s="100">
        <v>215522155</v>
      </c>
      <c r="G19" s="100">
        <v>82762225</v>
      </c>
      <c r="H19" s="100">
        <v>124632534</v>
      </c>
      <c r="I19" s="100">
        <v>0</v>
      </c>
      <c r="J19" s="101">
        <v>207394759</v>
      </c>
      <c r="K19" s="23" t="str">
        <f t="shared" si="0"/>
        <v>○</v>
      </c>
      <c r="L19" s="23" t="str">
        <f t="shared" si="1"/>
        <v>○</v>
      </c>
    </row>
    <row r="20" spans="1:12" s="23" customFormat="1" ht="23.25" customHeight="1" x14ac:dyDescent="0.2">
      <c r="A20" s="45">
        <v>12</v>
      </c>
      <c r="B20" s="46" t="s">
        <v>50</v>
      </c>
      <c r="C20" s="102">
        <v>45690607</v>
      </c>
      <c r="D20" s="102">
        <v>13164034</v>
      </c>
      <c r="E20" s="102">
        <v>0</v>
      </c>
      <c r="F20" s="102">
        <v>58854641</v>
      </c>
      <c r="G20" s="102">
        <v>44837643</v>
      </c>
      <c r="H20" s="102">
        <v>12749501</v>
      </c>
      <c r="I20" s="102">
        <v>0</v>
      </c>
      <c r="J20" s="103">
        <v>57587144</v>
      </c>
      <c r="K20" s="23" t="str">
        <f t="shared" si="0"/>
        <v>○</v>
      </c>
      <c r="L20" s="23" t="str">
        <f t="shared" si="1"/>
        <v>○</v>
      </c>
    </row>
    <row r="21" spans="1:12" s="23" customFormat="1" ht="23.25" customHeight="1" x14ac:dyDescent="0.2">
      <c r="A21" s="45">
        <v>13</v>
      </c>
      <c r="B21" s="46" t="s">
        <v>51</v>
      </c>
      <c r="C21" s="102">
        <v>14616866</v>
      </c>
      <c r="D21" s="104">
        <v>6582869</v>
      </c>
      <c r="E21" s="105">
        <v>0</v>
      </c>
      <c r="F21" s="106">
        <v>21199735</v>
      </c>
      <c r="G21" s="107">
        <v>13784360</v>
      </c>
      <c r="H21" s="102">
        <v>6400339</v>
      </c>
      <c r="I21" s="107">
        <v>0</v>
      </c>
      <c r="J21" s="103">
        <v>20184699</v>
      </c>
      <c r="K21" s="23" t="str">
        <f t="shared" si="0"/>
        <v>○</v>
      </c>
      <c r="L21" s="23" t="str">
        <f t="shared" si="1"/>
        <v>○</v>
      </c>
    </row>
    <row r="22" spans="1:12" s="23" customFormat="1" ht="23.25" customHeight="1" x14ac:dyDescent="0.2">
      <c r="A22" s="51">
        <v>14</v>
      </c>
      <c r="B22" s="52" t="s">
        <v>52</v>
      </c>
      <c r="C22" s="108">
        <v>34349699</v>
      </c>
      <c r="D22" s="108">
        <v>23226211</v>
      </c>
      <c r="E22" s="109">
        <v>0</v>
      </c>
      <c r="F22" s="108">
        <v>57575910</v>
      </c>
      <c r="G22" s="109">
        <v>33495583</v>
      </c>
      <c r="H22" s="108">
        <v>21098094</v>
      </c>
      <c r="I22" s="109">
        <v>0</v>
      </c>
      <c r="J22" s="110">
        <v>54593677</v>
      </c>
      <c r="K22" s="23" t="str">
        <f t="shared" si="0"/>
        <v>○</v>
      </c>
      <c r="L22" s="23" t="str">
        <f t="shared" si="1"/>
        <v>○</v>
      </c>
    </row>
    <row r="23" spans="1:12" s="23" customFormat="1" ht="23.25" customHeight="1" x14ac:dyDescent="0.2">
      <c r="A23" s="55"/>
      <c r="B23" s="56" t="s">
        <v>28</v>
      </c>
      <c r="C23" s="111">
        <f t="shared" ref="C23:J23" si="2">SUM(C9:C22)</f>
        <v>1186040724</v>
      </c>
      <c r="D23" s="111">
        <f t="shared" si="2"/>
        <v>694649358</v>
      </c>
      <c r="E23" s="111">
        <f t="shared" si="2"/>
        <v>495963</v>
      </c>
      <c r="F23" s="111">
        <f t="shared" si="2"/>
        <v>1881186045</v>
      </c>
      <c r="G23" s="111">
        <f t="shared" si="2"/>
        <v>1153501859</v>
      </c>
      <c r="H23" s="111">
        <f t="shared" si="2"/>
        <v>665120771</v>
      </c>
      <c r="I23" s="111">
        <f t="shared" si="2"/>
        <v>495963</v>
      </c>
      <c r="J23" s="112">
        <f t="shared" si="2"/>
        <v>1819118593</v>
      </c>
      <c r="K23" s="23" t="str">
        <f t="shared" si="0"/>
        <v>○</v>
      </c>
      <c r="L23" s="23" t="str">
        <f t="shared" si="1"/>
        <v>○</v>
      </c>
    </row>
    <row r="24" spans="1:12" s="23" customFormat="1" ht="23.25" customHeight="1" x14ac:dyDescent="0.2">
      <c r="A24" s="61">
        <v>15</v>
      </c>
      <c r="B24" s="62" t="s">
        <v>29</v>
      </c>
      <c r="C24" s="113">
        <v>58026312</v>
      </c>
      <c r="D24" s="113">
        <v>8881876</v>
      </c>
      <c r="E24" s="113">
        <v>0</v>
      </c>
      <c r="F24" s="113">
        <v>66908188</v>
      </c>
      <c r="G24" s="113">
        <v>57009198</v>
      </c>
      <c r="H24" s="113">
        <v>8185994</v>
      </c>
      <c r="I24" s="113">
        <v>0</v>
      </c>
      <c r="J24" s="114">
        <v>65195192</v>
      </c>
      <c r="K24" s="23" t="str">
        <f>IF(C24+D24+E24=F24,"○","×")</f>
        <v>○</v>
      </c>
      <c r="L24" s="23" t="str">
        <f t="shared" si="1"/>
        <v>○</v>
      </c>
    </row>
    <row r="25" spans="1:12" s="23" customFormat="1" ht="23.25" customHeight="1" x14ac:dyDescent="0.2">
      <c r="A25" s="65">
        <v>16</v>
      </c>
      <c r="B25" s="66" t="s">
        <v>30</v>
      </c>
      <c r="C25" s="115">
        <v>5585436</v>
      </c>
      <c r="D25" s="115">
        <v>2942697</v>
      </c>
      <c r="E25" s="115">
        <v>0</v>
      </c>
      <c r="F25" s="115">
        <v>8528133</v>
      </c>
      <c r="G25" s="115">
        <v>5197795</v>
      </c>
      <c r="H25" s="115">
        <v>2893234</v>
      </c>
      <c r="I25" s="115">
        <v>0</v>
      </c>
      <c r="J25" s="116">
        <v>8091029</v>
      </c>
      <c r="K25" s="23" t="str">
        <f t="shared" si="0"/>
        <v>○</v>
      </c>
      <c r="L25" s="23" t="str">
        <f t="shared" si="1"/>
        <v>○</v>
      </c>
    </row>
    <row r="26" spans="1:12" s="23" customFormat="1" ht="23.25" customHeight="1" x14ac:dyDescent="0.2">
      <c r="A26" s="65">
        <v>17</v>
      </c>
      <c r="B26" s="93" t="s">
        <v>31</v>
      </c>
      <c r="C26" s="117">
        <v>12192921</v>
      </c>
      <c r="D26" s="115">
        <v>11054391</v>
      </c>
      <c r="E26" s="115">
        <v>0</v>
      </c>
      <c r="F26" s="115">
        <v>23247312</v>
      </c>
      <c r="G26" s="115">
        <v>12129642</v>
      </c>
      <c r="H26" s="115">
        <v>9275002</v>
      </c>
      <c r="I26" s="115">
        <v>0</v>
      </c>
      <c r="J26" s="116">
        <v>21404644</v>
      </c>
      <c r="K26" s="23" t="str">
        <f t="shared" si="0"/>
        <v>○</v>
      </c>
      <c r="L26" s="23" t="str">
        <f t="shared" si="1"/>
        <v>○</v>
      </c>
    </row>
    <row r="27" spans="1:12" s="23" customFormat="1" ht="23.25" customHeight="1" x14ac:dyDescent="0.2">
      <c r="A27" s="65">
        <v>18</v>
      </c>
      <c r="B27" s="93" t="s">
        <v>32</v>
      </c>
      <c r="C27" s="117">
        <v>17567109</v>
      </c>
      <c r="D27" s="115">
        <v>2258110</v>
      </c>
      <c r="E27" s="115">
        <v>0</v>
      </c>
      <c r="F27" s="115">
        <v>19825219</v>
      </c>
      <c r="G27" s="115">
        <v>17242743</v>
      </c>
      <c r="H27" s="115">
        <v>2215736</v>
      </c>
      <c r="I27" s="115">
        <v>0</v>
      </c>
      <c r="J27" s="116">
        <v>19458479</v>
      </c>
      <c r="K27" s="23" t="str">
        <f t="shared" si="0"/>
        <v>○</v>
      </c>
      <c r="L27" s="23" t="str">
        <f t="shared" si="1"/>
        <v>○</v>
      </c>
    </row>
    <row r="28" spans="1:12" s="23" customFormat="1" ht="23.25" customHeight="1" x14ac:dyDescent="0.2">
      <c r="A28" s="65">
        <v>19</v>
      </c>
      <c r="B28" s="93" t="s">
        <v>33</v>
      </c>
      <c r="C28" s="117">
        <v>77087993</v>
      </c>
      <c r="D28" s="115">
        <v>4115987</v>
      </c>
      <c r="E28" s="115">
        <v>0</v>
      </c>
      <c r="F28" s="115">
        <v>81203980</v>
      </c>
      <c r="G28" s="115">
        <v>75495351</v>
      </c>
      <c r="H28" s="115">
        <v>4036549</v>
      </c>
      <c r="I28" s="115">
        <v>0</v>
      </c>
      <c r="J28" s="116">
        <v>79531900</v>
      </c>
      <c r="K28" s="23" t="str">
        <f t="shared" si="0"/>
        <v>○</v>
      </c>
      <c r="L28" s="23" t="str">
        <f t="shared" si="1"/>
        <v>○</v>
      </c>
    </row>
    <row r="29" spans="1:12" s="23" customFormat="1" ht="23.25" customHeight="1" x14ac:dyDescent="0.2">
      <c r="A29" s="65">
        <v>20</v>
      </c>
      <c r="B29" s="93" t="s">
        <v>34</v>
      </c>
      <c r="C29" s="117">
        <v>20340328</v>
      </c>
      <c r="D29" s="115">
        <v>6917142</v>
      </c>
      <c r="E29" s="115">
        <v>2148</v>
      </c>
      <c r="F29" s="115">
        <v>27259618</v>
      </c>
      <c r="G29" s="115">
        <v>19377347</v>
      </c>
      <c r="H29" s="115">
        <v>6882456</v>
      </c>
      <c r="I29" s="115">
        <v>2148</v>
      </c>
      <c r="J29" s="116">
        <v>26261951</v>
      </c>
      <c r="K29" s="23" t="str">
        <f t="shared" si="0"/>
        <v>○</v>
      </c>
      <c r="L29" s="23" t="str">
        <f t="shared" si="1"/>
        <v>○</v>
      </c>
    </row>
    <row r="30" spans="1:12" s="23" customFormat="1" ht="23.25" customHeight="1" x14ac:dyDescent="0.2">
      <c r="A30" s="65">
        <v>21</v>
      </c>
      <c r="B30" s="93" t="s">
        <v>35</v>
      </c>
      <c r="C30" s="117">
        <v>19174523</v>
      </c>
      <c r="D30" s="115">
        <v>10318054</v>
      </c>
      <c r="E30" s="115">
        <v>0</v>
      </c>
      <c r="F30" s="115">
        <v>29492577</v>
      </c>
      <c r="G30" s="115">
        <v>18682426</v>
      </c>
      <c r="H30" s="115">
        <v>9588168</v>
      </c>
      <c r="I30" s="115">
        <v>0</v>
      </c>
      <c r="J30" s="116">
        <v>28270594</v>
      </c>
      <c r="K30" s="23" t="str">
        <f t="shared" si="0"/>
        <v>○</v>
      </c>
      <c r="L30" s="23" t="str">
        <f t="shared" si="1"/>
        <v>○</v>
      </c>
    </row>
    <row r="31" spans="1:12" s="23" customFormat="1" ht="23.25" customHeight="1" x14ac:dyDescent="0.2">
      <c r="A31" s="65">
        <v>22</v>
      </c>
      <c r="B31" s="93" t="s">
        <v>36</v>
      </c>
      <c r="C31" s="117">
        <v>7232366</v>
      </c>
      <c r="D31" s="115">
        <v>9442782</v>
      </c>
      <c r="E31" s="115">
        <v>0</v>
      </c>
      <c r="F31" s="115">
        <v>16675148</v>
      </c>
      <c r="G31" s="115">
        <v>6542812</v>
      </c>
      <c r="H31" s="115">
        <v>9267613</v>
      </c>
      <c r="I31" s="115">
        <v>0</v>
      </c>
      <c r="J31" s="116">
        <v>15810425</v>
      </c>
      <c r="K31" s="23" t="str">
        <f t="shared" si="0"/>
        <v>○</v>
      </c>
      <c r="L31" s="23" t="str">
        <f t="shared" si="1"/>
        <v>○</v>
      </c>
    </row>
    <row r="32" spans="1:12" s="23" customFormat="1" ht="23.25" customHeight="1" x14ac:dyDescent="0.2">
      <c r="A32" s="65">
        <v>23</v>
      </c>
      <c r="B32" s="66" t="s">
        <v>37</v>
      </c>
      <c r="C32" s="115">
        <v>23667847</v>
      </c>
      <c r="D32" s="115">
        <v>6848090</v>
      </c>
      <c r="E32" s="115">
        <v>0</v>
      </c>
      <c r="F32" s="115">
        <v>30515937</v>
      </c>
      <c r="G32" s="115">
        <v>23240544</v>
      </c>
      <c r="H32" s="115">
        <v>6750947</v>
      </c>
      <c r="I32" s="115">
        <v>0</v>
      </c>
      <c r="J32" s="116">
        <v>29991491</v>
      </c>
      <c r="K32" s="23" t="str">
        <f t="shared" si="0"/>
        <v>○</v>
      </c>
      <c r="L32" s="23" t="str">
        <f t="shared" si="1"/>
        <v>○</v>
      </c>
    </row>
    <row r="33" spans="1:12" s="23" customFormat="1" ht="23.25" customHeight="1" x14ac:dyDescent="0.2">
      <c r="A33" s="65">
        <v>24</v>
      </c>
      <c r="B33" s="66" t="s">
        <v>38</v>
      </c>
      <c r="C33" s="115">
        <v>22596061</v>
      </c>
      <c r="D33" s="115">
        <v>32578287</v>
      </c>
      <c r="E33" s="115">
        <v>0</v>
      </c>
      <c r="F33" s="115">
        <v>55174348</v>
      </c>
      <c r="G33" s="115">
        <v>20223279</v>
      </c>
      <c r="H33" s="115">
        <v>29867479</v>
      </c>
      <c r="I33" s="115">
        <v>0</v>
      </c>
      <c r="J33" s="116">
        <v>50090758</v>
      </c>
      <c r="K33" s="23" t="str">
        <f t="shared" si="0"/>
        <v>○</v>
      </c>
      <c r="L33" s="23" t="str">
        <f t="shared" si="1"/>
        <v>○</v>
      </c>
    </row>
    <row r="34" spans="1:12" s="23" customFormat="1" ht="23.25" customHeight="1" x14ac:dyDescent="0.2">
      <c r="A34" s="76">
        <v>25</v>
      </c>
      <c r="B34" s="77" t="s">
        <v>53</v>
      </c>
      <c r="C34" s="118">
        <v>15075667</v>
      </c>
      <c r="D34" s="118">
        <v>6505993</v>
      </c>
      <c r="E34" s="118">
        <v>0</v>
      </c>
      <c r="F34" s="118">
        <v>21581660</v>
      </c>
      <c r="G34" s="118">
        <v>13208991</v>
      </c>
      <c r="H34" s="118">
        <v>6463864</v>
      </c>
      <c r="I34" s="118">
        <v>0</v>
      </c>
      <c r="J34" s="119">
        <v>19672855</v>
      </c>
      <c r="K34" s="23" t="str">
        <f t="shared" si="0"/>
        <v>○</v>
      </c>
      <c r="L34" s="23" t="str">
        <f t="shared" si="1"/>
        <v>○</v>
      </c>
    </row>
    <row r="35" spans="1:12" s="23" customFormat="1" ht="23.25" customHeight="1" x14ac:dyDescent="0.2">
      <c r="A35" s="94"/>
      <c r="B35" s="95" t="s">
        <v>55</v>
      </c>
      <c r="C35" s="53">
        <f t="shared" ref="C35:I35" si="3">SUM(C24:C34)</f>
        <v>278546563</v>
      </c>
      <c r="D35" s="53">
        <f t="shared" si="3"/>
        <v>101863409</v>
      </c>
      <c r="E35" s="53">
        <f t="shared" si="3"/>
        <v>2148</v>
      </c>
      <c r="F35" s="53">
        <f t="shared" si="3"/>
        <v>380412120</v>
      </c>
      <c r="G35" s="53">
        <f t="shared" si="3"/>
        <v>268350128</v>
      </c>
      <c r="H35" s="53">
        <f t="shared" si="3"/>
        <v>95427042</v>
      </c>
      <c r="I35" s="53">
        <f t="shared" si="3"/>
        <v>2148</v>
      </c>
      <c r="J35" s="54">
        <f>SUM(G35:I35)</f>
        <v>363779318</v>
      </c>
      <c r="K35" s="23" t="str">
        <f t="shared" si="0"/>
        <v>○</v>
      </c>
      <c r="L35" s="23" t="str">
        <f t="shared" si="1"/>
        <v>○</v>
      </c>
    </row>
    <row r="36" spans="1:12" s="23" customFormat="1" ht="23.25" customHeight="1" x14ac:dyDescent="0.2">
      <c r="A36" s="96"/>
      <c r="B36" s="97" t="s">
        <v>39</v>
      </c>
      <c r="C36" s="58">
        <f t="shared" ref="C36:J36" si="4">C35+C23</f>
        <v>1464587287</v>
      </c>
      <c r="D36" s="58">
        <f t="shared" si="4"/>
        <v>796512767</v>
      </c>
      <c r="E36" s="58">
        <f t="shared" si="4"/>
        <v>498111</v>
      </c>
      <c r="F36" s="58">
        <f t="shared" si="4"/>
        <v>2261598165</v>
      </c>
      <c r="G36" s="58">
        <f t="shared" si="4"/>
        <v>1421851987</v>
      </c>
      <c r="H36" s="58">
        <f t="shared" si="4"/>
        <v>760547813</v>
      </c>
      <c r="I36" s="58">
        <f t="shared" si="4"/>
        <v>498111</v>
      </c>
      <c r="J36" s="60">
        <f t="shared" si="4"/>
        <v>2182897911</v>
      </c>
      <c r="K36" s="23" t="str">
        <f t="shared" si="0"/>
        <v>○</v>
      </c>
      <c r="L36" s="23" t="str">
        <f t="shared" si="1"/>
        <v>○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2016-02-22T06:47:17Z</cp:lastPrinted>
  <dcterms:created xsi:type="dcterms:W3CDTF">2003-01-22T04:17:36Z</dcterms:created>
  <dcterms:modified xsi:type="dcterms:W3CDTF">2016-02-22T06:47:27Z</dcterms:modified>
</cp:coreProperties>
</file>