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72.16.40.164\share3\R4（2022）\01　高齢者支援課\102　企画班\01 班共有\10 各課会議・照会\221207Fwd 【デジタル戦略推進課・依頼】庁内各所属保有データの提出について（依頼）\提出データ\"/>
    </mc:Choice>
  </mc:AlternateContent>
  <bookViews>
    <workbookView xWindow="0" yWindow="0" windowWidth="19200" windowHeight="6970"/>
  </bookViews>
  <sheets>
    <sheet name="1-3 (65歳以上)" sheetId="3" r:id="rId1"/>
    <sheet name="1-3 (75歳以上)" sheetId="2" r:id="rId2"/>
  </sheets>
  <definedNames>
    <definedName name="_xlnm._FilterDatabase" localSheetId="0" hidden="1">'1-3 (65歳以上)'!$A$7:$O$55</definedName>
    <definedName name="_xlnm.Print_Area" localSheetId="0">'1-3 (65歳以上)'!$A$1:$O$59</definedName>
    <definedName name="_xlnm.Print_Area" localSheetId="1">'1-3 (75歳以上)'!$A$1:$O$58</definedName>
  </definedNames>
  <calcPr calcId="162913"/>
</workbook>
</file>

<file path=xl/calcChain.xml><?xml version="1.0" encoding="utf-8"?>
<calcChain xmlns="http://schemas.openxmlformats.org/spreadsheetml/2006/main">
  <c r="R9" i="2" l="1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8" i="2"/>
  <c r="Q8" i="2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9" i="3"/>
  <c r="Q9" i="3"/>
  <c r="Q55" i="3" l="1"/>
  <c r="Q54" i="3"/>
  <c r="Q53" i="3"/>
  <c r="Q52" i="3"/>
  <c r="Q51" i="3"/>
  <c r="Q50" i="3"/>
  <c r="Q49" i="3"/>
  <c r="Q48" i="3"/>
  <c r="Q47" i="3"/>
  <c r="Q46" i="3"/>
  <c r="Q45" i="3"/>
  <c r="Q44" i="3"/>
  <c r="Q43" i="3"/>
  <c r="O43" i="3" s="1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14" i="2"/>
  <c r="O14" i="2" s="1"/>
  <c r="Q11" i="2"/>
  <c r="O11" i="2" s="1"/>
  <c r="O8" i="2" l="1"/>
  <c r="O13" i="3"/>
  <c r="O41" i="3"/>
  <c r="O29" i="3"/>
  <c r="O25" i="3"/>
  <c r="O37" i="3"/>
  <c r="O21" i="3"/>
  <c r="O33" i="3"/>
  <c r="O17" i="3"/>
  <c r="O9" i="3"/>
  <c r="O52" i="3"/>
  <c r="O48" i="3"/>
  <c r="O44" i="3"/>
  <c r="O40" i="3"/>
  <c r="O36" i="3"/>
  <c r="O32" i="3"/>
  <c r="O28" i="3"/>
  <c r="O24" i="3"/>
  <c r="O20" i="3"/>
  <c r="O16" i="3"/>
  <c r="O12" i="3"/>
  <c r="O53" i="3"/>
  <c r="O45" i="3"/>
  <c r="O55" i="3"/>
  <c r="O51" i="3"/>
  <c r="O47" i="3"/>
  <c r="O39" i="3"/>
  <c r="O35" i="3"/>
  <c r="O31" i="3"/>
  <c r="O27" i="3"/>
  <c r="O23" i="3"/>
  <c r="O19" i="3"/>
  <c r="O15" i="3"/>
  <c r="O11" i="3"/>
  <c r="O49" i="3"/>
  <c r="O54" i="3"/>
  <c r="O50" i="3"/>
  <c r="O46" i="3"/>
  <c r="O42" i="3"/>
  <c r="O38" i="3"/>
  <c r="O34" i="3"/>
  <c r="O30" i="3"/>
  <c r="O26" i="3"/>
  <c r="O22" i="3"/>
  <c r="O18" i="3"/>
  <c r="O14" i="3"/>
  <c r="O10" i="3"/>
  <c r="Q9" i="2"/>
  <c r="O9" i="2" s="1"/>
  <c r="Q10" i="2"/>
  <c r="O10" i="2" s="1"/>
  <c r="Q12" i="2"/>
  <c r="O12" i="2" s="1"/>
  <c r="Q13" i="2"/>
  <c r="O13" i="2" s="1"/>
  <c r="Q15" i="2"/>
  <c r="O15" i="2" s="1"/>
  <c r="Q16" i="2"/>
  <c r="O16" i="2" s="1"/>
  <c r="Q17" i="2"/>
  <c r="O17" i="2" s="1"/>
  <c r="Q18" i="2"/>
  <c r="O18" i="2" s="1"/>
  <c r="Q19" i="2"/>
  <c r="O19" i="2" s="1"/>
  <c r="Q20" i="2"/>
  <c r="O20" i="2" s="1"/>
  <c r="Q21" i="2"/>
  <c r="O21" i="2" s="1"/>
  <c r="Q22" i="2"/>
  <c r="O22" i="2" s="1"/>
  <c r="Q23" i="2"/>
  <c r="O23" i="2" s="1"/>
  <c r="Q24" i="2"/>
  <c r="O24" i="2" s="1"/>
  <c r="Q25" i="2"/>
  <c r="O25" i="2" s="1"/>
  <c r="Q26" i="2"/>
  <c r="O26" i="2" s="1"/>
  <c r="Q27" i="2"/>
  <c r="O27" i="2" s="1"/>
  <c r="Q28" i="2"/>
  <c r="O28" i="2" s="1"/>
  <c r="Q29" i="2"/>
  <c r="O29" i="2" s="1"/>
  <c r="Q30" i="2"/>
  <c r="O30" i="2" s="1"/>
  <c r="Q31" i="2"/>
  <c r="O31" i="2" s="1"/>
  <c r="Q32" i="2"/>
  <c r="O32" i="2" s="1"/>
  <c r="Q33" i="2"/>
  <c r="O33" i="2" s="1"/>
  <c r="Q34" i="2"/>
  <c r="O34" i="2" s="1"/>
  <c r="Q35" i="2"/>
  <c r="O35" i="2" s="1"/>
  <c r="Q36" i="2"/>
  <c r="O36" i="2" s="1"/>
  <c r="Q37" i="2"/>
  <c r="O37" i="2" s="1"/>
  <c r="Q38" i="2"/>
  <c r="O38" i="2" s="1"/>
  <c r="Q39" i="2"/>
  <c r="O39" i="2" s="1"/>
  <c r="Q40" i="2"/>
  <c r="O40" i="2" s="1"/>
  <c r="Q41" i="2"/>
  <c r="O41" i="2" s="1"/>
  <c r="Q42" i="2"/>
  <c r="O42" i="2" s="1"/>
  <c r="Q43" i="2"/>
  <c r="O43" i="2" s="1"/>
  <c r="Q44" i="2"/>
  <c r="O44" i="2" s="1"/>
  <c r="Q45" i="2"/>
  <c r="O45" i="2" s="1"/>
  <c r="Q46" i="2"/>
  <c r="O46" i="2" s="1"/>
  <c r="Q47" i="2"/>
  <c r="O47" i="2" s="1"/>
  <c r="Q48" i="2"/>
  <c r="O48" i="2" s="1"/>
  <c r="Q49" i="2"/>
  <c r="O49" i="2" s="1"/>
  <c r="Q50" i="2"/>
  <c r="O50" i="2" s="1"/>
  <c r="Q51" i="2"/>
  <c r="O51" i="2" s="1"/>
  <c r="Q52" i="2"/>
  <c r="O52" i="2" s="1"/>
  <c r="Q53" i="2"/>
  <c r="O53" i="2" s="1"/>
  <c r="Q54" i="2"/>
  <c r="O54" i="2" s="1"/>
</calcChain>
</file>

<file path=xl/sharedStrings.xml><?xml version="1.0" encoding="utf-8"?>
<sst xmlns="http://schemas.openxmlformats.org/spreadsheetml/2006/main" count="148" uniqueCount="88">
  <si>
    <t>全国</t>
    <rPh sb="0" eb="2">
      <t>ゼンコク</t>
    </rPh>
    <phoneticPr fontId="4"/>
  </si>
  <si>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</si>
  <si>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</si>
  <si>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</si>
  <si>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</si>
  <si>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</si>
  <si>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</si>
  <si>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</si>
  <si>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2">
      <t>イバラギ</t>
    </rPh>
    <rPh sb="2" eb="3">
      <t>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</si>
  <si>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</si>
  <si>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</si>
  <si>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</si>
  <si>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</si>
  <si>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</si>
  <si>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</si>
  <si>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</si>
  <si>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</si>
  <si>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</si>
  <si>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</si>
  <si>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</si>
  <si>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2">
      <t>ナガノ</t>
    </rPh>
    <rPh sb="2" eb="3">
      <t>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</si>
  <si>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</si>
  <si>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</si>
  <si>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</si>
  <si>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</si>
  <si>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</si>
  <si>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</si>
  <si>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</si>
  <si>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</si>
  <si>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</si>
  <si>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</si>
  <si>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</si>
  <si>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</si>
  <si>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</si>
  <si>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</si>
  <si>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</si>
  <si>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</si>
  <si>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</si>
  <si>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</si>
  <si>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</si>
  <si>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</si>
  <si>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</si>
  <si>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</si>
  <si>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</si>
  <si>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</si>
  <si>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</si>
  <si>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</si>
  <si>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</si>
  <si>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順位</t>
    <rPh sb="0" eb="2">
      <t>ジュンイ</t>
    </rPh>
    <phoneticPr fontId="3"/>
  </si>
  <si>
    <t>１－３　都道府県別高齢者人口比率の推移</t>
    <rPh sb="4" eb="8">
      <t>トドウフケン</t>
    </rPh>
    <rPh sb="8" eb="9">
      <t>ベツ</t>
    </rPh>
    <rPh sb="9" eb="12">
      <t>コウレイシャ</t>
    </rPh>
    <rPh sb="12" eb="14">
      <t>ジンコウ</t>
    </rPh>
    <rPh sb="14" eb="16">
      <t>ヒリツ</t>
    </rPh>
    <rPh sb="17" eb="19">
      <t>スイイ</t>
    </rPh>
    <phoneticPr fontId="5"/>
  </si>
  <si>
    <t>総人口
（千人）</t>
    <rPh sb="0" eb="3">
      <t>ソウジンコウ</t>
    </rPh>
    <rPh sb="5" eb="7">
      <t>センニン</t>
    </rPh>
    <phoneticPr fontId="3"/>
  </si>
  <si>
    <t>高齢者（65歳以上）人口比率（％）</t>
    <rPh sb="0" eb="3">
      <t>コウレイシャ</t>
    </rPh>
    <rPh sb="6" eb="7">
      <t>サイ</t>
    </rPh>
    <rPh sb="7" eb="9">
      <t>イジョウ</t>
    </rPh>
    <rPh sb="10" eb="12">
      <t>ジンコウ</t>
    </rPh>
    <rPh sb="12" eb="14">
      <t>ヒリツ</t>
    </rPh>
    <phoneticPr fontId="3"/>
  </si>
  <si>
    <t>65歳以上
人口(千人)</t>
    <rPh sb="2" eb="3">
      <t>サイ</t>
    </rPh>
    <rPh sb="3" eb="5">
      <t>イジョウ</t>
    </rPh>
    <rPh sb="6" eb="8">
      <t>ジンコウ</t>
    </rPh>
    <rPh sb="9" eb="11">
      <t>センニン</t>
    </rPh>
    <phoneticPr fontId="3"/>
  </si>
  <si>
    <t>65歳以上
人口の比率(％)</t>
    <rPh sb="2" eb="3">
      <t>サイ</t>
    </rPh>
    <rPh sb="3" eb="5">
      <t>イジョウ</t>
    </rPh>
    <rPh sb="6" eb="8">
      <t>ジンコウ</t>
    </rPh>
    <rPh sb="9" eb="11">
      <t>ヒリツ</t>
    </rPh>
    <phoneticPr fontId="3"/>
  </si>
  <si>
    <t>H７</t>
    <phoneticPr fontId="3"/>
  </si>
  <si>
    <t>H12</t>
    <phoneticPr fontId="3"/>
  </si>
  <si>
    <t>H17</t>
    <phoneticPr fontId="3"/>
  </si>
  <si>
    <t>H22</t>
  </si>
  <si>
    <t>－</t>
  </si>
  <si>
    <t>（担当）熊本県高齢者支援課</t>
    <rPh sb="1" eb="3">
      <t>タントウ</t>
    </rPh>
    <rPh sb="4" eb="7">
      <t>クマモトケン</t>
    </rPh>
    <rPh sb="7" eb="10">
      <t>コウレイシャ</t>
    </rPh>
    <rPh sb="10" eb="12">
      <t>シエン</t>
    </rPh>
    <rPh sb="12" eb="13">
      <t>カ</t>
    </rPh>
    <phoneticPr fontId="3"/>
  </si>
  <si>
    <t>H27</t>
  </si>
  <si>
    <t>H28</t>
  </si>
  <si>
    <t>H29</t>
    <phoneticPr fontId="3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</si>
  <si>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</si>
  <si>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高齢者（75歳以上）人口比率（％）</t>
    <rPh sb="0" eb="3">
      <t>コウレイシャ</t>
    </rPh>
    <rPh sb="6" eb="7">
      <t>サイ</t>
    </rPh>
    <rPh sb="7" eb="9">
      <t>イジョウ</t>
    </rPh>
    <rPh sb="10" eb="12">
      <t>ジンコウ</t>
    </rPh>
    <rPh sb="12" eb="14">
      <t>ヒリツ</t>
    </rPh>
    <phoneticPr fontId="3"/>
  </si>
  <si>
    <t>H７</t>
    <phoneticPr fontId="3"/>
  </si>
  <si>
    <t>H12</t>
    <phoneticPr fontId="3"/>
  </si>
  <si>
    <t>H17</t>
    <phoneticPr fontId="3"/>
  </si>
  <si>
    <t>75歳以上
人口(千人)</t>
    <rPh sb="2" eb="3">
      <t>サイ</t>
    </rPh>
    <rPh sb="3" eb="5">
      <t>イジョウ</t>
    </rPh>
    <rPh sb="6" eb="8">
      <t>ジンコウ</t>
    </rPh>
    <rPh sb="9" eb="11">
      <t>センニン</t>
    </rPh>
    <phoneticPr fontId="3"/>
  </si>
  <si>
    <t>75歳以上
人口の比率(％)</t>
    <rPh sb="2" eb="3">
      <t>サイ</t>
    </rPh>
    <rPh sb="3" eb="5">
      <t>イジョウ</t>
    </rPh>
    <rPh sb="6" eb="8">
      <t>ジンコウ</t>
    </rPh>
    <rPh sb="9" eb="11">
      <t>ヒリツ</t>
    </rPh>
    <phoneticPr fontId="3"/>
  </si>
  <si>
    <t>H30</t>
    <phoneticPr fontId="3"/>
  </si>
  <si>
    <t>H22</t>
    <phoneticPr fontId="3"/>
  </si>
  <si>
    <t>－</t>
    <phoneticPr fontId="3"/>
  </si>
  <si>
    <t>■高齢者（65歳以上）人口比率（高齢化率）</t>
    <rPh sb="1" eb="4">
      <t>コウレイシャ</t>
    </rPh>
    <rPh sb="7" eb="8">
      <t>サイ</t>
    </rPh>
    <rPh sb="8" eb="10">
      <t>イジョウ</t>
    </rPh>
    <rPh sb="11" eb="13">
      <t>ジンコウ</t>
    </rPh>
    <rPh sb="13" eb="15">
      <t>ヒリツ</t>
    </rPh>
    <rPh sb="16" eb="19">
      <t>コウレイカ</t>
    </rPh>
    <rPh sb="19" eb="20">
      <t>リツ</t>
    </rPh>
    <phoneticPr fontId="3"/>
  </si>
  <si>
    <t>■後期高齢者（75歳以上）人口比率</t>
    <rPh sb="1" eb="3">
      <t>コウキ</t>
    </rPh>
    <rPh sb="3" eb="6">
      <t>コウレイシャ</t>
    </rPh>
    <rPh sb="9" eb="10">
      <t>サイ</t>
    </rPh>
    <rPh sb="10" eb="12">
      <t>イジョウ</t>
    </rPh>
    <rPh sb="13" eb="15">
      <t>ジンコウ</t>
    </rPh>
    <rPh sb="15" eb="17">
      <t>ヒリツ</t>
    </rPh>
    <phoneticPr fontId="3"/>
  </si>
  <si>
    <t>H31
(R1)</t>
    <phoneticPr fontId="3"/>
  </si>
  <si>
    <t>R２</t>
    <phoneticPr fontId="3"/>
  </si>
  <si>
    <t>令和３年</t>
    <rPh sb="0" eb="2">
      <t>レイワ</t>
    </rPh>
    <rPh sb="3" eb="4">
      <t>ネン</t>
    </rPh>
    <phoneticPr fontId="3"/>
  </si>
  <si>
    <t>H31
(R1)</t>
    <phoneticPr fontId="3"/>
  </si>
  <si>
    <t>R２</t>
    <phoneticPr fontId="3"/>
  </si>
  <si>
    <t>R3
順位計算</t>
    <rPh sb="3" eb="5">
      <t>ジュンイ</t>
    </rPh>
    <rPh sb="5" eb="7">
      <t>ケイサン</t>
    </rPh>
    <phoneticPr fontId="3"/>
  </si>
  <si>
    <t>R2
順位計算</t>
    <rPh sb="3" eb="7">
      <t>ジュンイケイサン</t>
    </rPh>
    <phoneticPr fontId="3"/>
  </si>
  <si>
    <t>R3
順位計算</t>
    <rPh sb="3" eb="7">
      <t>ジュンイケイサン</t>
    </rPh>
    <phoneticPr fontId="3"/>
  </si>
  <si>
    <t>R2
順位計算</t>
    <rPh sb="3" eb="7">
      <t>ジュンイケイサン</t>
    </rPh>
    <phoneticPr fontId="3"/>
  </si>
  <si>
    <t>（注）平成7年～平成27年は国勢調査の総人口（年齢不詳を除く）に占める割合。令和2年は国勢調査の不詳補完値。</t>
    <rPh sb="1" eb="2">
      <t>チュウ</t>
    </rPh>
    <rPh sb="3" eb="5">
      <t>ヘイセイ</t>
    </rPh>
    <rPh sb="6" eb="7">
      <t>ネン</t>
    </rPh>
    <rPh sb="8" eb="10">
      <t>ヘイセイ</t>
    </rPh>
    <rPh sb="12" eb="13">
      <t>ネン</t>
    </rPh>
    <rPh sb="14" eb="18">
      <t>コクセイチョウサ</t>
    </rPh>
    <rPh sb="19" eb="22">
      <t>ソウジンコウ</t>
    </rPh>
    <rPh sb="23" eb="25">
      <t>ネンレイ</t>
    </rPh>
    <rPh sb="25" eb="27">
      <t>フショウ</t>
    </rPh>
    <rPh sb="28" eb="29">
      <t>ノゾ</t>
    </rPh>
    <rPh sb="32" eb="33">
      <t>シ</t>
    </rPh>
    <rPh sb="35" eb="37">
      <t>ワリアイ</t>
    </rPh>
    <rPh sb="38" eb="40">
      <t>レイワ</t>
    </rPh>
    <rPh sb="41" eb="42">
      <t>ネン</t>
    </rPh>
    <rPh sb="43" eb="47">
      <t>コクセイチョウサ</t>
    </rPh>
    <rPh sb="48" eb="53">
      <t>フショウホカンチ</t>
    </rPh>
    <phoneticPr fontId="3"/>
  </si>
  <si>
    <t>　全国における高齢者人口（65歳以上）の割合は、毎年上昇しており、令和3年が最高となっている。熊本県は、全国と同じ傾向にあり、高齢者人口の割合は令和2年から0.5ポイント上昇しており、また、高齢者人口の半数以上（約51％）が75歳以上（後期高齢者）となっている。</t>
    <rPh sb="33" eb="35">
      <t>レイワ</t>
    </rPh>
    <rPh sb="72" eb="74">
      <t>レイワ</t>
    </rPh>
    <rPh sb="75" eb="76">
      <t>ネン</t>
    </rPh>
    <rPh sb="106" eb="107">
      <t>ヤク</t>
    </rPh>
    <phoneticPr fontId="3"/>
  </si>
  <si>
    <t>（資料）平成7年、平成12年、平成17年、平成22年、平成27年、令和2年：総務省統計局「国勢調査」</t>
    <rPh sb="4" eb="6">
      <t>ヘイセイ</t>
    </rPh>
    <rPh sb="21" eb="23">
      <t>ヘイセイ</t>
    </rPh>
    <rPh sb="25" eb="26">
      <t>ネン</t>
    </rPh>
    <rPh sb="27" eb="29">
      <t>ヘイセイ</t>
    </rPh>
    <rPh sb="31" eb="32">
      <t>ネン</t>
    </rPh>
    <rPh sb="33" eb="35">
      <t>レイワ</t>
    </rPh>
    <rPh sb="36" eb="37">
      <t>ネン</t>
    </rPh>
    <phoneticPr fontId="3"/>
  </si>
  <si>
    <t>　　　  平成28年～令和元年、令和3年：総務省統計局「人口推計」</t>
    <rPh sb="11" eb="13">
      <t>レイワ</t>
    </rPh>
    <rPh sb="13" eb="15">
      <t>ガンネン</t>
    </rPh>
    <rPh sb="15" eb="16">
      <t>ヘイネン</t>
    </rPh>
    <rPh sb="16" eb="18">
      <t>レイワ</t>
    </rPh>
    <rPh sb="19" eb="20">
      <t>ネン</t>
    </rPh>
    <rPh sb="21" eb="24">
      <t>ソウムショウ</t>
    </rPh>
    <rPh sb="30" eb="32">
      <t>スイケイ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</si>
</sst>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0.0_);[Red]\(#,##0.0\)"/>
    <numFmt numFmtId="178" formatCode="0_);[Red]\(0\)"/>
    <numFmt numFmtId="179" formatCode="0_ "/>
    <numFmt numFmtId="180" formatCode="#,##0.0;[Red]\-#,##0.0"/>
    <numFmt numFmtId="181" formatCode="0.0"/>
    <numFmt numFmtId="182" formatCode="0.0_);[Red]\(0.0\)"/>
    <numFmt numFmtId="183" formatCode="###\ ###\ ###"/>
    <numFmt numFmtId="184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178" fontId="2" fillId="0" borderId="0" xfId="0" applyNumberFormat="1" applyFont="1" applyFill="1">
      <alignment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49" fontId="10" fillId="0" borderId="4" xfId="6" applyNumberFormat="1" applyFont="1" applyFill="1" applyBorder="1" applyAlignment="1">
      <alignment horizontal="distributed" vertical="top" indent="1"/>
    </xf>
    <xf numFmtId="177" fontId="10" fillId="0" borderId="4" xfId="6" applyNumberFormat="1" applyFont="1" applyFill="1" applyBorder="1" applyAlignment="1">
      <alignment horizontal="right" vertical="top"/>
    </xf>
    <xf numFmtId="177" fontId="10" fillId="0" borderId="4" xfId="6" quotePrefix="1" applyNumberFormat="1" applyFont="1" applyFill="1" applyBorder="1" applyAlignment="1">
      <alignment horizontal="right" vertical="top"/>
    </xf>
    <xf numFmtId="180" fontId="10" fillId="0" borderId="1" xfId="0" applyNumberFormat="1" applyFont="1" applyBorder="1" applyAlignment="1">
      <alignment horizontal="right" vertical="center"/>
    </xf>
    <xf numFmtId="180" fontId="10" fillId="0" borderId="7" xfId="0" applyNumberFormat="1" applyFont="1" applyBorder="1" applyAlignment="1">
      <alignment horizontal="right" vertical="center"/>
    </xf>
    <xf numFmtId="180" fontId="10" fillId="0" borderId="7" xfId="0" applyNumberFormat="1" applyFont="1" applyFill="1" applyBorder="1">
      <alignment vertical="center"/>
    </xf>
    <xf numFmtId="38" fontId="10" fillId="0" borderId="10" xfId="1" applyFont="1" applyFill="1" applyBorder="1" applyAlignment="1">
      <alignment vertical="center"/>
    </xf>
    <xf numFmtId="38" fontId="10" fillId="0" borderId="1" xfId="0" applyNumberFormat="1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7" applyFont="1" applyFill="1" applyBorder="1" applyAlignment="1">
      <alignment horizontal="distributed" vertical="top" indent="1"/>
    </xf>
    <xf numFmtId="177" fontId="10" fillId="0" borderId="1" xfId="7" applyNumberFormat="1" applyFont="1" applyFill="1" applyBorder="1" applyAlignment="1">
      <alignment horizontal="right" vertical="top"/>
    </xf>
    <xf numFmtId="177" fontId="10" fillId="0" borderId="1" xfId="6" quotePrefix="1" applyNumberFormat="1" applyFont="1" applyFill="1" applyBorder="1" applyAlignment="1">
      <alignment horizontal="right" vertical="top"/>
    </xf>
    <xf numFmtId="38" fontId="10" fillId="0" borderId="4" xfId="1" applyFont="1" applyFill="1" applyBorder="1" applyAlignment="1">
      <alignment vertical="center"/>
    </xf>
    <xf numFmtId="179" fontId="10" fillId="0" borderId="7" xfId="0" applyNumberFormat="1" applyFont="1" applyFill="1" applyBorder="1">
      <alignment vertical="center"/>
    </xf>
    <xf numFmtId="0" fontId="10" fillId="0" borderId="2" xfId="7" applyFont="1" applyFill="1" applyBorder="1" applyAlignment="1">
      <alignment horizontal="distributed" vertical="top" indent="1"/>
    </xf>
    <xf numFmtId="177" fontId="10" fillId="0" borderId="2" xfId="7" applyNumberFormat="1" applyFont="1" applyFill="1" applyBorder="1" applyAlignment="1">
      <alignment horizontal="right" vertical="top"/>
    </xf>
    <xf numFmtId="177" fontId="10" fillId="0" borderId="2" xfId="6" quotePrefix="1" applyNumberFormat="1" applyFont="1" applyFill="1" applyBorder="1" applyAlignment="1">
      <alignment horizontal="right" vertical="top"/>
    </xf>
    <xf numFmtId="38" fontId="10" fillId="0" borderId="2" xfId="1" applyFont="1" applyFill="1" applyBorder="1" applyAlignment="1">
      <alignment vertical="center"/>
    </xf>
    <xf numFmtId="38" fontId="10" fillId="0" borderId="2" xfId="0" applyNumberFormat="1" applyFont="1" applyFill="1" applyBorder="1">
      <alignment vertical="center"/>
    </xf>
    <xf numFmtId="179" fontId="10" fillId="0" borderId="2" xfId="0" applyNumberFormat="1" applyFont="1" applyFill="1" applyBorder="1">
      <alignment vertical="center"/>
    </xf>
    <xf numFmtId="0" fontId="10" fillId="0" borderId="3" xfId="7" applyFont="1" applyFill="1" applyBorder="1" applyAlignment="1">
      <alignment horizontal="distributed" vertical="top" indent="1"/>
    </xf>
    <xf numFmtId="177" fontId="10" fillId="0" borderId="3" xfId="7" applyNumberFormat="1" applyFont="1" applyFill="1" applyBorder="1" applyAlignment="1">
      <alignment horizontal="right" vertical="top"/>
    </xf>
    <xf numFmtId="177" fontId="10" fillId="0" borderId="3" xfId="6" quotePrefix="1" applyNumberFormat="1" applyFont="1" applyFill="1" applyBorder="1" applyAlignment="1">
      <alignment horizontal="right" vertical="top"/>
    </xf>
    <xf numFmtId="180" fontId="10" fillId="0" borderId="3" xfId="0" applyNumberFormat="1" applyFont="1" applyBorder="1" applyAlignment="1">
      <alignment horizontal="right" vertical="center"/>
    </xf>
    <xf numFmtId="180" fontId="10" fillId="0" borderId="3" xfId="0" applyNumberFormat="1" applyFont="1" applyFill="1" applyBorder="1">
      <alignment vertical="center"/>
    </xf>
    <xf numFmtId="38" fontId="10" fillId="0" borderId="3" xfId="1" applyFont="1" applyFill="1" applyBorder="1" applyAlignment="1">
      <alignment vertical="center"/>
    </xf>
    <xf numFmtId="38" fontId="10" fillId="0" borderId="3" xfId="0" applyNumberFormat="1" applyFont="1" applyFill="1" applyBorder="1">
      <alignment vertical="center"/>
    </xf>
    <xf numFmtId="179" fontId="10" fillId="0" borderId="3" xfId="0" applyNumberFormat="1" applyFont="1" applyFill="1" applyBorder="1">
      <alignment vertical="center"/>
    </xf>
    <xf numFmtId="0" fontId="10" fillId="0" borderId="4" xfId="7" applyFont="1" applyFill="1" applyBorder="1" applyAlignment="1">
      <alignment horizontal="distributed" vertical="top" indent="1"/>
    </xf>
    <xf numFmtId="177" fontId="10" fillId="0" borderId="4" xfId="7" applyNumberFormat="1" applyFont="1" applyFill="1" applyBorder="1" applyAlignment="1">
      <alignment horizontal="right" vertical="top"/>
    </xf>
    <xf numFmtId="38" fontId="10" fillId="0" borderId="4" xfId="0" applyNumberFormat="1" applyFont="1" applyFill="1" applyBorder="1">
      <alignment vertical="center"/>
    </xf>
    <xf numFmtId="179" fontId="10" fillId="0" borderId="4" xfId="0" applyNumberFormat="1" applyFont="1" applyFill="1" applyBorder="1">
      <alignment vertical="center"/>
    </xf>
    <xf numFmtId="180" fontId="10" fillId="0" borderId="2" xfId="0" applyNumberFormat="1" applyFont="1" applyBorder="1" applyAlignment="1">
      <alignment horizontal="right" vertical="center"/>
    </xf>
    <xf numFmtId="180" fontId="10" fillId="0" borderId="2" xfId="0" applyNumberFormat="1" applyFont="1" applyFill="1" applyBorder="1">
      <alignment vertical="center"/>
    </xf>
    <xf numFmtId="180" fontId="10" fillId="0" borderId="4" xfId="0" applyNumberFormat="1" applyFont="1" applyBorder="1" applyAlignment="1">
      <alignment horizontal="right" vertical="center"/>
    </xf>
    <xf numFmtId="180" fontId="10" fillId="0" borderId="4" xfId="0" applyNumberFormat="1" applyFont="1" applyFill="1" applyBorder="1">
      <alignment vertical="center"/>
    </xf>
    <xf numFmtId="38" fontId="10" fillId="0" borderId="8" xfId="1" applyFont="1" applyFill="1" applyBorder="1" applyAlignment="1">
      <alignment vertical="center"/>
    </xf>
    <xf numFmtId="38" fontId="10" fillId="0" borderId="8" xfId="0" applyNumberFormat="1" applyFont="1" applyFill="1" applyBorder="1">
      <alignment vertical="center"/>
    </xf>
    <xf numFmtId="0" fontId="10" fillId="0" borderId="5" xfId="7" applyFont="1" applyFill="1" applyBorder="1" applyAlignment="1">
      <alignment horizontal="distributed" vertical="top" indent="1"/>
    </xf>
    <xf numFmtId="177" fontId="10" fillId="0" borderId="6" xfId="7" applyNumberFormat="1" applyFont="1" applyFill="1" applyBorder="1" applyAlignment="1">
      <alignment horizontal="right" vertical="top"/>
    </xf>
    <xf numFmtId="177" fontId="10" fillId="0" borderId="6" xfId="6" quotePrefix="1" applyNumberFormat="1" applyFont="1" applyFill="1" applyBorder="1" applyAlignment="1">
      <alignment horizontal="right" vertical="top"/>
    </xf>
    <xf numFmtId="180" fontId="10" fillId="0" borderId="6" xfId="0" applyNumberFormat="1" applyFont="1" applyBorder="1" applyAlignment="1">
      <alignment horizontal="right" vertical="center"/>
    </xf>
    <xf numFmtId="180" fontId="10" fillId="0" borderId="6" xfId="0" applyNumberFormat="1" applyFont="1" applyFill="1" applyBorder="1">
      <alignment vertical="center"/>
    </xf>
    <xf numFmtId="38" fontId="10" fillId="0" borderId="11" xfId="1" applyFont="1" applyFill="1" applyBorder="1" applyAlignment="1">
      <alignment vertical="center"/>
    </xf>
    <xf numFmtId="38" fontId="10" fillId="0" borderId="12" xfId="0" applyNumberFormat="1" applyFont="1" applyFill="1" applyBorder="1">
      <alignment vertical="center"/>
    </xf>
    <xf numFmtId="179" fontId="10" fillId="0" borderId="13" xfId="0" applyNumberFormat="1" applyFont="1" applyFill="1" applyBorder="1">
      <alignment vertical="center"/>
    </xf>
    <xf numFmtId="38" fontId="10" fillId="0" borderId="9" xfId="0" applyNumberFormat="1" applyFont="1" applyFill="1" applyBorder="1">
      <alignment vertical="center"/>
    </xf>
    <xf numFmtId="0" fontId="12" fillId="0" borderId="0" xfId="0" applyFont="1">
      <alignment vertical="center"/>
    </xf>
    <xf numFmtId="177" fontId="12" fillId="0" borderId="0" xfId="0" applyNumberFormat="1" applyFont="1">
      <alignment vertical="center"/>
    </xf>
    <xf numFmtId="177" fontId="12" fillId="0" borderId="0" xfId="0" applyNumberFormat="1" applyFont="1" applyFill="1">
      <alignment vertical="center"/>
    </xf>
    <xf numFmtId="176" fontId="12" fillId="0" borderId="0" xfId="0" applyNumberFormat="1" applyFont="1">
      <alignment vertical="center"/>
    </xf>
    <xf numFmtId="176" fontId="12" fillId="0" borderId="0" xfId="0" applyNumberFormat="1" applyFont="1" applyFill="1">
      <alignment vertical="center"/>
    </xf>
    <xf numFmtId="0" fontId="13" fillId="0" borderId="0" xfId="0" applyFont="1" applyBorder="1" applyAlignment="1" applyProtection="1">
      <alignment vertical="center"/>
    </xf>
    <xf numFmtId="178" fontId="12" fillId="0" borderId="0" xfId="0" applyNumberFormat="1" applyFont="1" applyFill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82" fontId="10" fillId="0" borderId="4" xfId="6" applyNumberFormat="1" applyFont="1" applyFill="1" applyBorder="1" applyAlignment="1">
      <alignment horizontal="right" vertical="top"/>
    </xf>
    <xf numFmtId="182" fontId="10" fillId="0" borderId="4" xfId="0" applyNumberFormat="1" applyFont="1" applyFill="1" applyBorder="1" applyAlignment="1">
      <alignment horizontal="right" vertical="center"/>
    </xf>
    <xf numFmtId="182" fontId="10" fillId="0" borderId="1" xfId="0" applyNumberFormat="1" applyFont="1" applyBorder="1" applyAlignment="1">
      <alignment horizontal="right" vertical="center"/>
    </xf>
    <xf numFmtId="180" fontId="10" fillId="0" borderId="7" xfId="0" applyNumberFormat="1" applyFont="1" applyBorder="1">
      <alignment vertical="center"/>
    </xf>
    <xf numFmtId="180" fontId="10" fillId="0" borderId="1" xfId="0" applyNumberFormat="1" applyFont="1" applyBorder="1">
      <alignment vertical="center"/>
    </xf>
    <xf numFmtId="182" fontId="10" fillId="0" borderId="1" xfId="7" applyNumberFormat="1" applyFont="1" applyFill="1" applyBorder="1" applyAlignment="1">
      <alignment horizontal="right" vertical="top"/>
    </xf>
    <xf numFmtId="182" fontId="10" fillId="0" borderId="1" xfId="0" applyNumberFormat="1" applyFont="1" applyFill="1" applyBorder="1" applyAlignment="1">
      <alignment horizontal="right" vertical="center"/>
    </xf>
    <xf numFmtId="182" fontId="10" fillId="0" borderId="14" xfId="0" applyNumberFormat="1" applyFont="1" applyBorder="1" applyAlignment="1">
      <alignment horizontal="right" vertical="center"/>
    </xf>
    <xf numFmtId="180" fontId="10" fillId="0" borderId="14" xfId="0" applyNumberFormat="1" applyFont="1" applyBorder="1">
      <alignment vertical="center"/>
    </xf>
    <xf numFmtId="182" fontId="10" fillId="0" borderId="2" xfId="7" applyNumberFormat="1" applyFont="1" applyFill="1" applyBorder="1" applyAlignment="1">
      <alignment horizontal="right" vertical="top"/>
    </xf>
    <xf numFmtId="182" fontId="10" fillId="0" borderId="2" xfId="0" applyNumberFormat="1" applyFont="1" applyFill="1" applyBorder="1" applyAlignment="1">
      <alignment horizontal="right" vertical="center"/>
    </xf>
    <xf numFmtId="182" fontId="10" fillId="0" borderId="7" xfId="0" applyNumberFormat="1" applyFont="1" applyBorder="1" applyAlignment="1">
      <alignment horizontal="right" vertical="center"/>
    </xf>
    <xf numFmtId="182" fontId="10" fillId="0" borderId="3" xfId="7" applyNumberFormat="1" applyFont="1" applyFill="1" applyBorder="1" applyAlignment="1">
      <alignment horizontal="right" vertical="top"/>
    </xf>
    <xf numFmtId="182" fontId="10" fillId="0" borderId="3" xfId="0" applyNumberFormat="1" applyFont="1" applyFill="1" applyBorder="1" applyAlignment="1">
      <alignment horizontal="right" vertical="center"/>
    </xf>
    <xf numFmtId="180" fontId="10" fillId="0" borderId="3" xfId="0" applyNumberFormat="1" applyFont="1" applyBorder="1">
      <alignment vertical="center"/>
    </xf>
    <xf numFmtId="182" fontId="10" fillId="0" borderId="4" xfId="7" applyNumberFormat="1" applyFont="1" applyFill="1" applyBorder="1" applyAlignment="1">
      <alignment horizontal="right" vertical="top"/>
    </xf>
    <xf numFmtId="182" fontId="10" fillId="0" borderId="4" xfId="0" applyNumberFormat="1" applyFont="1" applyBorder="1" applyAlignment="1">
      <alignment horizontal="right" vertical="center"/>
    </xf>
    <xf numFmtId="180" fontId="10" fillId="0" borderId="4" xfId="0" applyNumberFormat="1" applyFont="1" applyBorder="1">
      <alignment vertical="center"/>
    </xf>
    <xf numFmtId="180" fontId="10" fillId="0" borderId="2" xfId="0" applyNumberFormat="1" applyFont="1" applyBorder="1">
      <alignment vertical="center"/>
    </xf>
    <xf numFmtId="182" fontId="10" fillId="0" borderId="15" xfId="0" applyNumberFormat="1" applyFont="1" applyBorder="1" applyAlignment="1">
      <alignment horizontal="right" vertical="center"/>
    </xf>
    <xf numFmtId="182" fontId="10" fillId="0" borderId="8" xfId="0" applyNumberFormat="1" applyFont="1" applyBorder="1" applyAlignment="1">
      <alignment horizontal="right" vertical="center"/>
    </xf>
    <xf numFmtId="180" fontId="10" fillId="0" borderId="8" xfId="0" applyNumberFormat="1" applyFont="1" applyBorder="1">
      <alignment vertical="center"/>
    </xf>
    <xf numFmtId="182" fontId="10" fillId="0" borderId="6" xfId="7" applyNumberFormat="1" applyFont="1" applyFill="1" applyBorder="1" applyAlignment="1">
      <alignment horizontal="right" vertical="top"/>
    </xf>
    <xf numFmtId="182" fontId="10" fillId="0" borderId="6" xfId="0" applyNumberFormat="1" applyFont="1" applyFill="1" applyBorder="1" applyAlignment="1">
      <alignment horizontal="right" vertical="center"/>
    </xf>
    <xf numFmtId="180" fontId="10" fillId="0" borderId="6" xfId="0" applyNumberFormat="1" applyFont="1" applyBorder="1">
      <alignment vertical="center"/>
    </xf>
    <xf numFmtId="180" fontId="10" fillId="0" borderId="11" xfId="0" applyNumberFormat="1" applyFont="1" applyBorder="1">
      <alignment vertical="center"/>
    </xf>
    <xf numFmtId="177" fontId="2" fillId="0" borderId="16" xfId="0" applyNumberFormat="1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183" fontId="6" fillId="0" borderId="0" xfId="0" applyNumberFormat="1" applyFont="1" applyFill="1" applyBorder="1">
      <alignment vertical="center"/>
    </xf>
    <xf numFmtId="183" fontId="2" fillId="0" borderId="0" xfId="0" applyNumberFormat="1" applyFont="1" applyFill="1" applyBorder="1">
      <alignment vertical="center"/>
    </xf>
    <xf numFmtId="0" fontId="14" fillId="0" borderId="0" xfId="0" applyFont="1" applyBorder="1" applyAlignment="1" applyProtection="1">
      <alignment horizontal="left" vertical="top" wrapText="1"/>
    </xf>
    <xf numFmtId="184" fontId="12" fillId="0" borderId="0" xfId="8" applyNumberFormat="1" applyFont="1">
      <alignment vertical="center"/>
    </xf>
    <xf numFmtId="184" fontId="2" fillId="0" borderId="0" xfId="8" applyNumberFormat="1" applyFont="1">
      <alignment vertical="center"/>
    </xf>
    <xf numFmtId="184" fontId="2" fillId="0" borderId="0" xfId="8" applyNumberFormat="1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9" fontId="10" fillId="0" borderId="0" xfId="0" applyNumberFormat="1" applyFont="1" applyFill="1" applyBorder="1">
      <alignment vertical="center"/>
    </xf>
    <xf numFmtId="179" fontId="10" fillId="0" borderId="18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10" fillId="0" borderId="20" xfId="0" applyFont="1" applyBorder="1">
      <alignment vertical="center"/>
    </xf>
    <xf numFmtId="0" fontId="10" fillId="0" borderId="19" xfId="0" applyFont="1" applyBorder="1">
      <alignment vertical="center"/>
    </xf>
    <xf numFmtId="0" fontId="2" fillId="0" borderId="20" xfId="0" applyFont="1" applyBorder="1">
      <alignment vertical="center"/>
    </xf>
    <xf numFmtId="179" fontId="10" fillId="0" borderId="19" xfId="0" applyNumberFormat="1" applyFont="1" applyFill="1" applyBorder="1">
      <alignment vertical="center"/>
    </xf>
    <xf numFmtId="38" fontId="10" fillId="0" borderId="12" xfId="1" applyFont="1" applyFill="1" applyBorder="1" applyAlignment="1">
      <alignment vertical="center"/>
    </xf>
    <xf numFmtId="0" fontId="12" fillId="0" borderId="0" xfId="8" applyNumberFormat="1" applyFont="1">
      <alignment vertical="center"/>
    </xf>
    <xf numFmtId="181" fontId="10" fillId="0" borderId="7" xfId="8" applyNumberFormat="1" applyFont="1" applyBorder="1" applyAlignment="1">
      <alignment horizontal="right" vertical="center"/>
    </xf>
    <xf numFmtId="181" fontId="10" fillId="0" borderId="3" xfId="8" applyNumberFormat="1" applyFont="1" applyBorder="1" applyAlignment="1">
      <alignment horizontal="right" vertical="center"/>
    </xf>
    <xf numFmtId="181" fontId="10" fillId="0" borderId="2" xfId="8" applyNumberFormat="1" applyFont="1" applyBorder="1" applyAlignment="1">
      <alignment horizontal="right" vertical="center"/>
    </xf>
    <xf numFmtId="181" fontId="10" fillId="0" borderId="4" xfId="8" applyNumberFormat="1" applyFont="1" applyBorder="1" applyAlignment="1">
      <alignment horizontal="right" vertical="center"/>
    </xf>
    <xf numFmtId="181" fontId="10" fillId="0" borderId="6" xfId="8" applyNumberFormat="1" applyFont="1" applyBorder="1" applyAlignment="1">
      <alignment horizontal="right" vertical="center"/>
    </xf>
    <xf numFmtId="181" fontId="10" fillId="0" borderId="7" xfId="8" applyNumberFormat="1" applyFont="1" applyFill="1" applyBorder="1">
      <alignment vertical="center"/>
    </xf>
    <xf numFmtId="181" fontId="10" fillId="0" borderId="3" xfId="8" applyNumberFormat="1" applyFont="1" applyFill="1" applyBorder="1">
      <alignment vertical="center"/>
    </xf>
    <xf numFmtId="181" fontId="10" fillId="0" borderId="2" xfId="8" applyNumberFormat="1" applyFont="1" applyFill="1" applyBorder="1">
      <alignment vertical="center"/>
    </xf>
    <xf numFmtId="181" fontId="10" fillId="0" borderId="4" xfId="8" applyNumberFormat="1" applyFont="1" applyFill="1" applyBorder="1">
      <alignment vertical="center"/>
    </xf>
    <xf numFmtId="181" fontId="10" fillId="0" borderId="6" xfId="8" applyNumberFormat="1" applyFont="1" applyFill="1" applyBorder="1">
      <alignment vertical="center"/>
    </xf>
    <xf numFmtId="181" fontId="10" fillId="0" borderId="7" xfId="8" applyNumberFormat="1" applyFont="1" applyBorder="1">
      <alignment vertical="center"/>
    </xf>
    <xf numFmtId="181" fontId="10" fillId="0" borderId="3" xfId="8" applyNumberFormat="1" applyFont="1" applyBorder="1">
      <alignment vertical="center"/>
    </xf>
    <xf numFmtId="181" fontId="10" fillId="0" borderId="2" xfId="8" applyNumberFormat="1" applyFont="1" applyBorder="1">
      <alignment vertical="center"/>
    </xf>
    <xf numFmtId="181" fontId="10" fillId="0" borderId="4" xfId="8" applyNumberFormat="1" applyFont="1" applyBorder="1">
      <alignment vertical="center"/>
    </xf>
    <xf numFmtId="181" fontId="10" fillId="0" borderId="6" xfId="8" applyNumberFormat="1" applyFont="1" applyBorder="1">
      <alignment vertical="center"/>
    </xf>
    <xf numFmtId="182" fontId="10" fillId="0" borderId="0" xfId="0" applyNumberFormat="1" applyFont="1" applyBorder="1" applyAlignment="1">
      <alignment horizontal="right" vertical="center"/>
    </xf>
    <xf numFmtId="179" fontId="10" fillId="0" borderId="6" xfId="0" applyNumberFormat="1" applyFont="1" applyFill="1" applyBorder="1">
      <alignment vertical="center"/>
    </xf>
    <xf numFmtId="0" fontId="6" fillId="0" borderId="0" xfId="0" applyFont="1" applyBorder="1" applyAlignment="1" applyProtection="1">
      <alignment horizontal="left" vertical="top" wrapText="1"/>
    </xf>
    <xf numFmtId="176" fontId="10" fillId="0" borderId="17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</cellXfs>
  <cellStyles count="9">
    <cellStyle name="パーセント" xfId="8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JB16" xfId="6"/>
    <cellStyle name="標準_Sheet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514350</xdr:colOff>
      <xdr:row>0</xdr:row>
      <xdr:rowOff>38100</xdr:rowOff>
    </xdr:from>
    <xdr:to>
      <xdr:col>14</xdr:col>
      <xdr:colOff>142875</xdr:colOff>
      <xdr:row>1</xdr:row>
      <xdr:rowOff>28576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6762750" y="38100"/>
          <a:ext cx="1047750" cy="2381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全国第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23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590550</xdr:colOff>
      <xdr:row>1</xdr:row>
      <xdr:rowOff>0</xdr:rowOff>
    </xdr:from>
    <xdr:to>
      <xdr:col>14</xdr:col>
      <xdr:colOff>161925</xdr:colOff>
      <xdr:row>1</xdr:row>
      <xdr:rowOff>238125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6838950" y="161925"/>
          <a:ext cx="98107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ctr" rtl="1">
            <a:defRPr sz="1000"/>
          </a:pPr>
          <a:r>
            <a:rPr lang="ja-JP" altLang="en-US" sz="1200" b="1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全国第</a:t>
          </a:r>
          <a:r>
            <a:rPr lang="en-US" altLang="ja-JP" sz="1200" b="1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22</a:t>
          </a:r>
          <a:r>
            <a:rPr lang="ja-JP" altLang="en-US" sz="1200" b="1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06"/>
  <sheetViews>
    <sheetView tabSelected="1" view="pageBreakPreview" zoomScaleNormal="100" zoomScaleSheetLayoutView="100" workbookViewId="0">
      <selection activeCell="A3" sqref="A3:O3"/>
    </sheetView>
  </sheetViews>
  <sheetFormatPr defaultColWidth="9" defaultRowHeight="13" customHeight="1" x14ac:dyDescent="0.2"/>
  <cols>
    <col min="1" max="1" width="12.7265625" style="1" customWidth="1"/>
    <col min="2" max="4" width="6" style="5" customWidth="1"/>
    <col min="5" max="5" width="6" style="6" customWidth="1"/>
    <col min="6" max="11" width="6" style="4" customWidth="1"/>
    <col min="12" max="12" width="9.26953125" style="7" customWidth="1"/>
    <col min="13" max="13" width="9.36328125" style="7" customWidth="1"/>
    <col min="14" max="14" width="9.26953125" style="5" customWidth="1"/>
    <col min="15" max="16" width="4.7265625" style="6" customWidth="1"/>
    <col min="17" max="17" width="9.08984375" style="106" bestFit="1" customWidth="1"/>
    <col min="18" max="18" width="9" style="106"/>
    <col min="19" max="16384" width="9" style="1"/>
  </cols>
  <sheetData>
    <row r="1" spans="1:18" ht="20.149999999999999" customHeight="1" x14ac:dyDescent="0.2">
      <c r="A1" s="9" t="s">
        <v>49</v>
      </c>
    </row>
    <row r="2" spans="1:18" ht="10.9" customHeight="1" x14ac:dyDescent="0.2">
      <c r="A2" s="10"/>
    </row>
    <row r="3" spans="1:18" ht="63" customHeight="1" x14ac:dyDescent="0.2">
      <c r="A3" s="143" t="s">
        <v>85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02"/>
    </row>
    <row r="4" spans="1:18" ht="15" customHeight="1" x14ac:dyDescent="0.2">
      <c r="A4" s="11" t="s">
        <v>73</v>
      </c>
      <c r="M4" s="144" t="s">
        <v>63</v>
      </c>
      <c r="N4" s="144"/>
      <c r="O4" s="144"/>
      <c r="P4" s="118"/>
    </row>
    <row r="5" spans="1:18" ht="13" customHeight="1" x14ac:dyDescent="0.2">
      <c r="A5" s="145"/>
      <c r="B5" s="146" t="s">
        <v>51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09"/>
    </row>
    <row r="6" spans="1:18" s="2" customFormat="1" ht="13" customHeight="1" x14ac:dyDescent="0.2">
      <c r="A6" s="145"/>
      <c r="B6" s="147" t="s">
        <v>54</v>
      </c>
      <c r="C6" s="147" t="s">
        <v>55</v>
      </c>
      <c r="D6" s="149" t="s">
        <v>56</v>
      </c>
      <c r="E6" s="149" t="s">
        <v>71</v>
      </c>
      <c r="F6" s="149" t="s">
        <v>60</v>
      </c>
      <c r="G6" s="149" t="s">
        <v>61</v>
      </c>
      <c r="H6" s="149" t="s">
        <v>62</v>
      </c>
      <c r="I6" s="149" t="s">
        <v>70</v>
      </c>
      <c r="J6" s="153" t="s">
        <v>75</v>
      </c>
      <c r="K6" s="149" t="s">
        <v>76</v>
      </c>
      <c r="L6" s="151" t="s">
        <v>77</v>
      </c>
      <c r="M6" s="152"/>
      <c r="N6" s="152"/>
      <c r="O6" s="152"/>
      <c r="P6" s="110"/>
      <c r="Q6" s="107"/>
      <c r="R6" s="107"/>
    </row>
    <row r="7" spans="1:18" s="2" customFormat="1" ht="28.5" x14ac:dyDescent="0.2">
      <c r="A7" s="145"/>
      <c r="B7" s="148"/>
      <c r="C7" s="148"/>
      <c r="D7" s="150"/>
      <c r="E7" s="150"/>
      <c r="F7" s="150"/>
      <c r="G7" s="150"/>
      <c r="H7" s="150"/>
      <c r="I7" s="150"/>
      <c r="J7" s="150"/>
      <c r="K7" s="150"/>
      <c r="L7" s="12" t="s">
        <v>50</v>
      </c>
      <c r="M7" s="12" t="s">
        <v>52</v>
      </c>
      <c r="N7" s="13" t="s">
        <v>53</v>
      </c>
      <c r="O7" s="14" t="s">
        <v>48</v>
      </c>
      <c r="P7" s="119"/>
      <c r="Q7" s="108" t="s">
        <v>80</v>
      </c>
      <c r="R7" s="108" t="s">
        <v>81</v>
      </c>
    </row>
    <row r="8" spans="1:18" ht="13" customHeight="1" x14ac:dyDescent="0.2">
      <c r="A8" s="15" t="s">
        <v>0</v>
      </c>
      <c r="B8" s="16">
        <v>14.5</v>
      </c>
      <c r="C8" s="16">
        <v>17.3</v>
      </c>
      <c r="D8" s="17">
        <v>20.100000000000001</v>
      </c>
      <c r="E8" s="18">
        <v>23.013433431900001</v>
      </c>
      <c r="F8" s="19">
        <v>26.6357673551</v>
      </c>
      <c r="G8" s="20">
        <v>27.3</v>
      </c>
      <c r="H8" s="20">
        <v>27.7</v>
      </c>
      <c r="I8" s="20">
        <v>28.1</v>
      </c>
      <c r="J8" s="18">
        <v>28.4</v>
      </c>
      <c r="K8" s="126">
        <v>28.559449943830607</v>
      </c>
      <c r="L8" s="21">
        <v>125502</v>
      </c>
      <c r="M8" s="22">
        <v>36214</v>
      </c>
      <c r="N8" s="131">
        <v>28.855447976287923</v>
      </c>
      <c r="O8" s="23" t="s">
        <v>58</v>
      </c>
      <c r="P8" s="112"/>
    </row>
    <row r="9" spans="1:18" ht="13" customHeight="1" x14ac:dyDescent="0.2">
      <c r="A9" s="24" t="s">
        <v>1</v>
      </c>
      <c r="B9" s="25">
        <v>14.8</v>
      </c>
      <c r="C9" s="25">
        <v>18.2</v>
      </c>
      <c r="D9" s="26">
        <v>21.4</v>
      </c>
      <c r="E9" s="19">
        <v>24.703154078299999</v>
      </c>
      <c r="F9" s="19">
        <v>29.088022052100001</v>
      </c>
      <c r="G9" s="20">
        <v>29.9</v>
      </c>
      <c r="H9" s="20">
        <v>30.7</v>
      </c>
      <c r="I9" s="20">
        <v>31.3</v>
      </c>
      <c r="J9" s="19">
        <v>31.9</v>
      </c>
      <c r="K9" s="126">
        <v>32.141857752553591</v>
      </c>
      <c r="L9" s="27">
        <v>5183</v>
      </c>
      <c r="M9" s="22">
        <v>1686</v>
      </c>
      <c r="N9" s="131">
        <v>32.521493233186575</v>
      </c>
      <c r="O9" s="28">
        <f>Q9</f>
        <v>18</v>
      </c>
      <c r="P9" s="113"/>
      <c r="Q9" s="106">
        <f t="shared" ref="Q9:Q55" si="0">RANK(N9,$N$9:$N$55,0)</f>
        <v>18</v>
      </c>
      <c r="R9" s="106">
        <f>RANK(K9,$K$9:$K$55,0)</f>
        <v>18</v>
      </c>
    </row>
    <row r="10" spans="1:18" ht="13" customHeight="1" x14ac:dyDescent="0.2">
      <c r="A10" s="29" t="s">
        <v>2</v>
      </c>
      <c r="B10" s="30">
        <v>16</v>
      </c>
      <c r="C10" s="30">
        <v>19.5</v>
      </c>
      <c r="D10" s="31">
        <v>22.7</v>
      </c>
      <c r="E10" s="19">
        <v>25.783421539399999</v>
      </c>
      <c r="F10" s="19">
        <v>30.141517253100002</v>
      </c>
      <c r="G10" s="20">
        <v>31</v>
      </c>
      <c r="H10" s="20">
        <v>31.8</v>
      </c>
      <c r="I10" s="20">
        <v>32.6</v>
      </c>
      <c r="J10" s="19">
        <v>33.299999999999997</v>
      </c>
      <c r="K10" s="126">
        <v>33.749628428154161</v>
      </c>
      <c r="L10" s="32">
        <v>1221</v>
      </c>
      <c r="M10" s="33">
        <v>419</v>
      </c>
      <c r="N10" s="131">
        <v>34.304574379935218</v>
      </c>
      <c r="O10" s="34">
        <f t="shared" ref="O10:O55" si="1">Q10</f>
        <v>7</v>
      </c>
      <c r="P10" s="113"/>
      <c r="Q10" s="106">
        <f t="shared" si="0"/>
        <v>7</v>
      </c>
      <c r="R10" s="106">
        <f t="shared" ref="R10:R55" si="2">RANK(K10,$K$9:$K$55,0)</f>
        <v>7</v>
      </c>
    </row>
    <row r="11" spans="1:18" ht="13" customHeight="1" x14ac:dyDescent="0.2">
      <c r="A11" s="35" t="s">
        <v>3</v>
      </c>
      <c r="B11" s="36">
        <v>18</v>
      </c>
      <c r="C11" s="36">
        <v>21.5</v>
      </c>
      <c r="D11" s="37">
        <v>24.5</v>
      </c>
      <c r="E11" s="38">
        <v>27.2057125521</v>
      </c>
      <c r="F11" s="38">
        <v>30.3801875278</v>
      </c>
      <c r="G11" s="39">
        <v>31.1</v>
      </c>
      <c r="H11" s="39">
        <v>31.9</v>
      </c>
      <c r="I11" s="39">
        <v>32.5</v>
      </c>
      <c r="J11" s="38">
        <v>33.1</v>
      </c>
      <c r="K11" s="127">
        <v>33.622764829405867</v>
      </c>
      <c r="L11" s="40">
        <v>1196</v>
      </c>
      <c r="M11" s="41">
        <v>409</v>
      </c>
      <c r="N11" s="132">
        <v>34.151766124805988</v>
      </c>
      <c r="O11" s="42">
        <f t="shared" si="1"/>
        <v>8</v>
      </c>
      <c r="P11" s="113"/>
      <c r="Q11" s="106">
        <f t="shared" si="0"/>
        <v>8</v>
      </c>
      <c r="R11" s="106">
        <f t="shared" si="2"/>
        <v>8</v>
      </c>
    </row>
    <row r="12" spans="1:18" ht="13" customHeight="1" x14ac:dyDescent="0.2">
      <c r="A12" s="35" t="s">
        <v>4</v>
      </c>
      <c r="B12" s="36">
        <v>14.5</v>
      </c>
      <c r="C12" s="36">
        <v>17.3</v>
      </c>
      <c r="D12" s="37">
        <v>19.899999999999999</v>
      </c>
      <c r="E12" s="38">
        <v>22.345603104399999</v>
      </c>
      <c r="F12" s="38">
        <v>25.748446640800001</v>
      </c>
      <c r="G12" s="39">
        <v>26.4</v>
      </c>
      <c r="H12" s="39">
        <v>27.2</v>
      </c>
      <c r="I12" s="39">
        <v>27.8</v>
      </c>
      <c r="J12" s="38">
        <v>28.3</v>
      </c>
      <c r="K12" s="127">
        <v>28.133845584440632</v>
      </c>
      <c r="L12" s="40">
        <v>2290</v>
      </c>
      <c r="M12" s="41">
        <v>655</v>
      </c>
      <c r="N12" s="132">
        <v>28.596267770054396</v>
      </c>
      <c r="O12" s="42">
        <f t="shared" si="1"/>
        <v>38</v>
      </c>
      <c r="P12" s="113"/>
      <c r="Q12" s="106">
        <f t="shared" si="0"/>
        <v>38</v>
      </c>
      <c r="R12" s="106">
        <f t="shared" si="2"/>
        <v>38</v>
      </c>
    </row>
    <row r="13" spans="1:18" ht="13" customHeight="1" x14ac:dyDescent="0.2">
      <c r="A13" s="35" t="s">
        <v>5</v>
      </c>
      <c r="B13" s="36">
        <v>19.600000000000001</v>
      </c>
      <c r="C13" s="36">
        <v>23.5</v>
      </c>
      <c r="D13" s="37">
        <v>26.9</v>
      </c>
      <c r="E13" s="38">
        <v>29.557881609799999</v>
      </c>
      <c r="F13" s="38">
        <v>33.836793389199997</v>
      </c>
      <c r="G13" s="39">
        <v>34.700000000000003</v>
      </c>
      <c r="H13" s="39">
        <v>35.6</v>
      </c>
      <c r="I13" s="39">
        <v>36.4</v>
      </c>
      <c r="J13" s="38">
        <v>37.200000000000003</v>
      </c>
      <c r="K13" s="127">
        <v>37.486842132689667</v>
      </c>
      <c r="L13" s="40">
        <v>945</v>
      </c>
      <c r="M13" s="41">
        <v>360</v>
      </c>
      <c r="N13" s="132">
        <v>38.059714129084284</v>
      </c>
      <c r="O13" s="42">
        <f t="shared" si="1"/>
        <v>1</v>
      </c>
      <c r="P13" s="113"/>
      <c r="Q13" s="106">
        <f t="shared" si="0"/>
        <v>1</v>
      </c>
      <c r="R13" s="106">
        <f t="shared" si="2"/>
        <v>1</v>
      </c>
    </row>
    <row r="14" spans="1:18" ht="13" customHeight="1" x14ac:dyDescent="0.2">
      <c r="A14" s="35" t="s">
        <v>6</v>
      </c>
      <c r="B14" s="36">
        <v>19.8</v>
      </c>
      <c r="C14" s="36">
        <v>23</v>
      </c>
      <c r="D14" s="37">
        <v>25.5</v>
      </c>
      <c r="E14" s="38">
        <v>27.601620122300002</v>
      </c>
      <c r="F14" s="38">
        <v>30.760936853800001</v>
      </c>
      <c r="G14" s="39">
        <v>31.5</v>
      </c>
      <c r="H14" s="39">
        <v>32.200000000000003</v>
      </c>
      <c r="I14" s="39">
        <v>32.9</v>
      </c>
      <c r="J14" s="38">
        <v>33.4</v>
      </c>
      <c r="K14" s="127">
        <v>33.8173098620166</v>
      </c>
      <c r="L14" s="40">
        <v>1055</v>
      </c>
      <c r="M14" s="41">
        <v>362</v>
      </c>
      <c r="N14" s="132">
        <v>34.337419067390911</v>
      </c>
      <c r="O14" s="42">
        <f t="shared" si="1"/>
        <v>6</v>
      </c>
      <c r="P14" s="113"/>
      <c r="Q14" s="106">
        <f t="shared" si="0"/>
        <v>6</v>
      </c>
      <c r="R14" s="106">
        <f t="shared" si="2"/>
        <v>6</v>
      </c>
    </row>
    <row r="15" spans="1:18" ht="13" customHeight="1" x14ac:dyDescent="0.2">
      <c r="A15" s="43" t="s">
        <v>7</v>
      </c>
      <c r="B15" s="44">
        <v>17.399999999999999</v>
      </c>
      <c r="C15" s="44">
        <v>20.3</v>
      </c>
      <c r="D15" s="17">
        <v>22.7</v>
      </c>
      <c r="E15" s="38">
        <v>25.0102380889</v>
      </c>
      <c r="F15" s="38">
        <v>28.675414758999999</v>
      </c>
      <c r="G15" s="39">
        <v>29.5</v>
      </c>
      <c r="H15" s="39">
        <v>30.2</v>
      </c>
      <c r="I15" s="39">
        <v>30.9</v>
      </c>
      <c r="J15" s="38">
        <v>31.5</v>
      </c>
      <c r="K15" s="127">
        <v>31.654330901092763</v>
      </c>
      <c r="L15" s="27">
        <v>1812</v>
      </c>
      <c r="M15" s="45">
        <v>585</v>
      </c>
      <c r="N15" s="132">
        <v>32.259843041160302</v>
      </c>
      <c r="O15" s="46">
        <f t="shared" si="1"/>
        <v>20</v>
      </c>
      <c r="P15" s="113"/>
      <c r="Q15" s="106">
        <f t="shared" si="0"/>
        <v>20</v>
      </c>
      <c r="R15" s="106">
        <f t="shared" si="2"/>
        <v>22</v>
      </c>
    </row>
    <row r="16" spans="1:18" ht="13" customHeight="1" x14ac:dyDescent="0.2">
      <c r="A16" s="35" t="s">
        <v>8</v>
      </c>
      <c r="B16" s="36">
        <v>14.2</v>
      </c>
      <c r="C16" s="36">
        <v>16.600000000000001</v>
      </c>
      <c r="D16" s="37">
        <v>19.399999999999999</v>
      </c>
      <c r="E16" s="47">
        <v>22.495741448099999</v>
      </c>
      <c r="F16" s="47">
        <v>26.763327681300002</v>
      </c>
      <c r="G16" s="48">
        <v>27.6</v>
      </c>
      <c r="H16" s="48">
        <v>28.3</v>
      </c>
      <c r="I16" s="48">
        <v>28.9</v>
      </c>
      <c r="J16" s="47">
        <v>29.5</v>
      </c>
      <c r="K16" s="128">
        <v>29.673189027310343</v>
      </c>
      <c r="L16" s="40">
        <v>2852</v>
      </c>
      <c r="M16" s="33">
        <v>860</v>
      </c>
      <c r="N16" s="133">
        <v>30.148768340930022</v>
      </c>
      <c r="O16" s="34">
        <f t="shared" si="1"/>
        <v>32</v>
      </c>
      <c r="P16" s="113"/>
      <c r="Q16" s="106">
        <f t="shared" si="0"/>
        <v>32</v>
      </c>
      <c r="R16" s="106">
        <f t="shared" si="2"/>
        <v>33</v>
      </c>
    </row>
    <row r="17" spans="1:18" ht="13" customHeight="1" x14ac:dyDescent="0.2">
      <c r="A17" s="35" t="s">
        <v>9</v>
      </c>
      <c r="B17" s="36">
        <v>14.8</v>
      </c>
      <c r="C17" s="36">
        <v>17.2</v>
      </c>
      <c r="D17" s="37">
        <v>19.399999999999999</v>
      </c>
      <c r="E17" s="38">
        <v>22.027725428099998</v>
      </c>
      <c r="F17" s="38">
        <v>25.874420564699999</v>
      </c>
      <c r="G17" s="39">
        <v>26.7</v>
      </c>
      <c r="H17" s="39">
        <v>27.4</v>
      </c>
      <c r="I17" s="39">
        <v>28</v>
      </c>
      <c r="J17" s="38">
        <v>28.6</v>
      </c>
      <c r="K17" s="127">
        <v>29.082955969181839</v>
      </c>
      <c r="L17" s="40">
        <v>1921</v>
      </c>
      <c r="M17" s="41">
        <v>569</v>
      </c>
      <c r="N17" s="132">
        <v>29.593705646212726</v>
      </c>
      <c r="O17" s="42">
        <f t="shared" si="1"/>
        <v>36</v>
      </c>
      <c r="P17" s="113"/>
      <c r="Q17" s="106">
        <f t="shared" si="0"/>
        <v>36</v>
      </c>
      <c r="R17" s="106">
        <f t="shared" si="2"/>
        <v>37</v>
      </c>
    </row>
    <row r="18" spans="1:18" ht="13" customHeight="1" x14ac:dyDescent="0.2">
      <c r="A18" s="35" t="s">
        <v>10</v>
      </c>
      <c r="B18" s="36">
        <v>15.6</v>
      </c>
      <c r="C18" s="36">
        <v>18.100000000000001</v>
      </c>
      <c r="D18" s="37">
        <v>20.6</v>
      </c>
      <c r="E18" s="38">
        <v>23.557177925000001</v>
      </c>
      <c r="F18" s="38">
        <v>27.598955378700001</v>
      </c>
      <c r="G18" s="39">
        <v>28.3</v>
      </c>
      <c r="H18" s="39">
        <v>28.9</v>
      </c>
      <c r="I18" s="39">
        <v>29.4</v>
      </c>
      <c r="J18" s="38">
        <v>29.8</v>
      </c>
      <c r="K18" s="127">
        <v>30.154968000783867</v>
      </c>
      <c r="L18" s="40">
        <v>1927</v>
      </c>
      <c r="M18" s="41">
        <v>589</v>
      </c>
      <c r="N18" s="132">
        <v>30.548522155469804</v>
      </c>
      <c r="O18" s="42">
        <f t="shared" si="1"/>
        <v>29</v>
      </c>
      <c r="P18" s="113"/>
      <c r="Q18" s="106">
        <f t="shared" si="0"/>
        <v>29</v>
      </c>
      <c r="R18" s="106">
        <f t="shared" si="2"/>
        <v>29</v>
      </c>
    </row>
    <row r="19" spans="1:18" ht="13" customHeight="1" x14ac:dyDescent="0.2">
      <c r="A19" s="35" t="s">
        <v>11</v>
      </c>
      <c r="B19" s="36">
        <v>10.1</v>
      </c>
      <c r="C19" s="36">
        <v>12.8</v>
      </c>
      <c r="D19" s="37">
        <v>16.399999999999999</v>
      </c>
      <c r="E19" s="38">
        <v>20.437142734399998</v>
      </c>
      <c r="F19" s="38">
        <v>24.820396646799999</v>
      </c>
      <c r="G19" s="39">
        <v>25.5</v>
      </c>
      <c r="H19" s="39">
        <v>26</v>
      </c>
      <c r="I19" s="39">
        <v>26.4</v>
      </c>
      <c r="J19" s="38">
        <v>26.7</v>
      </c>
      <c r="K19" s="127">
        <v>27.009386957921734</v>
      </c>
      <c r="L19" s="40">
        <v>7340</v>
      </c>
      <c r="M19" s="41">
        <v>2000</v>
      </c>
      <c r="N19" s="132">
        <v>27.243389282997931</v>
      </c>
      <c r="O19" s="42">
        <f t="shared" si="1"/>
        <v>42</v>
      </c>
      <c r="P19" s="113"/>
      <c r="Q19" s="106">
        <f t="shared" si="0"/>
        <v>42</v>
      </c>
      <c r="R19" s="106">
        <f t="shared" si="2"/>
        <v>42</v>
      </c>
    </row>
    <row r="20" spans="1:18" ht="13" customHeight="1" x14ac:dyDescent="0.2">
      <c r="A20" s="35" t="s">
        <v>12</v>
      </c>
      <c r="B20" s="36">
        <v>11.2</v>
      </c>
      <c r="C20" s="36">
        <v>14.1</v>
      </c>
      <c r="D20" s="37">
        <v>17.5</v>
      </c>
      <c r="E20" s="38">
        <v>21.539524861699999</v>
      </c>
      <c r="F20" s="38">
        <v>25.862394580299998</v>
      </c>
      <c r="G20" s="39">
        <v>26.5</v>
      </c>
      <c r="H20" s="39">
        <v>27.1</v>
      </c>
      <c r="I20" s="39">
        <v>27.5</v>
      </c>
      <c r="J20" s="38">
        <v>27.9</v>
      </c>
      <c r="K20" s="127">
        <v>27.589713070930294</v>
      </c>
      <c r="L20" s="40">
        <v>6275</v>
      </c>
      <c r="M20" s="41">
        <v>1748</v>
      </c>
      <c r="N20" s="132">
        <v>27.85627776821627</v>
      </c>
      <c r="O20" s="42">
        <f t="shared" si="1"/>
        <v>40</v>
      </c>
      <c r="P20" s="113"/>
      <c r="Q20" s="106">
        <f t="shared" si="0"/>
        <v>40</v>
      </c>
      <c r="R20" s="106">
        <f t="shared" si="2"/>
        <v>41</v>
      </c>
    </row>
    <row r="21" spans="1:18" ht="13" customHeight="1" x14ac:dyDescent="0.2">
      <c r="A21" s="35" t="s">
        <v>13</v>
      </c>
      <c r="B21" s="36">
        <v>13</v>
      </c>
      <c r="C21" s="36">
        <v>15.8</v>
      </c>
      <c r="D21" s="37">
        <v>18.3</v>
      </c>
      <c r="E21" s="38">
        <v>20.372137577499998</v>
      </c>
      <c r="F21" s="38">
        <v>22.669792675299998</v>
      </c>
      <c r="G21" s="39">
        <v>22.9</v>
      </c>
      <c r="H21" s="39">
        <v>23</v>
      </c>
      <c r="I21" s="39">
        <v>23.1</v>
      </c>
      <c r="J21" s="38">
        <v>23.1</v>
      </c>
      <c r="K21" s="127">
        <v>22.742335804978421</v>
      </c>
      <c r="L21" s="40">
        <v>14010</v>
      </c>
      <c r="M21" s="41">
        <v>3202</v>
      </c>
      <c r="N21" s="132">
        <v>22.858111138258195</v>
      </c>
      <c r="O21" s="42">
        <f t="shared" si="1"/>
        <v>47</v>
      </c>
      <c r="P21" s="113"/>
      <c r="Q21" s="106">
        <f t="shared" si="0"/>
        <v>47</v>
      </c>
      <c r="R21" s="106">
        <f t="shared" si="2"/>
        <v>46</v>
      </c>
    </row>
    <row r="22" spans="1:18" ht="13" customHeight="1" x14ac:dyDescent="0.2">
      <c r="A22" s="35" t="s">
        <v>14</v>
      </c>
      <c r="B22" s="36">
        <v>11</v>
      </c>
      <c r="C22" s="36">
        <v>13.8</v>
      </c>
      <c r="D22" s="37">
        <v>16.8</v>
      </c>
      <c r="E22" s="49">
        <v>20.225457623200001</v>
      </c>
      <c r="F22" s="49">
        <v>23.864738135100001</v>
      </c>
      <c r="G22" s="50">
        <v>24.4</v>
      </c>
      <c r="H22" s="50">
        <v>24.8</v>
      </c>
      <c r="I22" s="50">
        <v>25.1</v>
      </c>
      <c r="J22" s="49">
        <v>25.3</v>
      </c>
      <c r="K22" s="129">
        <v>25.557365721311236</v>
      </c>
      <c r="L22" s="27">
        <v>9236</v>
      </c>
      <c r="M22" s="45">
        <v>2376</v>
      </c>
      <c r="N22" s="134">
        <v>25.728520508488117</v>
      </c>
      <c r="O22" s="46">
        <f t="shared" si="1"/>
        <v>44</v>
      </c>
      <c r="P22" s="113"/>
      <c r="Q22" s="106">
        <f t="shared" si="0"/>
        <v>44</v>
      </c>
      <c r="R22" s="106">
        <f t="shared" si="2"/>
        <v>44</v>
      </c>
    </row>
    <row r="23" spans="1:18" ht="13" customHeight="1" x14ac:dyDescent="0.2">
      <c r="A23" s="29" t="s">
        <v>15</v>
      </c>
      <c r="B23" s="30">
        <v>18.3</v>
      </c>
      <c r="C23" s="30">
        <v>21.3</v>
      </c>
      <c r="D23" s="31">
        <v>23.9</v>
      </c>
      <c r="E23" s="38">
        <v>26.275200843299999</v>
      </c>
      <c r="F23" s="38">
        <v>29.857924421300002</v>
      </c>
      <c r="G23" s="39">
        <v>30.6</v>
      </c>
      <c r="H23" s="39">
        <v>31.3</v>
      </c>
      <c r="I23" s="39">
        <v>31.9</v>
      </c>
      <c r="J23" s="38">
        <v>32.4</v>
      </c>
      <c r="K23" s="127">
        <v>32.766418688830825</v>
      </c>
      <c r="L23" s="40">
        <v>2177</v>
      </c>
      <c r="M23" s="33">
        <v>723</v>
      </c>
      <c r="N23" s="132">
        <v>33.193725261788096</v>
      </c>
      <c r="O23" s="34">
        <f t="shared" si="1"/>
        <v>13</v>
      </c>
      <c r="P23" s="113"/>
      <c r="Q23" s="106">
        <f t="shared" si="0"/>
        <v>13</v>
      </c>
      <c r="R23" s="106">
        <f t="shared" si="2"/>
        <v>13</v>
      </c>
    </row>
    <row r="24" spans="1:18" ht="13" customHeight="1" x14ac:dyDescent="0.2">
      <c r="A24" s="35" t="s">
        <v>16</v>
      </c>
      <c r="B24" s="36">
        <v>17.899999999999999</v>
      </c>
      <c r="C24" s="36">
        <v>20.8</v>
      </c>
      <c r="D24" s="37">
        <v>23.2</v>
      </c>
      <c r="E24" s="38">
        <v>26.177521095199999</v>
      </c>
      <c r="F24" s="38">
        <v>30.540191356800001</v>
      </c>
      <c r="G24" s="39">
        <v>31.1</v>
      </c>
      <c r="H24" s="39">
        <v>31.6</v>
      </c>
      <c r="I24" s="39">
        <v>32</v>
      </c>
      <c r="J24" s="38">
        <v>32.299999999999997</v>
      </c>
      <c r="K24" s="127">
        <v>32.551840234090378</v>
      </c>
      <c r="L24" s="40">
        <v>1025</v>
      </c>
      <c r="M24" s="41">
        <v>337</v>
      </c>
      <c r="N24" s="132">
        <v>32.844437509751913</v>
      </c>
      <c r="O24" s="42">
        <f t="shared" si="1"/>
        <v>16</v>
      </c>
      <c r="P24" s="113"/>
      <c r="Q24" s="106">
        <f t="shared" si="0"/>
        <v>16</v>
      </c>
      <c r="R24" s="106">
        <f t="shared" si="2"/>
        <v>15</v>
      </c>
    </row>
    <row r="25" spans="1:18" ht="13" customHeight="1" x14ac:dyDescent="0.2">
      <c r="A25" s="35" t="s">
        <v>17</v>
      </c>
      <c r="B25" s="36">
        <v>16.2</v>
      </c>
      <c r="C25" s="36">
        <v>18.600000000000001</v>
      </c>
      <c r="D25" s="37">
        <v>20.9</v>
      </c>
      <c r="E25" s="38">
        <v>23.7242702084</v>
      </c>
      <c r="F25" s="38">
        <v>27.868225841299999</v>
      </c>
      <c r="G25" s="39">
        <v>28.4</v>
      </c>
      <c r="H25" s="39">
        <v>28.8</v>
      </c>
      <c r="I25" s="39">
        <v>29.2</v>
      </c>
      <c r="J25" s="38">
        <v>29.6</v>
      </c>
      <c r="K25" s="127">
        <v>29.771590232807014</v>
      </c>
      <c r="L25" s="40">
        <v>1125</v>
      </c>
      <c r="M25" s="41">
        <v>338</v>
      </c>
      <c r="N25" s="132">
        <v>30.073173181269159</v>
      </c>
      <c r="O25" s="42">
        <f t="shared" si="1"/>
        <v>33</v>
      </c>
      <c r="P25" s="113"/>
      <c r="Q25" s="106">
        <f t="shared" si="0"/>
        <v>33</v>
      </c>
      <c r="R25" s="106">
        <f t="shared" si="2"/>
        <v>32</v>
      </c>
    </row>
    <row r="26" spans="1:18" ht="13" customHeight="1" x14ac:dyDescent="0.2">
      <c r="A26" s="43" t="s">
        <v>18</v>
      </c>
      <c r="B26" s="44">
        <v>17.7</v>
      </c>
      <c r="C26" s="44">
        <v>20.399999999999999</v>
      </c>
      <c r="D26" s="17">
        <v>22.6</v>
      </c>
      <c r="E26" s="38">
        <v>25.163579168599998</v>
      </c>
      <c r="F26" s="38">
        <v>28.6311973563</v>
      </c>
      <c r="G26" s="39">
        <v>29.3</v>
      </c>
      <c r="H26" s="39">
        <v>29.8</v>
      </c>
      <c r="I26" s="39">
        <v>30.2</v>
      </c>
      <c r="J26" s="38">
        <v>30.6</v>
      </c>
      <c r="K26" s="127">
        <v>30.635589407756015</v>
      </c>
      <c r="L26" s="27">
        <v>760</v>
      </c>
      <c r="M26" s="45">
        <v>236</v>
      </c>
      <c r="N26" s="132">
        <v>30.99021619062648</v>
      </c>
      <c r="O26" s="46">
        <f t="shared" si="1"/>
        <v>26</v>
      </c>
      <c r="P26" s="113"/>
      <c r="Q26" s="106">
        <f t="shared" si="0"/>
        <v>26</v>
      </c>
      <c r="R26" s="106">
        <f t="shared" si="2"/>
        <v>25</v>
      </c>
    </row>
    <row r="27" spans="1:18" ht="13" customHeight="1" x14ac:dyDescent="0.2">
      <c r="A27" s="29" t="s">
        <v>19</v>
      </c>
      <c r="B27" s="30">
        <v>17.100000000000001</v>
      </c>
      <c r="C27" s="30">
        <v>19.5</v>
      </c>
      <c r="D27" s="31">
        <v>21.9</v>
      </c>
      <c r="E27" s="47">
        <v>24.649074469999999</v>
      </c>
      <c r="F27" s="47">
        <v>28.406884682400001</v>
      </c>
      <c r="G27" s="48">
        <v>29.1</v>
      </c>
      <c r="H27" s="48">
        <v>29.8</v>
      </c>
      <c r="I27" s="48">
        <v>30.3</v>
      </c>
      <c r="J27" s="47">
        <v>30.8</v>
      </c>
      <c r="K27" s="128">
        <v>30.841483800714592</v>
      </c>
      <c r="L27" s="40">
        <v>805</v>
      </c>
      <c r="M27" s="33">
        <v>252</v>
      </c>
      <c r="N27" s="133">
        <v>31.264551072635228</v>
      </c>
      <c r="O27" s="34">
        <f t="shared" si="1"/>
        <v>24</v>
      </c>
      <c r="P27" s="113"/>
      <c r="Q27" s="106">
        <f t="shared" si="0"/>
        <v>24</v>
      </c>
      <c r="R27" s="106">
        <f t="shared" si="2"/>
        <v>24</v>
      </c>
    </row>
    <row r="28" spans="1:18" ht="13" customHeight="1" x14ac:dyDescent="0.2">
      <c r="A28" s="35" t="s">
        <v>20</v>
      </c>
      <c r="B28" s="36">
        <v>19</v>
      </c>
      <c r="C28" s="36">
        <v>21.4</v>
      </c>
      <c r="D28" s="37">
        <v>23.8</v>
      </c>
      <c r="E28" s="38">
        <v>26.5194999269</v>
      </c>
      <c r="F28" s="38">
        <v>30.061189742900002</v>
      </c>
      <c r="G28" s="39">
        <v>30.7</v>
      </c>
      <c r="H28" s="39">
        <v>31.1</v>
      </c>
      <c r="I28" s="39">
        <v>31.5</v>
      </c>
      <c r="J28" s="38">
        <v>31.9</v>
      </c>
      <c r="K28" s="127">
        <v>31.960863491455854</v>
      </c>
      <c r="L28" s="40">
        <v>2033</v>
      </c>
      <c r="M28" s="41">
        <v>657</v>
      </c>
      <c r="N28" s="132">
        <v>32.328537238673171</v>
      </c>
      <c r="O28" s="42">
        <f t="shared" si="1"/>
        <v>19</v>
      </c>
      <c r="P28" s="113"/>
      <c r="Q28" s="106">
        <f t="shared" si="0"/>
        <v>19</v>
      </c>
      <c r="R28" s="106">
        <f t="shared" si="2"/>
        <v>19</v>
      </c>
    </row>
    <row r="29" spans="1:18" ht="13" customHeight="1" x14ac:dyDescent="0.2">
      <c r="A29" s="35" t="s">
        <v>21</v>
      </c>
      <c r="B29" s="36">
        <v>15.3</v>
      </c>
      <c r="C29" s="36">
        <v>18.2</v>
      </c>
      <c r="D29" s="37">
        <v>21</v>
      </c>
      <c r="E29" s="38">
        <v>24.102884871099999</v>
      </c>
      <c r="F29" s="38">
        <v>28.097574257400002</v>
      </c>
      <c r="G29" s="39">
        <v>28.8</v>
      </c>
      <c r="H29" s="39">
        <v>29.3</v>
      </c>
      <c r="I29" s="39">
        <v>29.8</v>
      </c>
      <c r="J29" s="38">
        <v>30.1</v>
      </c>
      <c r="K29" s="127">
        <v>30.441866600092382</v>
      </c>
      <c r="L29" s="40">
        <v>1961</v>
      </c>
      <c r="M29" s="41">
        <v>605</v>
      </c>
      <c r="N29" s="132">
        <v>30.829943379224567</v>
      </c>
      <c r="O29" s="42">
        <f t="shared" si="1"/>
        <v>27</v>
      </c>
      <c r="P29" s="113"/>
      <c r="Q29" s="106">
        <f t="shared" si="0"/>
        <v>27</v>
      </c>
      <c r="R29" s="106">
        <f t="shared" si="2"/>
        <v>27</v>
      </c>
    </row>
    <row r="30" spans="1:18" ht="13" customHeight="1" x14ac:dyDescent="0.2">
      <c r="A30" s="35" t="s">
        <v>22</v>
      </c>
      <c r="B30" s="36">
        <v>14.8</v>
      </c>
      <c r="C30" s="36">
        <v>17.7</v>
      </c>
      <c r="D30" s="37">
        <v>20.5</v>
      </c>
      <c r="E30" s="38">
        <v>23.8241047932</v>
      </c>
      <c r="F30" s="38">
        <v>27.794770860100002</v>
      </c>
      <c r="G30" s="39">
        <v>28.5</v>
      </c>
      <c r="H30" s="39">
        <v>29.1</v>
      </c>
      <c r="I30" s="39">
        <v>29.5</v>
      </c>
      <c r="J30" s="38">
        <v>29.9</v>
      </c>
      <c r="K30" s="127">
        <v>30.076775252243067</v>
      </c>
      <c r="L30" s="40">
        <v>3608</v>
      </c>
      <c r="M30" s="41">
        <v>1099</v>
      </c>
      <c r="N30" s="132">
        <v>30.470632097006455</v>
      </c>
      <c r="O30" s="42">
        <f t="shared" si="1"/>
        <v>30</v>
      </c>
      <c r="P30" s="113"/>
      <c r="Q30" s="106">
        <f t="shared" si="0"/>
        <v>30</v>
      </c>
      <c r="R30" s="106">
        <f t="shared" si="2"/>
        <v>30</v>
      </c>
    </row>
    <row r="31" spans="1:18" ht="13" customHeight="1" x14ac:dyDescent="0.2">
      <c r="A31" s="35" t="s">
        <v>23</v>
      </c>
      <c r="B31" s="36">
        <v>11.9</v>
      </c>
      <c r="C31" s="36">
        <v>14.5</v>
      </c>
      <c r="D31" s="37">
        <v>17.2</v>
      </c>
      <c r="E31" s="38">
        <v>20.303835301199999</v>
      </c>
      <c r="F31" s="38">
        <v>23.787819753499999</v>
      </c>
      <c r="G31" s="39">
        <v>24.3</v>
      </c>
      <c r="H31" s="39">
        <v>24.6</v>
      </c>
      <c r="I31" s="39">
        <v>24.9</v>
      </c>
      <c r="J31" s="38">
        <v>25.1</v>
      </c>
      <c r="K31" s="127">
        <v>25.28887630818511</v>
      </c>
      <c r="L31" s="40">
        <v>7517</v>
      </c>
      <c r="M31" s="41">
        <v>1918</v>
      </c>
      <c r="N31" s="132">
        <v>25.520447797968338</v>
      </c>
      <c r="O31" s="42">
        <f t="shared" si="1"/>
        <v>45</v>
      </c>
      <c r="P31" s="113"/>
      <c r="Q31" s="106">
        <f t="shared" si="0"/>
        <v>45</v>
      </c>
      <c r="R31" s="106">
        <f t="shared" si="2"/>
        <v>45</v>
      </c>
    </row>
    <row r="32" spans="1:18" ht="13" customHeight="1" x14ac:dyDescent="0.2">
      <c r="A32" s="43" t="s">
        <v>24</v>
      </c>
      <c r="B32" s="44">
        <v>16.100000000000001</v>
      </c>
      <c r="C32" s="44">
        <v>18.899999999999999</v>
      </c>
      <c r="D32" s="17">
        <v>21.5</v>
      </c>
      <c r="E32" s="49">
        <v>24.265421003</v>
      </c>
      <c r="F32" s="49">
        <v>27.8955854417</v>
      </c>
      <c r="G32" s="50">
        <v>28.5</v>
      </c>
      <c r="H32" s="50">
        <v>29</v>
      </c>
      <c r="I32" s="50">
        <v>29.4</v>
      </c>
      <c r="J32" s="49">
        <v>29.7</v>
      </c>
      <c r="K32" s="129">
        <v>29.913729894128188</v>
      </c>
      <c r="L32" s="27">
        <v>1756</v>
      </c>
      <c r="M32" s="45">
        <v>531</v>
      </c>
      <c r="N32" s="134">
        <v>30.263332515041103</v>
      </c>
      <c r="O32" s="46">
        <f t="shared" si="1"/>
        <v>31</v>
      </c>
      <c r="P32" s="113"/>
      <c r="Q32" s="106">
        <f t="shared" si="0"/>
        <v>31</v>
      </c>
      <c r="R32" s="106">
        <f t="shared" si="2"/>
        <v>31</v>
      </c>
    </row>
    <row r="33" spans="1:18" ht="13" customHeight="1" x14ac:dyDescent="0.2">
      <c r="A33" s="35" t="s">
        <v>25</v>
      </c>
      <c r="B33" s="36">
        <v>14.1</v>
      </c>
      <c r="C33" s="36">
        <v>16.100000000000001</v>
      </c>
      <c r="D33" s="37">
        <v>18.100000000000001</v>
      </c>
      <c r="E33" s="38">
        <v>20.6701767345</v>
      </c>
      <c r="F33" s="38">
        <v>24.1505110264</v>
      </c>
      <c r="G33" s="39">
        <v>24.8</v>
      </c>
      <c r="H33" s="39">
        <v>25.3</v>
      </c>
      <c r="I33" s="39">
        <v>25.7</v>
      </c>
      <c r="J33" s="38">
        <v>26</v>
      </c>
      <c r="K33" s="127">
        <v>26.292117344953702</v>
      </c>
      <c r="L33" s="40">
        <v>1411</v>
      </c>
      <c r="M33" s="33">
        <v>376</v>
      </c>
      <c r="N33" s="132">
        <v>26.62854331308769</v>
      </c>
      <c r="O33" s="34">
        <f t="shared" si="1"/>
        <v>43</v>
      </c>
      <c r="P33" s="113"/>
      <c r="Q33" s="106">
        <f t="shared" si="0"/>
        <v>43</v>
      </c>
      <c r="R33" s="106">
        <f t="shared" si="2"/>
        <v>43</v>
      </c>
    </row>
    <row r="34" spans="1:18" ht="13" customHeight="1" x14ac:dyDescent="0.2">
      <c r="A34" s="35" t="s">
        <v>26</v>
      </c>
      <c r="B34" s="36">
        <v>14.7</v>
      </c>
      <c r="C34" s="36">
        <v>17.399999999999999</v>
      </c>
      <c r="D34" s="37">
        <v>20</v>
      </c>
      <c r="E34" s="38">
        <v>23.350700568400001</v>
      </c>
      <c r="F34" s="38">
        <v>27.511425302900001</v>
      </c>
      <c r="G34" s="39">
        <v>28.1</v>
      </c>
      <c r="H34" s="39">
        <v>28.6</v>
      </c>
      <c r="I34" s="39">
        <v>28.9</v>
      </c>
      <c r="J34" s="38">
        <v>29.1</v>
      </c>
      <c r="K34" s="127">
        <v>29.339739116639585</v>
      </c>
      <c r="L34" s="40">
        <v>2561</v>
      </c>
      <c r="M34" s="41">
        <v>758</v>
      </c>
      <c r="N34" s="132">
        <v>29.584457556202686</v>
      </c>
      <c r="O34" s="42">
        <f t="shared" si="1"/>
        <v>37</v>
      </c>
      <c r="P34" s="113"/>
      <c r="Q34" s="106">
        <f t="shared" si="0"/>
        <v>37</v>
      </c>
      <c r="R34" s="106">
        <f t="shared" si="2"/>
        <v>35</v>
      </c>
    </row>
    <row r="35" spans="1:18" ht="13" customHeight="1" x14ac:dyDescent="0.2">
      <c r="A35" s="35" t="s">
        <v>27</v>
      </c>
      <c r="B35" s="36">
        <v>11.9</v>
      </c>
      <c r="C35" s="36">
        <v>14.9</v>
      </c>
      <c r="D35" s="37">
        <v>18.5</v>
      </c>
      <c r="E35" s="38">
        <v>22.364903991799999</v>
      </c>
      <c r="F35" s="38">
        <v>26.148292528599999</v>
      </c>
      <c r="G35" s="39">
        <v>26.8</v>
      </c>
      <c r="H35" s="39">
        <v>27.2</v>
      </c>
      <c r="I35" s="39">
        <v>27.5</v>
      </c>
      <c r="J35" s="38">
        <v>27.6</v>
      </c>
      <c r="K35" s="127">
        <v>27.631489468112974</v>
      </c>
      <c r="L35" s="40">
        <v>8806</v>
      </c>
      <c r="M35" s="41">
        <v>2442</v>
      </c>
      <c r="N35" s="132">
        <v>27.734798800015536</v>
      </c>
      <c r="O35" s="42">
        <f t="shared" si="1"/>
        <v>41</v>
      </c>
      <c r="P35" s="113"/>
      <c r="Q35" s="106">
        <f t="shared" si="0"/>
        <v>41</v>
      </c>
      <c r="R35" s="106">
        <f t="shared" si="2"/>
        <v>40</v>
      </c>
    </row>
    <row r="36" spans="1:18" ht="13" customHeight="1" x14ac:dyDescent="0.2">
      <c r="A36" s="35" t="s">
        <v>28</v>
      </c>
      <c r="B36" s="36">
        <v>14.1</v>
      </c>
      <c r="C36" s="36">
        <v>16.899999999999999</v>
      </c>
      <c r="D36" s="37">
        <v>19.8</v>
      </c>
      <c r="E36" s="38">
        <v>23.064051812300001</v>
      </c>
      <c r="F36" s="38">
        <v>27.093059465900001</v>
      </c>
      <c r="G36" s="39">
        <v>27.8</v>
      </c>
      <c r="H36" s="39">
        <v>28.3</v>
      </c>
      <c r="I36" s="39">
        <v>28.8</v>
      </c>
      <c r="J36" s="38">
        <v>29.1</v>
      </c>
      <c r="K36" s="127">
        <v>29.302807208487756</v>
      </c>
      <c r="L36" s="40">
        <v>5432</v>
      </c>
      <c r="M36" s="41">
        <v>1608</v>
      </c>
      <c r="N36" s="132">
        <v>29.607064116811443</v>
      </c>
      <c r="O36" s="42">
        <f t="shared" si="1"/>
        <v>35</v>
      </c>
      <c r="P36" s="113"/>
      <c r="Q36" s="106">
        <f t="shared" si="0"/>
        <v>35</v>
      </c>
      <c r="R36" s="106">
        <f t="shared" si="2"/>
        <v>36</v>
      </c>
    </row>
    <row r="37" spans="1:18" ht="13" customHeight="1" x14ac:dyDescent="0.2">
      <c r="A37" s="35" t="s">
        <v>29</v>
      </c>
      <c r="B37" s="36">
        <v>13.9</v>
      </c>
      <c r="C37" s="36">
        <v>16.600000000000001</v>
      </c>
      <c r="D37" s="37">
        <v>19.899999999999999</v>
      </c>
      <c r="E37" s="38">
        <v>23.961907469700002</v>
      </c>
      <c r="F37" s="38">
        <v>28.698299136900001</v>
      </c>
      <c r="G37" s="39">
        <v>29.6</v>
      </c>
      <c r="H37" s="39">
        <v>30.3</v>
      </c>
      <c r="I37" s="39">
        <v>30.9</v>
      </c>
      <c r="J37" s="38">
        <v>31.3</v>
      </c>
      <c r="K37" s="127">
        <v>31.72001241248406</v>
      </c>
      <c r="L37" s="40">
        <v>1315</v>
      </c>
      <c r="M37" s="41">
        <v>423</v>
      </c>
      <c r="N37" s="132">
        <v>32.14357667491042</v>
      </c>
      <c r="O37" s="42">
        <f t="shared" si="1"/>
        <v>22</v>
      </c>
      <c r="P37" s="113"/>
      <c r="Q37" s="106">
        <f t="shared" si="0"/>
        <v>22</v>
      </c>
      <c r="R37" s="106">
        <f t="shared" si="2"/>
        <v>21</v>
      </c>
    </row>
    <row r="38" spans="1:18" ht="13" customHeight="1" x14ac:dyDescent="0.2">
      <c r="A38" s="35" t="s">
        <v>30</v>
      </c>
      <c r="B38" s="36">
        <v>18.100000000000001</v>
      </c>
      <c r="C38" s="36">
        <v>21.2</v>
      </c>
      <c r="D38" s="37">
        <v>24.1</v>
      </c>
      <c r="E38" s="38">
        <v>27.263887322999999</v>
      </c>
      <c r="F38" s="38">
        <v>30.892661612400001</v>
      </c>
      <c r="G38" s="39">
        <v>31.6</v>
      </c>
      <c r="H38" s="39">
        <v>32.200000000000003</v>
      </c>
      <c r="I38" s="39">
        <v>32.700000000000003</v>
      </c>
      <c r="J38" s="38">
        <v>33.1</v>
      </c>
      <c r="K38" s="127">
        <v>33.359997572036804</v>
      </c>
      <c r="L38" s="27">
        <v>914</v>
      </c>
      <c r="M38" s="45">
        <v>308</v>
      </c>
      <c r="N38" s="132">
        <v>33.760325919796323</v>
      </c>
      <c r="O38" s="46">
        <f t="shared" si="1"/>
        <v>9</v>
      </c>
      <c r="P38" s="113"/>
      <c r="Q38" s="106">
        <f t="shared" si="0"/>
        <v>9</v>
      </c>
      <c r="R38" s="106">
        <f t="shared" si="2"/>
        <v>9</v>
      </c>
    </row>
    <row r="39" spans="1:18" ht="13" customHeight="1" x14ac:dyDescent="0.2">
      <c r="A39" s="29" t="s">
        <v>31</v>
      </c>
      <c r="B39" s="30">
        <v>19.3</v>
      </c>
      <c r="C39" s="30">
        <v>22</v>
      </c>
      <c r="D39" s="31">
        <v>24.1</v>
      </c>
      <c r="E39" s="47">
        <v>26.318954602200002</v>
      </c>
      <c r="F39" s="47">
        <v>29.713325765499999</v>
      </c>
      <c r="G39" s="48">
        <v>30.4</v>
      </c>
      <c r="H39" s="48">
        <v>31</v>
      </c>
      <c r="I39" s="48">
        <v>31.6</v>
      </c>
      <c r="J39" s="47">
        <v>32.1</v>
      </c>
      <c r="K39" s="128">
        <v>32.268655799438747</v>
      </c>
      <c r="L39" s="40">
        <v>549</v>
      </c>
      <c r="M39" s="33">
        <v>180</v>
      </c>
      <c r="N39" s="133">
        <v>32.72193048489963</v>
      </c>
      <c r="O39" s="34">
        <f t="shared" si="1"/>
        <v>17</v>
      </c>
      <c r="P39" s="113"/>
      <c r="Q39" s="106">
        <f t="shared" si="0"/>
        <v>17</v>
      </c>
      <c r="R39" s="106">
        <f t="shared" si="2"/>
        <v>17</v>
      </c>
    </row>
    <row r="40" spans="1:18" ht="13" customHeight="1" x14ac:dyDescent="0.2">
      <c r="A40" s="35" t="s">
        <v>32</v>
      </c>
      <c r="B40" s="36">
        <v>21.7</v>
      </c>
      <c r="C40" s="36">
        <v>24.8</v>
      </c>
      <c r="D40" s="37">
        <v>27.1</v>
      </c>
      <c r="E40" s="38">
        <v>29.056739645499999</v>
      </c>
      <c r="F40" s="38">
        <v>32.475812486099997</v>
      </c>
      <c r="G40" s="39">
        <v>33.1</v>
      </c>
      <c r="H40" s="39">
        <v>33.6</v>
      </c>
      <c r="I40" s="39">
        <v>34</v>
      </c>
      <c r="J40" s="38">
        <v>34.299999999999997</v>
      </c>
      <c r="K40" s="127">
        <v>34.204307387882452</v>
      </c>
      <c r="L40" s="40">
        <v>665</v>
      </c>
      <c r="M40" s="41">
        <v>229</v>
      </c>
      <c r="N40" s="132">
        <v>34.516541908625072</v>
      </c>
      <c r="O40" s="42">
        <f t="shared" si="1"/>
        <v>5</v>
      </c>
      <c r="P40" s="113"/>
      <c r="Q40" s="106">
        <f t="shared" si="0"/>
        <v>5</v>
      </c>
      <c r="R40" s="106">
        <f t="shared" si="2"/>
        <v>4</v>
      </c>
    </row>
    <row r="41" spans="1:18" ht="13" customHeight="1" x14ac:dyDescent="0.2">
      <c r="A41" s="35" t="s">
        <v>33</v>
      </c>
      <c r="B41" s="36">
        <v>17.399999999999999</v>
      </c>
      <c r="C41" s="36">
        <v>20.2</v>
      </c>
      <c r="D41" s="37">
        <v>22.4</v>
      </c>
      <c r="E41" s="38">
        <v>25.1401405762</v>
      </c>
      <c r="F41" s="38">
        <v>28.664702958199999</v>
      </c>
      <c r="G41" s="39">
        <v>29.3</v>
      </c>
      <c r="H41" s="39">
        <v>29.7</v>
      </c>
      <c r="I41" s="39">
        <v>30.1</v>
      </c>
      <c r="J41" s="38">
        <v>30.3</v>
      </c>
      <c r="K41" s="127">
        <v>30.336808526862498</v>
      </c>
      <c r="L41" s="40">
        <v>1876</v>
      </c>
      <c r="M41" s="41">
        <v>575</v>
      </c>
      <c r="N41" s="132">
        <v>30.649295275454158</v>
      </c>
      <c r="O41" s="42">
        <f t="shared" si="1"/>
        <v>28</v>
      </c>
      <c r="P41" s="113"/>
      <c r="Q41" s="106">
        <f t="shared" si="0"/>
        <v>28</v>
      </c>
      <c r="R41" s="106">
        <f t="shared" si="2"/>
        <v>28</v>
      </c>
    </row>
    <row r="42" spans="1:18" ht="13" customHeight="1" x14ac:dyDescent="0.2">
      <c r="A42" s="35" t="s">
        <v>34</v>
      </c>
      <c r="B42" s="36">
        <v>15.8</v>
      </c>
      <c r="C42" s="36">
        <v>18.5</v>
      </c>
      <c r="D42" s="37">
        <v>20.9</v>
      </c>
      <c r="E42" s="38">
        <v>23.9228765999</v>
      </c>
      <c r="F42" s="38">
        <v>27.5321986368</v>
      </c>
      <c r="G42" s="39">
        <v>28.2</v>
      </c>
      <c r="H42" s="39">
        <v>28.6</v>
      </c>
      <c r="I42" s="39">
        <v>29</v>
      </c>
      <c r="J42" s="38">
        <v>29.3</v>
      </c>
      <c r="K42" s="127">
        <v>29.399486088162242</v>
      </c>
      <c r="L42" s="40">
        <v>2780</v>
      </c>
      <c r="M42" s="41">
        <v>827</v>
      </c>
      <c r="N42" s="132">
        <v>29.74647704910366</v>
      </c>
      <c r="O42" s="42">
        <f t="shared" si="1"/>
        <v>34</v>
      </c>
      <c r="P42" s="113"/>
      <c r="Q42" s="106">
        <f t="shared" si="0"/>
        <v>34</v>
      </c>
      <c r="R42" s="106">
        <f t="shared" si="2"/>
        <v>34</v>
      </c>
    </row>
    <row r="43" spans="1:18" ht="13" customHeight="1" x14ac:dyDescent="0.2">
      <c r="A43" s="43" t="s">
        <v>35</v>
      </c>
      <c r="B43" s="44">
        <v>19</v>
      </c>
      <c r="C43" s="44">
        <v>22.2</v>
      </c>
      <c r="D43" s="17">
        <v>25</v>
      </c>
      <c r="E43" s="49">
        <v>27.9736144146</v>
      </c>
      <c r="F43" s="49">
        <v>32.074590672299998</v>
      </c>
      <c r="G43" s="50">
        <v>32.799999999999997</v>
      </c>
      <c r="H43" s="50">
        <v>33.4</v>
      </c>
      <c r="I43" s="50">
        <v>33.9</v>
      </c>
      <c r="J43" s="49">
        <v>34.299999999999997</v>
      </c>
      <c r="K43" s="129">
        <v>34.620907128524152</v>
      </c>
      <c r="L43" s="27">
        <v>1328</v>
      </c>
      <c r="M43" s="45">
        <v>465</v>
      </c>
      <c r="N43" s="134">
        <v>35.009393469617741</v>
      </c>
      <c r="O43" s="46">
        <f t="shared" si="1"/>
        <v>3</v>
      </c>
      <c r="P43" s="113"/>
      <c r="Q43" s="106">
        <f t="shared" si="0"/>
        <v>3</v>
      </c>
      <c r="R43" s="106">
        <f t="shared" si="2"/>
        <v>3</v>
      </c>
    </row>
    <row r="44" spans="1:18" ht="13" customHeight="1" x14ac:dyDescent="0.2">
      <c r="A44" s="29" t="s">
        <v>36</v>
      </c>
      <c r="B44" s="30">
        <v>18.899999999999999</v>
      </c>
      <c r="C44" s="30">
        <v>21.9</v>
      </c>
      <c r="D44" s="31">
        <v>24.4</v>
      </c>
      <c r="E44" s="38">
        <v>26.972029140099998</v>
      </c>
      <c r="F44" s="38">
        <v>30.953494825100002</v>
      </c>
      <c r="G44" s="39">
        <v>31.8</v>
      </c>
      <c r="H44" s="39">
        <v>32.4</v>
      </c>
      <c r="I44" s="39">
        <v>33.1</v>
      </c>
      <c r="J44" s="38">
        <v>33.6</v>
      </c>
      <c r="K44" s="127">
        <v>34.18524401751629</v>
      </c>
      <c r="L44" s="40">
        <v>712</v>
      </c>
      <c r="M44" s="33">
        <v>247</v>
      </c>
      <c r="N44" s="132">
        <v>34.706415253344566</v>
      </c>
      <c r="O44" s="34">
        <f t="shared" si="1"/>
        <v>4</v>
      </c>
      <c r="P44" s="113"/>
      <c r="Q44" s="106">
        <f t="shared" si="0"/>
        <v>4</v>
      </c>
      <c r="R44" s="106">
        <f t="shared" si="2"/>
        <v>5</v>
      </c>
    </row>
    <row r="45" spans="1:18" ht="13" customHeight="1" x14ac:dyDescent="0.2">
      <c r="A45" s="35" t="s">
        <v>37</v>
      </c>
      <c r="B45" s="36">
        <v>18.2</v>
      </c>
      <c r="C45" s="36">
        <v>20.9</v>
      </c>
      <c r="D45" s="37">
        <v>23.3</v>
      </c>
      <c r="E45" s="38">
        <v>25.831679189199999</v>
      </c>
      <c r="F45" s="38">
        <v>29.932752304299999</v>
      </c>
      <c r="G45" s="39">
        <v>30.6</v>
      </c>
      <c r="H45" s="39">
        <v>31.1</v>
      </c>
      <c r="I45" s="39">
        <v>31.5</v>
      </c>
      <c r="J45" s="38">
        <v>31.8</v>
      </c>
      <c r="K45" s="127">
        <v>31.783205155728421</v>
      </c>
      <c r="L45" s="40">
        <v>942</v>
      </c>
      <c r="M45" s="41">
        <v>303</v>
      </c>
      <c r="N45" s="132">
        <v>32.173877973815145</v>
      </c>
      <c r="O45" s="42">
        <f t="shared" si="1"/>
        <v>21</v>
      </c>
      <c r="P45" s="113"/>
      <c r="Q45" s="106">
        <f t="shared" si="0"/>
        <v>21</v>
      </c>
      <c r="R45" s="106">
        <f t="shared" si="2"/>
        <v>20</v>
      </c>
    </row>
    <row r="46" spans="1:18" ht="13" customHeight="1" x14ac:dyDescent="0.2">
      <c r="A46" s="35" t="s">
        <v>38</v>
      </c>
      <c r="B46" s="36">
        <v>18.5</v>
      </c>
      <c r="C46" s="36">
        <v>21.4</v>
      </c>
      <c r="D46" s="37">
        <v>24</v>
      </c>
      <c r="E46" s="38">
        <v>26.609599222899998</v>
      </c>
      <c r="F46" s="38">
        <v>30.621246073999998</v>
      </c>
      <c r="G46" s="39">
        <v>31.4</v>
      </c>
      <c r="H46" s="39">
        <v>32.1</v>
      </c>
      <c r="I46" s="39">
        <v>32.6</v>
      </c>
      <c r="J46" s="38">
        <v>33</v>
      </c>
      <c r="K46" s="127">
        <v>33.201707169617954</v>
      </c>
      <c r="L46" s="40">
        <v>1321</v>
      </c>
      <c r="M46" s="41">
        <v>444</v>
      </c>
      <c r="N46" s="132">
        <v>33.621692743169348</v>
      </c>
      <c r="O46" s="42">
        <f t="shared" si="1"/>
        <v>11</v>
      </c>
      <c r="P46" s="113"/>
      <c r="Q46" s="106">
        <f t="shared" si="0"/>
        <v>11</v>
      </c>
      <c r="R46" s="106">
        <f t="shared" si="2"/>
        <v>11</v>
      </c>
    </row>
    <row r="47" spans="1:18" ht="13" customHeight="1" x14ac:dyDescent="0.2">
      <c r="A47" s="43" t="s">
        <v>39</v>
      </c>
      <c r="B47" s="44">
        <v>20.6</v>
      </c>
      <c r="C47" s="44">
        <v>23.6</v>
      </c>
      <c r="D47" s="17">
        <v>25.9</v>
      </c>
      <c r="E47" s="38">
        <v>28.760979108400001</v>
      </c>
      <c r="F47" s="38">
        <v>32.849850519999997</v>
      </c>
      <c r="G47" s="39">
        <v>33.6</v>
      </c>
      <c r="H47" s="39">
        <v>34.200000000000003</v>
      </c>
      <c r="I47" s="39">
        <v>34.799999999999997</v>
      </c>
      <c r="J47" s="38">
        <v>35.200000000000003</v>
      </c>
      <c r="K47" s="127">
        <v>35.480754909063563</v>
      </c>
      <c r="L47" s="27">
        <v>684</v>
      </c>
      <c r="M47" s="45">
        <v>245</v>
      </c>
      <c r="N47" s="132">
        <v>35.857312229273475</v>
      </c>
      <c r="O47" s="46">
        <f t="shared" si="1"/>
        <v>2</v>
      </c>
      <c r="P47" s="113"/>
      <c r="Q47" s="106">
        <f t="shared" si="0"/>
        <v>2</v>
      </c>
      <c r="R47" s="106">
        <f t="shared" si="2"/>
        <v>2</v>
      </c>
    </row>
    <row r="48" spans="1:18" ht="13" customHeight="1" x14ac:dyDescent="0.2">
      <c r="A48" s="35" t="s">
        <v>40</v>
      </c>
      <c r="B48" s="36">
        <v>14.8</v>
      </c>
      <c r="C48" s="36">
        <v>17.399999999999999</v>
      </c>
      <c r="D48" s="37">
        <v>19.8</v>
      </c>
      <c r="E48" s="47">
        <v>22.309426480199999</v>
      </c>
      <c r="F48" s="47">
        <v>25.895038843599998</v>
      </c>
      <c r="G48" s="48">
        <v>26.6</v>
      </c>
      <c r="H48" s="48">
        <v>27.1</v>
      </c>
      <c r="I48" s="48">
        <v>27.6</v>
      </c>
      <c r="J48" s="47">
        <v>27.9</v>
      </c>
      <c r="K48" s="128">
        <v>27.901057287972808</v>
      </c>
      <c r="L48" s="40">
        <v>5124</v>
      </c>
      <c r="M48" s="33">
        <v>1445</v>
      </c>
      <c r="N48" s="133">
        <v>28.203904641680271</v>
      </c>
      <c r="O48" s="34">
        <f t="shared" si="1"/>
        <v>39</v>
      </c>
      <c r="P48" s="113"/>
      <c r="Q48" s="106">
        <f t="shared" si="0"/>
        <v>39</v>
      </c>
      <c r="R48" s="106">
        <f t="shared" si="2"/>
        <v>39</v>
      </c>
    </row>
    <row r="49" spans="1:18" ht="13" customHeight="1" x14ac:dyDescent="0.2">
      <c r="A49" s="35" t="s">
        <v>41</v>
      </c>
      <c r="B49" s="36">
        <v>17.8</v>
      </c>
      <c r="C49" s="36">
        <v>20.399999999999999</v>
      </c>
      <c r="D49" s="37">
        <v>22.6</v>
      </c>
      <c r="E49" s="38">
        <v>24.5758778575</v>
      </c>
      <c r="F49" s="38">
        <v>27.6815502199</v>
      </c>
      <c r="G49" s="39">
        <v>28.5</v>
      </c>
      <c r="H49" s="39">
        <v>29.2</v>
      </c>
      <c r="I49" s="39">
        <v>29.7</v>
      </c>
      <c r="J49" s="38">
        <v>30.3</v>
      </c>
      <c r="K49" s="127">
        <v>30.63324304140037</v>
      </c>
      <c r="L49" s="40">
        <v>806</v>
      </c>
      <c r="M49" s="41">
        <v>251</v>
      </c>
      <c r="N49" s="132">
        <v>31.108067163706881</v>
      </c>
      <c r="O49" s="42">
        <f t="shared" si="1"/>
        <v>25</v>
      </c>
      <c r="P49" s="113"/>
      <c r="Q49" s="106">
        <f t="shared" si="0"/>
        <v>25</v>
      </c>
      <c r="R49" s="106">
        <f t="shared" si="2"/>
        <v>26</v>
      </c>
    </row>
    <row r="50" spans="1:18" ht="13" customHeight="1" thickBot="1" x14ac:dyDescent="0.25">
      <c r="A50" s="35" t="s">
        <v>42</v>
      </c>
      <c r="B50" s="36">
        <v>17.7</v>
      </c>
      <c r="C50" s="36">
        <v>20.8</v>
      </c>
      <c r="D50" s="37">
        <v>23.6</v>
      </c>
      <c r="E50" s="38">
        <v>26.003884140499999</v>
      </c>
      <c r="F50" s="38">
        <v>29.601568271800001</v>
      </c>
      <c r="G50" s="39">
        <v>30.5</v>
      </c>
      <c r="H50" s="39">
        <v>31.3</v>
      </c>
      <c r="I50" s="39">
        <v>32</v>
      </c>
      <c r="J50" s="38">
        <v>32.700000000000003</v>
      </c>
      <c r="K50" s="127">
        <v>32.996448266691658</v>
      </c>
      <c r="L50" s="51">
        <v>1297</v>
      </c>
      <c r="M50" s="52">
        <v>435</v>
      </c>
      <c r="N50" s="132">
        <v>33.577414004359838</v>
      </c>
      <c r="O50" s="42">
        <f t="shared" si="1"/>
        <v>12</v>
      </c>
      <c r="P50" s="113"/>
      <c r="Q50" s="106">
        <f t="shared" si="0"/>
        <v>12</v>
      </c>
      <c r="R50" s="106">
        <f t="shared" si="2"/>
        <v>12</v>
      </c>
    </row>
    <row r="51" spans="1:18" s="3" customFormat="1" ht="13" customHeight="1" thickBot="1" x14ac:dyDescent="0.25">
      <c r="A51" s="53" t="s">
        <v>43</v>
      </c>
      <c r="B51" s="54">
        <v>18.3</v>
      </c>
      <c r="C51" s="54">
        <v>21.3</v>
      </c>
      <c r="D51" s="55">
        <v>23.7</v>
      </c>
      <c r="E51" s="56">
        <v>25.647064294500002</v>
      </c>
      <c r="F51" s="56">
        <v>28.782741744599999</v>
      </c>
      <c r="G51" s="57">
        <v>29.5</v>
      </c>
      <c r="H51" s="57">
        <v>30.1</v>
      </c>
      <c r="I51" s="57">
        <v>30.6</v>
      </c>
      <c r="J51" s="56">
        <v>31.1</v>
      </c>
      <c r="K51" s="130">
        <v>31.423326570024408</v>
      </c>
      <c r="L51" s="124">
        <v>1728</v>
      </c>
      <c r="M51" s="59">
        <v>551</v>
      </c>
      <c r="N51" s="135">
        <v>31.874315425372181</v>
      </c>
      <c r="O51" s="60">
        <f t="shared" si="1"/>
        <v>23</v>
      </c>
      <c r="P51" s="113"/>
      <c r="Q51" s="121">
        <f t="shared" si="0"/>
        <v>23</v>
      </c>
      <c r="R51" s="120">
        <f t="shared" si="2"/>
        <v>23</v>
      </c>
    </row>
    <row r="52" spans="1:18" ht="13" customHeight="1" x14ac:dyDescent="0.2">
      <c r="A52" s="35" t="s">
        <v>44</v>
      </c>
      <c r="B52" s="36">
        <v>18.600000000000001</v>
      </c>
      <c r="C52" s="36">
        <v>21.8</v>
      </c>
      <c r="D52" s="37">
        <v>24.2</v>
      </c>
      <c r="E52" s="38">
        <v>26.624291945100001</v>
      </c>
      <c r="F52" s="38">
        <v>30.445492921100001</v>
      </c>
      <c r="G52" s="39">
        <v>31.2</v>
      </c>
      <c r="H52" s="39">
        <v>31.8</v>
      </c>
      <c r="I52" s="39">
        <v>32.4</v>
      </c>
      <c r="J52" s="38">
        <v>32.9</v>
      </c>
      <c r="K52" s="127">
        <v>33.268259521716381</v>
      </c>
      <c r="L52" s="40">
        <v>1114</v>
      </c>
      <c r="M52" s="61">
        <v>376</v>
      </c>
      <c r="N52" s="132">
        <v>33.728057542337062</v>
      </c>
      <c r="O52" s="42">
        <f t="shared" si="1"/>
        <v>10</v>
      </c>
      <c r="P52" s="113"/>
      <c r="Q52" s="106">
        <f t="shared" si="0"/>
        <v>10</v>
      </c>
      <c r="R52" s="106">
        <f t="shared" si="2"/>
        <v>10</v>
      </c>
    </row>
    <row r="53" spans="1:18" ht="13" customHeight="1" x14ac:dyDescent="0.2">
      <c r="A53" s="35" t="s">
        <v>45</v>
      </c>
      <c r="B53" s="36">
        <v>17.399999999999999</v>
      </c>
      <c r="C53" s="36">
        <v>20.7</v>
      </c>
      <c r="D53" s="37">
        <v>23.5</v>
      </c>
      <c r="E53" s="38">
        <v>25.761910531400002</v>
      </c>
      <c r="F53" s="38">
        <v>29.492013255100002</v>
      </c>
      <c r="G53" s="39">
        <v>30.3</v>
      </c>
      <c r="H53" s="39">
        <v>31.1</v>
      </c>
      <c r="I53" s="39">
        <v>31.7</v>
      </c>
      <c r="J53" s="38">
        <v>32.299999999999997</v>
      </c>
      <c r="K53" s="127">
        <v>32.617878486428268</v>
      </c>
      <c r="L53" s="40">
        <v>1061</v>
      </c>
      <c r="M53" s="41">
        <v>351</v>
      </c>
      <c r="N53" s="132">
        <v>33.114092947872301</v>
      </c>
      <c r="O53" s="42">
        <f t="shared" si="1"/>
        <v>14</v>
      </c>
      <c r="P53" s="113"/>
      <c r="Q53" s="106">
        <f t="shared" si="0"/>
        <v>14</v>
      </c>
      <c r="R53" s="106">
        <f t="shared" si="2"/>
        <v>14</v>
      </c>
    </row>
    <row r="54" spans="1:18" ht="13" customHeight="1" x14ac:dyDescent="0.2">
      <c r="A54" s="35" t="s">
        <v>46</v>
      </c>
      <c r="B54" s="36">
        <v>19.7</v>
      </c>
      <c r="C54" s="36">
        <v>22.6</v>
      </c>
      <c r="D54" s="37">
        <v>24.8</v>
      </c>
      <c r="E54" s="38">
        <v>26.464597600899999</v>
      </c>
      <c r="F54" s="38">
        <v>29.4271467505</v>
      </c>
      <c r="G54" s="39">
        <v>30.1</v>
      </c>
      <c r="H54" s="39">
        <v>30.8</v>
      </c>
      <c r="I54" s="39">
        <v>31.4</v>
      </c>
      <c r="J54" s="38">
        <v>32</v>
      </c>
      <c r="K54" s="127">
        <v>32.536064715008159</v>
      </c>
      <c r="L54" s="40">
        <v>1576</v>
      </c>
      <c r="M54" s="41">
        <v>521</v>
      </c>
      <c r="N54" s="132">
        <v>33.071998000496073</v>
      </c>
      <c r="O54" s="42">
        <f t="shared" si="1"/>
        <v>15</v>
      </c>
      <c r="P54" s="113"/>
      <c r="Q54" s="106">
        <f t="shared" si="0"/>
        <v>15</v>
      </c>
      <c r="R54" s="106">
        <f t="shared" si="2"/>
        <v>16</v>
      </c>
    </row>
    <row r="55" spans="1:18" ht="13" customHeight="1" x14ac:dyDescent="0.2">
      <c r="A55" s="43" t="s">
        <v>47</v>
      </c>
      <c r="B55" s="44">
        <v>11.7</v>
      </c>
      <c r="C55" s="44">
        <v>13.8</v>
      </c>
      <c r="D55" s="17">
        <v>16.100000000000001</v>
      </c>
      <c r="E55" s="49">
        <v>17.367885151399999</v>
      </c>
      <c r="F55" s="49">
        <v>19.6336618578</v>
      </c>
      <c r="G55" s="50">
        <v>20.399999999999999</v>
      </c>
      <c r="H55" s="50">
        <v>21</v>
      </c>
      <c r="I55" s="50">
        <v>21.6</v>
      </c>
      <c r="J55" s="49">
        <v>22.2</v>
      </c>
      <c r="K55" s="129">
        <v>22.583203859677813</v>
      </c>
      <c r="L55" s="27">
        <v>1468</v>
      </c>
      <c r="M55" s="45">
        <v>339</v>
      </c>
      <c r="N55" s="134">
        <v>23.082501908458028</v>
      </c>
      <c r="O55" s="46">
        <f t="shared" si="1"/>
        <v>46</v>
      </c>
      <c r="P55" s="113"/>
      <c r="Q55" s="106">
        <f t="shared" si="0"/>
        <v>46</v>
      </c>
      <c r="R55" s="106">
        <f t="shared" si="2"/>
        <v>47</v>
      </c>
    </row>
    <row r="56" spans="1:18" ht="15" customHeight="1" x14ac:dyDescent="0.2">
      <c r="A56" s="62" t="s">
        <v>86</v>
      </c>
      <c r="B56" s="63"/>
      <c r="C56" s="63"/>
      <c r="D56" s="63"/>
      <c r="E56" s="64"/>
      <c r="F56" s="65"/>
      <c r="G56" s="65"/>
      <c r="H56" s="65"/>
      <c r="I56" s="65"/>
      <c r="J56" s="65"/>
      <c r="K56" s="125"/>
      <c r="L56" s="66"/>
      <c r="M56" s="66"/>
      <c r="N56" s="63"/>
    </row>
    <row r="57" spans="1:18" ht="15" customHeight="1" x14ac:dyDescent="0.2">
      <c r="A57" s="62" t="s">
        <v>87</v>
      </c>
      <c r="B57" s="63"/>
      <c r="C57" s="63"/>
      <c r="D57" s="63"/>
      <c r="E57" s="64"/>
      <c r="F57" s="65"/>
      <c r="G57" s="65"/>
      <c r="H57" s="65"/>
      <c r="I57" s="65"/>
      <c r="J57" s="65"/>
      <c r="K57" s="103"/>
      <c r="L57" s="66"/>
      <c r="M57" s="66"/>
      <c r="N57" s="63"/>
    </row>
    <row r="58" spans="1:18" ht="15" customHeight="1" x14ac:dyDescent="0.2">
      <c r="A58" s="62" t="s">
        <v>84</v>
      </c>
      <c r="B58" s="63"/>
      <c r="C58" s="63"/>
      <c r="D58" s="63"/>
      <c r="E58" s="64"/>
      <c r="F58" s="65"/>
      <c r="G58" s="65"/>
      <c r="H58" s="65"/>
      <c r="I58" s="65"/>
      <c r="J58" s="65"/>
      <c r="K58" s="103"/>
      <c r="L58" s="66"/>
      <c r="M58" s="66"/>
      <c r="N58" s="63"/>
    </row>
    <row r="59" spans="1:18" ht="13" customHeight="1" x14ac:dyDescent="0.2">
      <c r="A59" s="62" t="s">
        <v>59</v>
      </c>
      <c r="K59" s="104"/>
    </row>
    <row r="60" spans="1:18" ht="15" customHeight="1" x14ac:dyDescent="0.2">
      <c r="F60" s="6"/>
      <c r="G60" s="6"/>
      <c r="H60" s="6"/>
      <c r="I60" s="6"/>
      <c r="J60" s="6"/>
      <c r="K60" s="105"/>
      <c r="N60" s="6"/>
      <c r="O60" s="8"/>
      <c r="P60" s="8"/>
    </row>
    <row r="61" spans="1:18" ht="13" customHeight="1" x14ac:dyDescent="0.2">
      <c r="K61" s="104"/>
    </row>
    <row r="62" spans="1:18" ht="13" customHeight="1" x14ac:dyDescent="0.2">
      <c r="K62" s="104"/>
    </row>
    <row r="63" spans="1:18" ht="13" customHeight="1" x14ac:dyDescent="0.2">
      <c r="K63" s="104"/>
    </row>
    <row r="64" spans="1:18" ht="13" customHeight="1" x14ac:dyDescent="0.2">
      <c r="K64" s="104"/>
    </row>
    <row r="65" spans="11:11" ht="13" customHeight="1" x14ac:dyDescent="0.2">
      <c r="K65" s="104"/>
    </row>
    <row r="66" spans="11:11" ht="13" customHeight="1" x14ac:dyDescent="0.2">
      <c r="K66" s="104"/>
    </row>
    <row r="67" spans="11:11" ht="13" customHeight="1" x14ac:dyDescent="0.2">
      <c r="K67" s="104"/>
    </row>
    <row r="68" spans="11:11" ht="13" customHeight="1" x14ac:dyDescent="0.2">
      <c r="K68" s="104"/>
    </row>
    <row r="69" spans="11:11" ht="13" customHeight="1" x14ac:dyDescent="0.2">
      <c r="K69" s="104"/>
    </row>
    <row r="70" spans="11:11" ht="13" customHeight="1" x14ac:dyDescent="0.2">
      <c r="K70" s="104"/>
    </row>
    <row r="71" spans="11:11" ht="13" customHeight="1" x14ac:dyDescent="0.2">
      <c r="K71" s="104"/>
    </row>
    <row r="72" spans="11:11" ht="13" customHeight="1" x14ac:dyDescent="0.2">
      <c r="K72" s="104"/>
    </row>
    <row r="73" spans="11:11" ht="13" customHeight="1" x14ac:dyDescent="0.2">
      <c r="K73" s="104"/>
    </row>
    <row r="74" spans="11:11" ht="13" customHeight="1" x14ac:dyDescent="0.2">
      <c r="K74" s="104"/>
    </row>
    <row r="75" spans="11:11" ht="13" customHeight="1" x14ac:dyDescent="0.2">
      <c r="K75" s="104"/>
    </row>
    <row r="76" spans="11:11" ht="13" customHeight="1" x14ac:dyDescent="0.2">
      <c r="K76" s="104"/>
    </row>
    <row r="77" spans="11:11" ht="13" customHeight="1" x14ac:dyDescent="0.2">
      <c r="K77" s="104"/>
    </row>
    <row r="78" spans="11:11" ht="13" customHeight="1" x14ac:dyDescent="0.2">
      <c r="K78" s="104"/>
    </row>
    <row r="79" spans="11:11" ht="13" customHeight="1" x14ac:dyDescent="0.2">
      <c r="K79" s="104"/>
    </row>
    <row r="80" spans="11:11" ht="13" customHeight="1" x14ac:dyDescent="0.2">
      <c r="K80" s="104"/>
    </row>
    <row r="81" spans="11:11" ht="13" customHeight="1" x14ac:dyDescent="0.2">
      <c r="K81" s="104"/>
    </row>
    <row r="82" spans="11:11" ht="13" customHeight="1" x14ac:dyDescent="0.2">
      <c r="K82" s="104"/>
    </row>
    <row r="83" spans="11:11" ht="13" customHeight="1" x14ac:dyDescent="0.2">
      <c r="K83" s="104"/>
    </row>
    <row r="84" spans="11:11" ht="13" customHeight="1" x14ac:dyDescent="0.2">
      <c r="K84" s="104"/>
    </row>
    <row r="85" spans="11:11" ht="13" customHeight="1" x14ac:dyDescent="0.2">
      <c r="K85" s="104"/>
    </row>
    <row r="86" spans="11:11" ht="13" customHeight="1" x14ac:dyDescent="0.2">
      <c r="K86" s="104"/>
    </row>
    <row r="87" spans="11:11" ht="13" customHeight="1" x14ac:dyDescent="0.2">
      <c r="K87" s="104"/>
    </row>
    <row r="88" spans="11:11" ht="13" customHeight="1" x14ac:dyDescent="0.2">
      <c r="K88" s="104"/>
    </row>
    <row r="89" spans="11:11" ht="13" customHeight="1" x14ac:dyDescent="0.2">
      <c r="K89" s="104"/>
    </row>
    <row r="90" spans="11:11" ht="13" customHeight="1" x14ac:dyDescent="0.2">
      <c r="K90" s="104"/>
    </row>
    <row r="91" spans="11:11" ht="13" customHeight="1" x14ac:dyDescent="0.2">
      <c r="K91" s="104"/>
    </row>
    <row r="92" spans="11:11" ht="13" customHeight="1" x14ac:dyDescent="0.2">
      <c r="K92" s="104"/>
    </row>
    <row r="93" spans="11:11" ht="13" customHeight="1" x14ac:dyDescent="0.2">
      <c r="K93" s="104"/>
    </row>
    <row r="94" spans="11:11" ht="13" customHeight="1" x14ac:dyDescent="0.2">
      <c r="K94" s="104"/>
    </row>
    <row r="95" spans="11:11" ht="13" customHeight="1" x14ac:dyDescent="0.2">
      <c r="K95" s="104"/>
    </row>
    <row r="96" spans="11:11" ht="13" customHeight="1" x14ac:dyDescent="0.2">
      <c r="K96" s="104"/>
    </row>
    <row r="97" spans="11:11" ht="13" customHeight="1" x14ac:dyDescent="0.2">
      <c r="K97" s="104"/>
    </row>
    <row r="98" spans="11:11" ht="13" customHeight="1" x14ac:dyDescent="0.2">
      <c r="K98" s="104"/>
    </row>
    <row r="99" spans="11:11" ht="13" customHeight="1" x14ac:dyDescent="0.2">
      <c r="K99" s="104"/>
    </row>
    <row r="100" spans="11:11" ht="13" customHeight="1" x14ac:dyDescent="0.2">
      <c r="K100" s="104"/>
    </row>
    <row r="101" spans="11:11" ht="13" customHeight="1" x14ac:dyDescent="0.2">
      <c r="K101" s="104"/>
    </row>
    <row r="102" spans="11:11" ht="13" customHeight="1" x14ac:dyDescent="0.2">
      <c r="K102" s="104"/>
    </row>
    <row r="103" spans="11:11" ht="13" customHeight="1" x14ac:dyDescent="0.2">
      <c r="K103" s="104"/>
    </row>
    <row r="104" spans="11:11" ht="13" customHeight="1" x14ac:dyDescent="0.2">
      <c r="K104" s="104"/>
    </row>
    <row r="105" spans="11:11" ht="13" customHeight="1" x14ac:dyDescent="0.2">
      <c r="K105" s="104"/>
    </row>
    <row r="106" spans="11:11" ht="13" customHeight="1" x14ac:dyDescent="0.2">
      <c r="K106" s="104"/>
    </row>
  </sheetData>
  <mergeCells count="15">
    <mergeCell ref="A3:O3"/>
    <mergeCell ref="M4:O4"/>
    <mergeCell ref="A5:A7"/>
    <mergeCell ref="B5:O5"/>
    <mergeCell ref="B6:B7"/>
    <mergeCell ref="C6:C7"/>
    <mergeCell ref="D6:D7"/>
    <mergeCell ref="E6:E7"/>
    <mergeCell ref="F6:F7"/>
    <mergeCell ref="G6:G7"/>
    <mergeCell ref="H6:H7"/>
    <mergeCell ref="I6:I7"/>
    <mergeCell ref="L6:O6"/>
    <mergeCell ref="J6:J7"/>
    <mergeCell ref="K6:K7"/>
  </mergeCells>
  <phoneticPr fontId="3"/>
  <printOptions horizontalCentered="1"/>
  <pageMargins left="0.39370078740157483" right="0.39370078740157483" top="0.74803149606299213" bottom="0.47244094488188981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R59"/>
  <sheetViews>
    <sheetView view="pageBreakPreview" zoomScaleNormal="100" zoomScaleSheetLayoutView="100" workbookViewId="0">
      <selection activeCell="M19" sqref="M19"/>
    </sheetView>
  </sheetViews>
  <sheetFormatPr defaultColWidth="9" defaultRowHeight="13" customHeight="1" x14ac:dyDescent="0.2"/>
  <cols>
    <col min="1" max="1" width="12.7265625" style="1" customWidth="1"/>
    <col min="2" max="4" width="6" style="5" customWidth="1"/>
    <col min="5" max="11" width="6" style="6" customWidth="1"/>
    <col min="12" max="13" width="9.26953125" style="7" customWidth="1"/>
    <col min="14" max="14" width="9.26953125" style="6" customWidth="1"/>
    <col min="15" max="15" width="4.7265625" style="8" customWidth="1"/>
    <col min="16" max="16" width="1.453125" style="8" customWidth="1"/>
    <col min="17" max="17" width="7.453125" style="115" bestFit="1" customWidth="1"/>
    <col min="18" max="18" width="7.453125" style="1" bestFit="1" customWidth="1"/>
    <col min="19" max="16384" width="9" style="1"/>
  </cols>
  <sheetData>
    <row r="2" spans="1:18" ht="20.25" customHeight="1" x14ac:dyDescent="0.2"/>
    <row r="3" spans="1:18" ht="15" customHeight="1" x14ac:dyDescent="0.2">
      <c r="A3" s="67" t="s">
        <v>74</v>
      </c>
      <c r="O3" s="68" t="s">
        <v>63</v>
      </c>
      <c r="P3" s="68"/>
    </row>
    <row r="4" spans="1:18" ht="13" customHeight="1" x14ac:dyDescent="0.2">
      <c r="A4" s="145"/>
      <c r="B4" s="146" t="s">
        <v>64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09"/>
    </row>
    <row r="5" spans="1:18" s="2" customFormat="1" ht="13" customHeight="1" x14ac:dyDescent="0.2">
      <c r="A5" s="145"/>
      <c r="B5" s="147" t="s">
        <v>65</v>
      </c>
      <c r="C5" s="147" t="s">
        <v>66</v>
      </c>
      <c r="D5" s="149" t="s">
        <v>67</v>
      </c>
      <c r="E5" s="149" t="s">
        <v>57</v>
      </c>
      <c r="F5" s="149" t="s">
        <v>60</v>
      </c>
      <c r="G5" s="149" t="s">
        <v>61</v>
      </c>
      <c r="H5" s="149" t="s">
        <v>62</v>
      </c>
      <c r="I5" s="149" t="s">
        <v>70</v>
      </c>
      <c r="J5" s="153" t="s">
        <v>78</v>
      </c>
      <c r="K5" s="149" t="s">
        <v>79</v>
      </c>
      <c r="L5" s="151" t="s">
        <v>77</v>
      </c>
      <c r="M5" s="152"/>
      <c r="N5" s="152"/>
      <c r="O5" s="152"/>
      <c r="P5" s="110"/>
      <c r="Q5" s="116"/>
    </row>
    <row r="6" spans="1:18" s="2" customFormat="1" ht="28.5" x14ac:dyDescent="0.2">
      <c r="A6" s="145"/>
      <c r="B6" s="148"/>
      <c r="C6" s="148"/>
      <c r="D6" s="150"/>
      <c r="E6" s="150"/>
      <c r="F6" s="150"/>
      <c r="G6" s="150"/>
      <c r="H6" s="150"/>
      <c r="I6" s="150"/>
      <c r="J6" s="150"/>
      <c r="K6" s="150"/>
      <c r="L6" s="69" t="s">
        <v>50</v>
      </c>
      <c r="M6" s="12" t="s">
        <v>68</v>
      </c>
      <c r="N6" s="70" t="s">
        <v>69</v>
      </c>
      <c r="O6" s="71" t="s">
        <v>48</v>
      </c>
      <c r="P6" s="111"/>
      <c r="Q6" s="117" t="s">
        <v>82</v>
      </c>
      <c r="R6" s="117" t="s">
        <v>83</v>
      </c>
    </row>
    <row r="7" spans="1:18" ht="13" customHeight="1" x14ac:dyDescent="0.2">
      <c r="A7" s="15" t="s">
        <v>0</v>
      </c>
      <c r="B7" s="72">
        <v>5.7</v>
      </c>
      <c r="C7" s="72">
        <v>7.1</v>
      </c>
      <c r="D7" s="73">
        <v>9.1</v>
      </c>
      <c r="E7" s="74">
        <v>11.0734239281</v>
      </c>
      <c r="F7" s="75">
        <v>12.834794906500001</v>
      </c>
      <c r="G7" s="76">
        <v>13.3</v>
      </c>
      <c r="H7" s="76">
        <v>13.8</v>
      </c>
      <c r="I7" s="20">
        <v>14.2</v>
      </c>
      <c r="J7" s="75">
        <v>14.7</v>
      </c>
      <c r="K7" s="136">
        <v>14.74624118182204</v>
      </c>
      <c r="L7" s="21">
        <v>125502</v>
      </c>
      <c r="M7" s="22">
        <v>18674</v>
      </c>
      <c r="N7" s="131">
        <v>14.879193041019413</v>
      </c>
      <c r="O7" s="23" t="s">
        <v>72</v>
      </c>
      <c r="P7" s="112"/>
    </row>
    <row r="8" spans="1:18" ht="13" customHeight="1" x14ac:dyDescent="0.2">
      <c r="A8" s="24" t="s">
        <v>1</v>
      </c>
      <c r="B8" s="77">
        <v>5.6</v>
      </c>
      <c r="C8" s="77">
        <v>7.3</v>
      </c>
      <c r="D8" s="78">
        <v>9.6999999999999993</v>
      </c>
      <c r="E8" s="79">
        <v>12.1893956743</v>
      </c>
      <c r="F8" s="75">
        <v>14.333044578499999</v>
      </c>
      <c r="G8" s="80">
        <v>14.8</v>
      </c>
      <c r="H8" s="80">
        <v>15.3</v>
      </c>
      <c r="I8" s="20">
        <v>15.8</v>
      </c>
      <c r="J8" s="75">
        <v>16.2</v>
      </c>
      <c r="K8" s="136">
        <v>16.374893915607927</v>
      </c>
      <c r="L8" s="27">
        <v>5183</v>
      </c>
      <c r="M8" s="22">
        <v>864</v>
      </c>
      <c r="N8" s="131">
        <v>16.671200900518137</v>
      </c>
      <c r="O8" s="28">
        <f>Q8</f>
        <v>19</v>
      </c>
      <c r="P8" s="114"/>
      <c r="Q8" s="113">
        <f>RANK(N8,$N$8:$N$54,0)</f>
        <v>19</v>
      </c>
      <c r="R8" s="1">
        <f>RANK(K8,$K$8:$K$54,0)</f>
        <v>22</v>
      </c>
    </row>
    <row r="9" spans="1:18" ht="13" customHeight="1" x14ac:dyDescent="0.2">
      <c r="A9" s="29" t="s">
        <v>2</v>
      </c>
      <c r="B9" s="81">
        <v>6</v>
      </c>
      <c r="C9" s="81">
        <v>7.6</v>
      </c>
      <c r="D9" s="82">
        <v>10.199999999999999</v>
      </c>
      <c r="E9" s="83">
        <v>13.1306383511</v>
      </c>
      <c r="F9" s="75">
        <v>15.3694444552</v>
      </c>
      <c r="G9" s="75">
        <v>15.8</v>
      </c>
      <c r="H9" s="75">
        <v>16.3</v>
      </c>
      <c r="I9" s="20">
        <v>16.7</v>
      </c>
      <c r="J9" s="75">
        <v>17.100000000000001</v>
      </c>
      <c r="K9" s="136">
        <v>17.159349393853233</v>
      </c>
      <c r="L9" s="32">
        <v>1221</v>
      </c>
      <c r="M9" s="33">
        <v>211</v>
      </c>
      <c r="N9" s="131">
        <v>17.283783828042353</v>
      </c>
      <c r="O9" s="34">
        <f t="shared" ref="O9:O54" si="0">Q9</f>
        <v>12</v>
      </c>
      <c r="P9" s="114"/>
      <c r="Q9" s="113">
        <f t="shared" ref="Q9:Q54" si="1">RANK(N9,$N$8:$N$54,0)</f>
        <v>12</v>
      </c>
      <c r="R9" s="1">
        <f t="shared" ref="R9:R54" si="2">RANK(K9,$K$8:$K$54,0)</f>
        <v>12</v>
      </c>
    </row>
    <row r="10" spans="1:18" ht="13" customHeight="1" x14ac:dyDescent="0.2">
      <c r="A10" s="35" t="s">
        <v>3</v>
      </c>
      <c r="B10" s="84">
        <v>6.9</v>
      </c>
      <c r="C10" s="84">
        <v>8.8000000000000007</v>
      </c>
      <c r="D10" s="85">
        <v>11.6</v>
      </c>
      <c r="E10" s="141">
        <v>14.4981216257</v>
      </c>
      <c r="F10" s="86">
        <v>16.300745569</v>
      </c>
      <c r="G10" s="86">
        <v>16.7</v>
      </c>
      <c r="H10" s="86">
        <v>17</v>
      </c>
      <c r="I10" s="39">
        <v>17.399999999999999</v>
      </c>
      <c r="J10" s="86">
        <v>17.7</v>
      </c>
      <c r="K10" s="137">
        <v>17.787604478684614</v>
      </c>
      <c r="L10" s="40">
        <v>1196</v>
      </c>
      <c r="M10" s="41">
        <v>213</v>
      </c>
      <c r="N10" s="132">
        <v>17.831504146074206</v>
      </c>
      <c r="O10" s="42">
        <f t="shared" si="0"/>
        <v>6</v>
      </c>
      <c r="P10" s="114"/>
      <c r="Q10" s="113">
        <f t="shared" si="1"/>
        <v>6</v>
      </c>
      <c r="R10" s="1">
        <f t="shared" si="2"/>
        <v>6</v>
      </c>
    </row>
    <row r="11" spans="1:18" ht="13" customHeight="1" x14ac:dyDescent="0.2">
      <c r="A11" s="35" t="s">
        <v>4</v>
      </c>
      <c r="B11" s="84">
        <v>5.4</v>
      </c>
      <c r="C11" s="84">
        <v>6.9</v>
      </c>
      <c r="D11" s="85">
        <v>9.1999999999999993</v>
      </c>
      <c r="E11" s="141">
        <v>11.3641229657</v>
      </c>
      <c r="F11" s="86">
        <v>12.9032441625</v>
      </c>
      <c r="G11" s="86">
        <v>13.2</v>
      </c>
      <c r="H11" s="86">
        <v>13.6</v>
      </c>
      <c r="I11" s="39">
        <v>13.9</v>
      </c>
      <c r="J11" s="86">
        <v>14.3</v>
      </c>
      <c r="K11" s="137">
        <v>14.034298930145839</v>
      </c>
      <c r="L11" s="40">
        <v>2290</v>
      </c>
      <c r="M11" s="41">
        <v>322</v>
      </c>
      <c r="N11" s="132">
        <v>14.056491274186639</v>
      </c>
      <c r="O11" s="42">
        <f t="shared" si="0"/>
        <v>41</v>
      </c>
      <c r="P11" s="114"/>
      <c r="Q11" s="113">
        <f t="shared" si="1"/>
        <v>41</v>
      </c>
      <c r="R11" s="1">
        <f t="shared" si="2"/>
        <v>38</v>
      </c>
    </row>
    <row r="12" spans="1:18" ht="13" customHeight="1" x14ac:dyDescent="0.2">
      <c r="A12" s="35" t="s">
        <v>5</v>
      </c>
      <c r="B12" s="84">
        <v>7.4</v>
      </c>
      <c r="C12" s="84">
        <v>9.6</v>
      </c>
      <c r="D12" s="85">
        <v>12.9</v>
      </c>
      <c r="E12" s="141">
        <v>16.1434274414</v>
      </c>
      <c r="F12" s="86">
        <v>18.445877551199999</v>
      </c>
      <c r="G12" s="86">
        <v>18.8</v>
      </c>
      <c r="H12" s="86">
        <v>19.3</v>
      </c>
      <c r="I12" s="39">
        <v>19.7</v>
      </c>
      <c r="J12" s="86">
        <v>20</v>
      </c>
      <c r="K12" s="137">
        <v>19.862074284368351</v>
      </c>
      <c r="L12" s="40">
        <v>945</v>
      </c>
      <c r="M12" s="41">
        <v>188</v>
      </c>
      <c r="N12" s="132">
        <v>19.852323309718891</v>
      </c>
      <c r="O12" s="42">
        <f t="shared" si="0"/>
        <v>1</v>
      </c>
      <c r="P12" s="114"/>
      <c r="Q12" s="113">
        <f t="shared" si="1"/>
        <v>1</v>
      </c>
      <c r="R12" s="1">
        <f t="shared" si="2"/>
        <v>1</v>
      </c>
    </row>
    <row r="13" spans="1:18" ht="13" customHeight="1" x14ac:dyDescent="0.2">
      <c r="A13" s="35" t="s">
        <v>6</v>
      </c>
      <c r="B13" s="84">
        <v>7.6</v>
      </c>
      <c r="C13" s="84">
        <v>9.8000000000000007</v>
      </c>
      <c r="D13" s="85">
        <v>12.8</v>
      </c>
      <c r="E13" s="141">
        <v>15.4470993685</v>
      </c>
      <c r="F13" s="86">
        <v>16.9160899693</v>
      </c>
      <c r="G13" s="86">
        <v>17.2</v>
      </c>
      <c r="H13" s="86">
        <v>17.399999999999999</v>
      </c>
      <c r="I13" s="39">
        <v>17.600000000000001</v>
      </c>
      <c r="J13" s="86">
        <v>17.899999999999999</v>
      </c>
      <c r="K13" s="137">
        <v>17.90656977773034</v>
      </c>
      <c r="L13" s="40">
        <v>1055</v>
      </c>
      <c r="M13" s="41">
        <v>188</v>
      </c>
      <c r="N13" s="132">
        <v>17.834276559641289</v>
      </c>
      <c r="O13" s="42">
        <f t="shared" si="0"/>
        <v>5</v>
      </c>
      <c r="P13" s="114"/>
      <c r="Q13" s="113">
        <f t="shared" si="1"/>
        <v>5</v>
      </c>
      <c r="R13" s="1">
        <f t="shared" si="2"/>
        <v>5</v>
      </c>
    </row>
    <row r="14" spans="1:18" ht="13" customHeight="1" x14ac:dyDescent="0.2">
      <c r="A14" s="43" t="s">
        <v>7</v>
      </c>
      <c r="B14" s="87">
        <v>6.6</v>
      </c>
      <c r="C14" s="87">
        <v>8.5</v>
      </c>
      <c r="D14" s="73">
        <v>11.1</v>
      </c>
      <c r="E14" s="88">
        <v>13.517896576</v>
      </c>
      <c r="F14" s="86">
        <v>15.0148033794</v>
      </c>
      <c r="G14" s="89">
        <v>15.3</v>
      </c>
      <c r="H14" s="89">
        <v>15.6</v>
      </c>
      <c r="I14" s="39">
        <v>15.9</v>
      </c>
      <c r="J14" s="86">
        <v>16.3</v>
      </c>
      <c r="K14" s="137">
        <v>16.043950528925045</v>
      </c>
      <c r="L14" s="27">
        <v>1812</v>
      </c>
      <c r="M14" s="45">
        <v>289</v>
      </c>
      <c r="N14" s="132">
        <v>15.958861772464871</v>
      </c>
      <c r="O14" s="46">
        <f t="shared" si="0"/>
        <v>25</v>
      </c>
      <c r="P14" s="114"/>
      <c r="Q14" s="113">
        <f t="shared" si="1"/>
        <v>25</v>
      </c>
      <c r="R14" s="1">
        <f t="shared" si="2"/>
        <v>25</v>
      </c>
    </row>
    <row r="15" spans="1:18" ht="13" customHeight="1" x14ac:dyDescent="0.2">
      <c r="A15" s="35" t="s">
        <v>8</v>
      </c>
      <c r="B15" s="84">
        <v>5.5</v>
      </c>
      <c r="C15" s="84">
        <v>7</v>
      </c>
      <c r="D15" s="85">
        <v>9</v>
      </c>
      <c r="E15" s="79">
        <v>10.6539566311</v>
      </c>
      <c r="F15" s="90">
        <v>12.451839723399999</v>
      </c>
      <c r="G15" s="86">
        <v>13</v>
      </c>
      <c r="H15" s="86">
        <v>13.5</v>
      </c>
      <c r="I15" s="48">
        <v>14</v>
      </c>
      <c r="J15" s="90">
        <v>14.5</v>
      </c>
      <c r="K15" s="138">
        <v>14.645332470180596</v>
      </c>
      <c r="L15" s="40">
        <v>2852</v>
      </c>
      <c r="M15" s="33">
        <v>424</v>
      </c>
      <c r="N15" s="133">
        <v>14.874554736467809</v>
      </c>
      <c r="O15" s="34">
        <f t="shared" si="0"/>
        <v>36</v>
      </c>
      <c r="P15" s="114"/>
      <c r="Q15" s="113">
        <f t="shared" si="1"/>
        <v>36</v>
      </c>
      <c r="R15" s="1">
        <f t="shared" si="2"/>
        <v>36</v>
      </c>
    </row>
    <row r="16" spans="1:18" ht="13" customHeight="1" x14ac:dyDescent="0.2">
      <c r="A16" s="35" t="s">
        <v>9</v>
      </c>
      <c r="B16" s="84">
        <v>5.6</v>
      </c>
      <c r="C16" s="84">
        <v>7.1</v>
      </c>
      <c r="D16" s="85">
        <v>9.1</v>
      </c>
      <c r="E16" s="141">
        <v>10.836161389999999</v>
      </c>
      <c r="F16" s="86">
        <v>12.161881554000001</v>
      </c>
      <c r="G16" s="86">
        <v>12.6</v>
      </c>
      <c r="H16" s="86">
        <v>13</v>
      </c>
      <c r="I16" s="39">
        <v>13.4</v>
      </c>
      <c r="J16" s="86">
        <v>13.9</v>
      </c>
      <c r="K16" s="137">
        <v>14.02558316857599</v>
      </c>
      <c r="L16" s="40">
        <v>1921</v>
      </c>
      <c r="M16" s="41">
        <v>273</v>
      </c>
      <c r="N16" s="132">
        <v>14.228812064073997</v>
      </c>
      <c r="O16" s="42">
        <f t="shared" si="0"/>
        <v>38</v>
      </c>
      <c r="P16" s="114"/>
      <c r="Q16" s="113">
        <f t="shared" si="1"/>
        <v>38</v>
      </c>
      <c r="R16" s="1">
        <f t="shared" si="2"/>
        <v>39</v>
      </c>
    </row>
    <row r="17" spans="1:18" ht="13" customHeight="1" x14ac:dyDescent="0.2">
      <c r="A17" s="35" t="s">
        <v>10</v>
      </c>
      <c r="B17" s="84">
        <v>6.2</v>
      </c>
      <c r="C17" s="84">
        <v>7.7</v>
      </c>
      <c r="D17" s="85">
        <v>9.8000000000000007</v>
      </c>
      <c r="E17" s="141">
        <v>11.6580294019</v>
      </c>
      <c r="F17" s="86">
        <v>13.2425678058</v>
      </c>
      <c r="G17" s="86">
        <v>13.7</v>
      </c>
      <c r="H17" s="86">
        <v>14.2</v>
      </c>
      <c r="I17" s="39">
        <v>14.7</v>
      </c>
      <c r="J17" s="86">
        <v>15.1</v>
      </c>
      <c r="K17" s="137">
        <v>15.266281954092342</v>
      </c>
      <c r="L17" s="40">
        <v>1927</v>
      </c>
      <c r="M17" s="41">
        <v>299</v>
      </c>
      <c r="N17" s="132">
        <v>15.518639288832414</v>
      </c>
      <c r="O17" s="42">
        <f t="shared" si="0"/>
        <v>32</v>
      </c>
      <c r="P17" s="114"/>
      <c r="Q17" s="113">
        <f t="shared" si="1"/>
        <v>32</v>
      </c>
      <c r="R17" s="1">
        <f t="shared" si="2"/>
        <v>33</v>
      </c>
    </row>
    <row r="18" spans="1:18" ht="13" customHeight="1" x14ac:dyDescent="0.2">
      <c r="A18" s="35" t="s">
        <v>11</v>
      </c>
      <c r="B18" s="84">
        <v>3.8</v>
      </c>
      <c r="C18" s="84">
        <v>4.8</v>
      </c>
      <c r="D18" s="85">
        <v>6.3</v>
      </c>
      <c r="E18" s="141">
        <v>8.1879436957999996</v>
      </c>
      <c r="F18" s="86">
        <v>10.6307118612</v>
      </c>
      <c r="G18" s="86">
        <v>11.3</v>
      </c>
      <c r="H18" s="86">
        <v>11.9</v>
      </c>
      <c r="I18" s="39">
        <v>12.6</v>
      </c>
      <c r="J18" s="86">
        <v>13.2</v>
      </c>
      <c r="K18" s="137">
        <v>13.538159491828534</v>
      </c>
      <c r="L18" s="40">
        <v>7340</v>
      </c>
      <c r="M18" s="41">
        <v>1013</v>
      </c>
      <c r="N18" s="132">
        <v>13.797064955131603</v>
      </c>
      <c r="O18" s="42">
        <f t="shared" si="0"/>
        <v>42</v>
      </c>
      <c r="P18" s="114"/>
      <c r="Q18" s="113">
        <f t="shared" si="1"/>
        <v>42</v>
      </c>
      <c r="R18" s="1">
        <f t="shared" si="2"/>
        <v>42</v>
      </c>
    </row>
    <row r="19" spans="1:18" ht="13" customHeight="1" x14ac:dyDescent="0.2">
      <c r="A19" s="35" t="s">
        <v>12</v>
      </c>
      <c r="B19" s="84">
        <v>4.3</v>
      </c>
      <c r="C19" s="84">
        <v>5.4</v>
      </c>
      <c r="D19" s="85">
        <v>7.1</v>
      </c>
      <c r="E19" s="141">
        <v>9.0434938109999994</v>
      </c>
      <c r="F19" s="86">
        <v>11.3578198282</v>
      </c>
      <c r="G19" s="86">
        <v>12</v>
      </c>
      <c r="H19" s="86">
        <v>12.7</v>
      </c>
      <c r="I19" s="39">
        <v>13.3</v>
      </c>
      <c r="J19" s="86">
        <v>13.9</v>
      </c>
      <c r="K19" s="137">
        <v>13.956126839452111</v>
      </c>
      <c r="L19" s="40">
        <v>6275</v>
      </c>
      <c r="M19" s="41">
        <v>892</v>
      </c>
      <c r="N19" s="132">
        <v>14.216402450296087</v>
      </c>
      <c r="O19" s="42">
        <f t="shared" si="0"/>
        <v>39</v>
      </c>
      <c r="P19" s="114"/>
      <c r="Q19" s="113">
        <f t="shared" si="1"/>
        <v>39</v>
      </c>
      <c r="R19" s="1">
        <f t="shared" si="2"/>
        <v>41</v>
      </c>
    </row>
    <row r="20" spans="1:18" ht="13" customHeight="1" x14ac:dyDescent="0.2">
      <c r="A20" s="35" t="s">
        <v>13</v>
      </c>
      <c r="B20" s="84">
        <v>5</v>
      </c>
      <c r="C20" s="84">
        <v>6.2</v>
      </c>
      <c r="D20" s="85">
        <v>7.8</v>
      </c>
      <c r="E20" s="141">
        <v>9.3748667580999996</v>
      </c>
      <c r="F20" s="86">
        <v>10.8434196591</v>
      </c>
      <c r="G20" s="86">
        <v>11.2</v>
      </c>
      <c r="H20" s="86">
        <v>11.6</v>
      </c>
      <c r="I20" s="39">
        <v>11.9</v>
      </c>
      <c r="J20" s="86">
        <v>12.2</v>
      </c>
      <c r="K20" s="137">
        <v>12.061666930294255</v>
      </c>
      <c r="L20" s="40">
        <v>14010</v>
      </c>
      <c r="M20" s="41">
        <v>1701</v>
      </c>
      <c r="N20" s="132">
        <v>12.139835699947588</v>
      </c>
      <c r="O20" s="42">
        <f t="shared" si="0"/>
        <v>46</v>
      </c>
      <c r="P20" s="114"/>
      <c r="Q20" s="113">
        <f t="shared" si="1"/>
        <v>46</v>
      </c>
      <c r="R20" s="1">
        <f t="shared" si="2"/>
        <v>46</v>
      </c>
    </row>
    <row r="21" spans="1:18" ht="13" customHeight="1" x14ac:dyDescent="0.2">
      <c r="A21" s="35" t="s">
        <v>14</v>
      </c>
      <c r="B21" s="84">
        <v>4.0999999999999996</v>
      </c>
      <c r="C21" s="84">
        <v>5.2</v>
      </c>
      <c r="D21" s="85">
        <v>6.8</v>
      </c>
      <c r="E21" s="91">
        <v>8.7651508659000008</v>
      </c>
      <c r="F21" s="89">
        <v>10.8797707206</v>
      </c>
      <c r="G21" s="89">
        <v>11.4</v>
      </c>
      <c r="H21" s="89">
        <v>12</v>
      </c>
      <c r="I21" s="50">
        <v>12.5</v>
      </c>
      <c r="J21" s="89">
        <v>13</v>
      </c>
      <c r="K21" s="139">
        <v>13.329209489704663</v>
      </c>
      <c r="L21" s="27">
        <v>9236</v>
      </c>
      <c r="M21" s="45">
        <v>1248</v>
      </c>
      <c r="N21" s="134">
        <v>13.506718366899726</v>
      </c>
      <c r="O21" s="46">
        <f t="shared" si="0"/>
        <v>43</v>
      </c>
      <c r="P21" s="114"/>
      <c r="Q21" s="113">
        <f t="shared" si="1"/>
        <v>43</v>
      </c>
      <c r="R21" s="1">
        <f t="shared" si="2"/>
        <v>43</v>
      </c>
    </row>
    <row r="22" spans="1:18" ht="13" customHeight="1" x14ac:dyDescent="0.2">
      <c r="A22" s="29" t="s">
        <v>15</v>
      </c>
      <c r="B22" s="81">
        <v>7.3</v>
      </c>
      <c r="C22" s="81">
        <v>9.1999999999999993</v>
      </c>
      <c r="D22" s="82">
        <v>11.8</v>
      </c>
      <c r="E22" s="141">
        <v>14.099740414899999</v>
      </c>
      <c r="F22" s="86">
        <v>15.660477763399999</v>
      </c>
      <c r="G22" s="86">
        <v>16</v>
      </c>
      <c r="H22" s="86">
        <v>16.399999999999999</v>
      </c>
      <c r="I22" s="39">
        <v>16.7</v>
      </c>
      <c r="J22" s="86">
        <v>17</v>
      </c>
      <c r="K22" s="137">
        <v>17.022657808757845</v>
      </c>
      <c r="L22" s="40">
        <v>2177</v>
      </c>
      <c r="M22" s="33">
        <v>371</v>
      </c>
      <c r="N22" s="132">
        <v>17.032889046492794</v>
      </c>
      <c r="O22" s="34">
        <f t="shared" si="0"/>
        <v>14</v>
      </c>
      <c r="P22" s="114"/>
      <c r="Q22" s="113">
        <f t="shared" si="1"/>
        <v>14</v>
      </c>
      <c r="R22" s="1">
        <f t="shared" si="2"/>
        <v>13</v>
      </c>
    </row>
    <row r="23" spans="1:18" ht="13" customHeight="1" x14ac:dyDescent="0.2">
      <c r="A23" s="35" t="s">
        <v>16</v>
      </c>
      <c r="B23" s="84">
        <v>7.5</v>
      </c>
      <c r="C23" s="84">
        <v>9.1</v>
      </c>
      <c r="D23" s="85">
        <v>11.4</v>
      </c>
      <c r="E23" s="141">
        <v>13.495698322499999</v>
      </c>
      <c r="F23" s="86">
        <v>15.023380485200001</v>
      </c>
      <c r="G23" s="86">
        <v>15.5</v>
      </c>
      <c r="H23" s="86">
        <v>16</v>
      </c>
      <c r="I23" s="39">
        <v>16.399999999999999</v>
      </c>
      <c r="J23" s="86">
        <v>16.899999999999999</v>
      </c>
      <c r="K23" s="137">
        <v>17.006727779098465</v>
      </c>
      <c r="L23" s="40">
        <v>1025</v>
      </c>
      <c r="M23" s="41">
        <v>176</v>
      </c>
      <c r="N23" s="132">
        <v>17.122991106256826</v>
      </c>
      <c r="O23" s="42">
        <f t="shared" si="0"/>
        <v>13</v>
      </c>
      <c r="P23" s="114"/>
      <c r="Q23" s="113">
        <f t="shared" si="1"/>
        <v>13</v>
      </c>
      <c r="R23" s="1">
        <f t="shared" si="2"/>
        <v>14</v>
      </c>
    </row>
    <row r="24" spans="1:18" ht="13" customHeight="1" x14ac:dyDescent="0.2">
      <c r="A24" s="35" t="s">
        <v>17</v>
      </c>
      <c r="B24" s="84">
        <v>6.7</v>
      </c>
      <c r="C24" s="84">
        <v>8.1999999999999993</v>
      </c>
      <c r="D24" s="85">
        <v>10.3</v>
      </c>
      <c r="E24" s="141">
        <v>12.065009378999999</v>
      </c>
      <c r="F24" s="86">
        <v>13.286023841</v>
      </c>
      <c r="G24" s="86">
        <v>13.7</v>
      </c>
      <c r="H24" s="86">
        <v>14.2</v>
      </c>
      <c r="I24" s="39">
        <v>14.7</v>
      </c>
      <c r="J24" s="86">
        <v>15.1</v>
      </c>
      <c r="K24" s="137">
        <v>15.154530668611581</v>
      </c>
      <c r="L24" s="40">
        <v>1125</v>
      </c>
      <c r="M24" s="41">
        <v>172</v>
      </c>
      <c r="N24" s="132">
        <v>15.273046263617207</v>
      </c>
      <c r="O24" s="42">
        <f t="shared" si="0"/>
        <v>35</v>
      </c>
      <c r="P24" s="114"/>
      <c r="Q24" s="113">
        <f t="shared" si="1"/>
        <v>35</v>
      </c>
      <c r="R24" s="1">
        <f t="shared" si="2"/>
        <v>35</v>
      </c>
    </row>
    <row r="25" spans="1:18" ht="13" customHeight="1" x14ac:dyDescent="0.2">
      <c r="A25" s="43" t="s">
        <v>18</v>
      </c>
      <c r="B25" s="87">
        <v>7.3</v>
      </c>
      <c r="C25" s="87">
        <v>8.9</v>
      </c>
      <c r="D25" s="73">
        <v>11.3</v>
      </c>
      <c r="E25" s="91">
        <v>13.474039594600001</v>
      </c>
      <c r="F25" s="86">
        <v>14.6569979776</v>
      </c>
      <c r="G25" s="89">
        <v>15</v>
      </c>
      <c r="H25" s="89">
        <v>15.4</v>
      </c>
      <c r="I25" s="39">
        <v>15.8</v>
      </c>
      <c r="J25" s="86">
        <v>16.100000000000001</v>
      </c>
      <c r="K25" s="137">
        <v>15.962303566608377</v>
      </c>
      <c r="L25" s="27">
        <v>760</v>
      </c>
      <c r="M25" s="45">
        <v>121</v>
      </c>
      <c r="N25" s="132">
        <v>15.866472042501709</v>
      </c>
      <c r="O25" s="42">
        <f t="shared" si="0"/>
        <v>27</v>
      </c>
      <c r="P25" s="114"/>
      <c r="Q25" s="113">
        <f t="shared" si="1"/>
        <v>27</v>
      </c>
      <c r="R25" s="1">
        <f t="shared" si="2"/>
        <v>26</v>
      </c>
    </row>
    <row r="26" spans="1:18" ht="13" customHeight="1" x14ac:dyDescent="0.2">
      <c r="A26" s="29" t="s">
        <v>19</v>
      </c>
      <c r="B26" s="81">
        <v>7.1</v>
      </c>
      <c r="C26" s="81">
        <v>8.6999999999999993</v>
      </c>
      <c r="D26" s="82">
        <v>10.9</v>
      </c>
      <c r="E26" s="141">
        <v>12.843018128500001</v>
      </c>
      <c r="F26" s="90">
        <v>14.4520922076</v>
      </c>
      <c r="G26" s="86">
        <v>14.9</v>
      </c>
      <c r="H26" s="86">
        <v>15.4</v>
      </c>
      <c r="I26" s="48">
        <v>15.8</v>
      </c>
      <c r="J26" s="90">
        <v>16.3</v>
      </c>
      <c r="K26" s="138">
        <v>16.113109803524559</v>
      </c>
      <c r="L26" s="40">
        <v>805</v>
      </c>
      <c r="M26" s="33">
        <v>130</v>
      </c>
      <c r="N26" s="133">
        <v>16.156145193474167</v>
      </c>
      <c r="O26" s="34">
        <f t="shared" si="0"/>
        <v>24</v>
      </c>
      <c r="P26" s="114"/>
      <c r="Q26" s="113">
        <f t="shared" si="1"/>
        <v>24</v>
      </c>
      <c r="R26" s="1">
        <f t="shared" si="2"/>
        <v>23</v>
      </c>
    </row>
    <row r="27" spans="1:18" ht="13" customHeight="1" x14ac:dyDescent="0.2">
      <c r="A27" s="35" t="s">
        <v>20</v>
      </c>
      <c r="B27" s="84">
        <v>7.7</v>
      </c>
      <c r="C27" s="84">
        <v>9.6</v>
      </c>
      <c r="D27" s="85">
        <v>12.1</v>
      </c>
      <c r="E27" s="141">
        <v>14.1780087445</v>
      </c>
      <c r="F27" s="86">
        <v>15.7154984246</v>
      </c>
      <c r="G27" s="86">
        <v>16.100000000000001</v>
      </c>
      <c r="H27" s="86">
        <v>16.5</v>
      </c>
      <c r="I27" s="39">
        <v>16.899999999999999</v>
      </c>
      <c r="J27" s="86">
        <v>17.399999999999999</v>
      </c>
      <c r="K27" s="137">
        <v>17.364164547944323</v>
      </c>
      <c r="L27" s="40">
        <v>2033</v>
      </c>
      <c r="M27" s="41">
        <v>355</v>
      </c>
      <c r="N27" s="132">
        <v>17.436461664523883</v>
      </c>
      <c r="O27" s="42">
        <f t="shared" si="0"/>
        <v>10</v>
      </c>
      <c r="P27" s="114"/>
      <c r="Q27" s="113">
        <f t="shared" si="1"/>
        <v>10</v>
      </c>
      <c r="R27" s="1">
        <f t="shared" si="2"/>
        <v>10</v>
      </c>
    </row>
    <row r="28" spans="1:18" ht="13" customHeight="1" x14ac:dyDescent="0.2">
      <c r="A28" s="35" t="s">
        <v>21</v>
      </c>
      <c r="B28" s="84">
        <v>6</v>
      </c>
      <c r="C28" s="84">
        <v>7.5</v>
      </c>
      <c r="D28" s="85">
        <v>9.6999999999999993</v>
      </c>
      <c r="E28" s="141">
        <v>11.768930382900001</v>
      </c>
      <c r="F28" s="86">
        <v>13.640742574300001</v>
      </c>
      <c r="G28" s="86">
        <v>14.1</v>
      </c>
      <c r="H28" s="86">
        <v>14.6</v>
      </c>
      <c r="I28" s="39">
        <v>15.1</v>
      </c>
      <c r="J28" s="86">
        <v>15.6</v>
      </c>
      <c r="K28" s="137">
        <v>15.746115461237492</v>
      </c>
      <c r="L28" s="40">
        <v>1961</v>
      </c>
      <c r="M28" s="41">
        <v>312</v>
      </c>
      <c r="N28" s="132">
        <v>15.894409877706671</v>
      </c>
      <c r="O28" s="42">
        <f t="shared" si="0"/>
        <v>26</v>
      </c>
      <c r="P28" s="114"/>
      <c r="Q28" s="113">
        <f t="shared" si="1"/>
        <v>26</v>
      </c>
      <c r="R28" s="1">
        <f t="shared" si="2"/>
        <v>27</v>
      </c>
    </row>
    <row r="29" spans="1:18" ht="13" customHeight="1" x14ac:dyDescent="0.2">
      <c r="A29" s="35" t="s">
        <v>22</v>
      </c>
      <c r="B29" s="84">
        <v>5.8</v>
      </c>
      <c r="C29" s="84">
        <v>7.2</v>
      </c>
      <c r="D29" s="85">
        <v>9.4</v>
      </c>
      <c r="E29" s="141">
        <v>11.4714114322</v>
      </c>
      <c r="F29" s="86">
        <v>13.437401939000001</v>
      </c>
      <c r="G29" s="86">
        <v>14</v>
      </c>
      <c r="H29" s="86">
        <v>14.5</v>
      </c>
      <c r="I29" s="39">
        <v>14.9</v>
      </c>
      <c r="J29" s="86">
        <v>15.4</v>
      </c>
      <c r="K29" s="137">
        <v>15.574553795797758</v>
      </c>
      <c r="L29" s="40">
        <v>3608</v>
      </c>
      <c r="M29" s="41">
        <v>568</v>
      </c>
      <c r="N29" s="132">
        <v>15.732392355572063</v>
      </c>
      <c r="O29" s="42">
        <f t="shared" si="0"/>
        <v>29</v>
      </c>
      <c r="P29" s="114"/>
      <c r="Q29" s="113">
        <f t="shared" si="1"/>
        <v>29</v>
      </c>
      <c r="R29" s="1">
        <f t="shared" si="2"/>
        <v>29</v>
      </c>
    </row>
    <row r="30" spans="1:18" ht="13" customHeight="1" x14ac:dyDescent="0.2">
      <c r="A30" s="35" t="s">
        <v>23</v>
      </c>
      <c r="B30" s="84">
        <v>4.5999999999999996</v>
      </c>
      <c r="C30" s="84">
        <v>5.6</v>
      </c>
      <c r="D30" s="85">
        <v>7.1</v>
      </c>
      <c r="E30" s="141">
        <v>8.8848576853000001</v>
      </c>
      <c r="F30" s="86">
        <v>10.7798591507</v>
      </c>
      <c r="G30" s="86">
        <v>11.3</v>
      </c>
      <c r="H30" s="86">
        <v>11.8</v>
      </c>
      <c r="I30" s="39">
        <v>12.2</v>
      </c>
      <c r="J30" s="86">
        <v>12.7</v>
      </c>
      <c r="K30" s="137">
        <v>13.000464705270129</v>
      </c>
      <c r="L30" s="40">
        <v>7517</v>
      </c>
      <c r="M30" s="41">
        <v>992</v>
      </c>
      <c r="N30" s="132">
        <v>13.193484717300525</v>
      </c>
      <c r="O30" s="42">
        <f t="shared" si="0"/>
        <v>45</v>
      </c>
      <c r="P30" s="114"/>
      <c r="Q30" s="113">
        <f t="shared" si="1"/>
        <v>45</v>
      </c>
      <c r="R30" s="1">
        <f t="shared" si="2"/>
        <v>45</v>
      </c>
    </row>
    <row r="31" spans="1:18" ht="13" customHeight="1" x14ac:dyDescent="0.2">
      <c r="A31" s="43" t="s">
        <v>24</v>
      </c>
      <c r="B31" s="87">
        <v>6.4</v>
      </c>
      <c r="C31" s="87">
        <v>7.7</v>
      </c>
      <c r="D31" s="73">
        <v>10</v>
      </c>
      <c r="E31" s="88">
        <v>11.994234084</v>
      </c>
      <c r="F31" s="89">
        <v>13.7188583569</v>
      </c>
      <c r="G31" s="89">
        <v>14.2</v>
      </c>
      <c r="H31" s="89">
        <v>14.7</v>
      </c>
      <c r="I31" s="50">
        <v>15.1</v>
      </c>
      <c r="J31" s="89">
        <v>15.6</v>
      </c>
      <c r="K31" s="139">
        <v>15.654024789662952</v>
      </c>
      <c r="L31" s="27">
        <v>1756</v>
      </c>
      <c r="M31" s="45">
        <v>276</v>
      </c>
      <c r="N31" s="134">
        <v>15.745841091446151</v>
      </c>
      <c r="O31" s="46">
        <f t="shared" si="0"/>
        <v>28</v>
      </c>
      <c r="P31" s="114"/>
      <c r="Q31" s="113">
        <f t="shared" si="1"/>
        <v>28</v>
      </c>
      <c r="R31" s="1">
        <f t="shared" si="2"/>
        <v>28</v>
      </c>
    </row>
    <row r="32" spans="1:18" ht="13" customHeight="1" x14ac:dyDescent="0.2">
      <c r="A32" s="35" t="s">
        <v>25</v>
      </c>
      <c r="B32" s="84">
        <v>5.6</v>
      </c>
      <c r="C32" s="84">
        <v>6.7</v>
      </c>
      <c r="D32" s="85">
        <v>8.5</v>
      </c>
      <c r="E32" s="79">
        <v>10.041270495699999</v>
      </c>
      <c r="F32" s="86">
        <v>11.3177041229</v>
      </c>
      <c r="G32" s="86">
        <v>11.8</v>
      </c>
      <c r="H32" s="86">
        <v>12.2</v>
      </c>
      <c r="I32" s="39">
        <v>12.6</v>
      </c>
      <c r="J32" s="86">
        <v>13</v>
      </c>
      <c r="K32" s="137">
        <v>13.138913844695496</v>
      </c>
      <c r="L32" s="40">
        <v>1411</v>
      </c>
      <c r="M32" s="33">
        <v>187</v>
      </c>
      <c r="N32" s="132">
        <v>13.290308675804265</v>
      </c>
      <c r="O32" s="34">
        <f t="shared" si="0"/>
        <v>44</v>
      </c>
      <c r="P32" s="114"/>
      <c r="Q32" s="113">
        <f t="shared" si="1"/>
        <v>44</v>
      </c>
      <c r="R32" s="1">
        <f t="shared" si="2"/>
        <v>44</v>
      </c>
    </row>
    <row r="33" spans="1:18" ht="13" customHeight="1" x14ac:dyDescent="0.2">
      <c r="A33" s="35" t="s">
        <v>26</v>
      </c>
      <c r="B33" s="84">
        <v>6.2</v>
      </c>
      <c r="C33" s="84">
        <v>7.3</v>
      </c>
      <c r="D33" s="85">
        <v>9.1</v>
      </c>
      <c r="E33" s="141">
        <v>11.0331095447</v>
      </c>
      <c r="F33" s="86">
        <v>12.889110517900001</v>
      </c>
      <c r="G33" s="86">
        <v>13.5</v>
      </c>
      <c r="H33" s="86">
        <v>14.1</v>
      </c>
      <c r="I33" s="39">
        <v>14.7</v>
      </c>
      <c r="J33" s="86">
        <v>15.2</v>
      </c>
      <c r="K33" s="137">
        <v>15.389162584505488</v>
      </c>
      <c r="L33" s="40">
        <v>2561</v>
      </c>
      <c r="M33" s="41">
        <v>400</v>
      </c>
      <c r="N33" s="132">
        <v>15.600537050260424</v>
      </c>
      <c r="O33" s="42">
        <f t="shared" si="0"/>
        <v>30</v>
      </c>
      <c r="P33" s="114"/>
      <c r="Q33" s="113">
        <f t="shared" si="1"/>
        <v>30</v>
      </c>
      <c r="R33" s="1">
        <f t="shared" si="2"/>
        <v>31</v>
      </c>
    </row>
    <row r="34" spans="1:18" ht="13" customHeight="1" x14ac:dyDescent="0.2">
      <c r="A34" s="35" t="s">
        <v>27</v>
      </c>
      <c r="B34" s="84">
        <v>4.5</v>
      </c>
      <c r="C34" s="84">
        <v>5.6</v>
      </c>
      <c r="D34" s="85">
        <v>7.4</v>
      </c>
      <c r="E34" s="141">
        <v>9.4929955703999997</v>
      </c>
      <c r="F34" s="86">
        <v>11.8268044777</v>
      </c>
      <c r="G34" s="86">
        <v>12.6</v>
      </c>
      <c r="H34" s="86">
        <v>13.2</v>
      </c>
      <c r="I34" s="39">
        <v>13.8</v>
      </c>
      <c r="J34" s="86">
        <v>14.3</v>
      </c>
      <c r="K34" s="137">
        <v>14.574699143497421</v>
      </c>
      <c r="L34" s="40">
        <v>8806</v>
      </c>
      <c r="M34" s="41">
        <v>1296</v>
      </c>
      <c r="N34" s="132">
        <v>14.72198747370293</v>
      </c>
      <c r="O34" s="42">
        <f t="shared" si="0"/>
        <v>37</v>
      </c>
      <c r="P34" s="114"/>
      <c r="Q34" s="113">
        <f t="shared" si="1"/>
        <v>37</v>
      </c>
      <c r="R34" s="1">
        <f t="shared" si="2"/>
        <v>37</v>
      </c>
    </row>
    <row r="35" spans="1:18" ht="13" customHeight="1" x14ac:dyDescent="0.2">
      <c r="A35" s="35" t="s">
        <v>28</v>
      </c>
      <c r="B35" s="84">
        <v>5.5</v>
      </c>
      <c r="C35" s="84">
        <v>6.8</v>
      </c>
      <c r="D35" s="85">
        <v>8.8000000000000007</v>
      </c>
      <c r="E35" s="141">
        <v>10.804550947999999</v>
      </c>
      <c r="F35" s="86">
        <v>12.7062247919</v>
      </c>
      <c r="G35" s="86">
        <v>13.3</v>
      </c>
      <c r="H35" s="86">
        <v>13.9</v>
      </c>
      <c r="I35" s="39">
        <v>14.4</v>
      </c>
      <c r="J35" s="86">
        <v>15</v>
      </c>
      <c r="K35" s="137">
        <v>15.199280805386714</v>
      </c>
      <c r="L35" s="40">
        <v>5432</v>
      </c>
      <c r="M35" s="41">
        <v>835</v>
      </c>
      <c r="N35" s="132">
        <v>15.362491769311355</v>
      </c>
      <c r="O35" s="42">
        <f t="shared" si="0"/>
        <v>34</v>
      </c>
      <c r="P35" s="114"/>
      <c r="Q35" s="113">
        <f t="shared" si="1"/>
        <v>34</v>
      </c>
      <c r="R35" s="1">
        <f t="shared" si="2"/>
        <v>34</v>
      </c>
    </row>
    <row r="36" spans="1:18" ht="13" customHeight="1" x14ac:dyDescent="0.2">
      <c r="A36" s="35" t="s">
        <v>29</v>
      </c>
      <c r="B36" s="84">
        <v>5.5</v>
      </c>
      <c r="C36" s="84">
        <v>6.8</v>
      </c>
      <c r="D36" s="85">
        <v>8.9</v>
      </c>
      <c r="E36" s="141">
        <v>11.060805459999999</v>
      </c>
      <c r="F36" s="86">
        <v>13.333151175399999</v>
      </c>
      <c r="G36" s="86">
        <v>14.1</v>
      </c>
      <c r="H36" s="86">
        <v>14.8</v>
      </c>
      <c r="I36" s="39">
        <v>15.5</v>
      </c>
      <c r="J36" s="86">
        <v>16.2</v>
      </c>
      <c r="K36" s="137">
        <v>16.427288438495914</v>
      </c>
      <c r="L36" s="40">
        <v>1315</v>
      </c>
      <c r="M36" s="41">
        <v>219</v>
      </c>
      <c r="N36" s="132">
        <v>16.657606898297701</v>
      </c>
      <c r="O36" s="42">
        <f t="shared" si="0"/>
        <v>20</v>
      </c>
      <c r="P36" s="114"/>
      <c r="Q36" s="113">
        <f t="shared" si="1"/>
        <v>20</v>
      </c>
      <c r="R36" s="1">
        <f t="shared" si="2"/>
        <v>19</v>
      </c>
    </row>
    <row r="37" spans="1:18" ht="13" customHeight="1" x14ac:dyDescent="0.2">
      <c r="A37" s="35" t="s">
        <v>30</v>
      </c>
      <c r="B37" s="84">
        <v>7.3</v>
      </c>
      <c r="C37" s="84">
        <v>9</v>
      </c>
      <c r="D37" s="85">
        <v>11.6</v>
      </c>
      <c r="E37" s="88">
        <v>13.984361159000001</v>
      </c>
      <c r="F37" s="86">
        <v>15.547850208</v>
      </c>
      <c r="G37" s="89">
        <v>16.100000000000001</v>
      </c>
      <c r="H37" s="89">
        <v>16.7</v>
      </c>
      <c r="I37" s="39">
        <v>17.100000000000001</v>
      </c>
      <c r="J37" s="86">
        <v>17.600000000000001</v>
      </c>
      <c r="K37" s="137">
        <v>17.739956470088362</v>
      </c>
      <c r="L37" s="27">
        <v>914</v>
      </c>
      <c r="M37" s="45">
        <v>163</v>
      </c>
      <c r="N37" s="132">
        <v>17.802121061866309</v>
      </c>
      <c r="O37" s="46">
        <f t="shared" si="0"/>
        <v>7</v>
      </c>
      <c r="P37" s="114"/>
      <c r="Q37" s="113">
        <f t="shared" si="1"/>
        <v>7</v>
      </c>
      <c r="R37" s="1">
        <f t="shared" si="2"/>
        <v>7</v>
      </c>
    </row>
    <row r="38" spans="1:18" ht="13" customHeight="1" x14ac:dyDescent="0.2">
      <c r="A38" s="29" t="s">
        <v>31</v>
      </c>
      <c r="B38" s="81">
        <v>7.9</v>
      </c>
      <c r="C38" s="81">
        <v>9.8000000000000007</v>
      </c>
      <c r="D38" s="82">
        <v>12.4</v>
      </c>
      <c r="E38" s="79">
        <v>14.5794747997</v>
      </c>
      <c r="F38" s="90">
        <v>15.779734939700001</v>
      </c>
      <c r="G38" s="86">
        <v>16.100000000000001</v>
      </c>
      <c r="H38" s="86">
        <v>16.399999999999999</v>
      </c>
      <c r="I38" s="48">
        <v>16.600000000000001</v>
      </c>
      <c r="J38" s="90">
        <v>16.899999999999999</v>
      </c>
      <c r="K38" s="138">
        <v>16.816375651193425</v>
      </c>
      <c r="L38" s="40">
        <v>549</v>
      </c>
      <c r="M38" s="33">
        <v>92</v>
      </c>
      <c r="N38" s="133">
        <v>16.78256162178813</v>
      </c>
      <c r="O38" s="34">
        <f t="shared" si="0"/>
        <v>17</v>
      </c>
      <c r="P38" s="114"/>
      <c r="Q38" s="113">
        <f t="shared" si="1"/>
        <v>17</v>
      </c>
      <c r="R38" s="1">
        <f t="shared" si="2"/>
        <v>17</v>
      </c>
    </row>
    <row r="39" spans="1:18" ht="13" customHeight="1" x14ac:dyDescent="0.2">
      <c r="A39" s="35" t="s">
        <v>32</v>
      </c>
      <c r="B39" s="84">
        <v>9.1</v>
      </c>
      <c r="C39" s="84">
        <v>11.3</v>
      </c>
      <c r="D39" s="85">
        <v>14.1</v>
      </c>
      <c r="E39" s="141">
        <v>16.635073812400002</v>
      </c>
      <c r="F39" s="86">
        <v>17.707316859700001</v>
      </c>
      <c r="G39" s="86">
        <v>17.899999999999999</v>
      </c>
      <c r="H39" s="86">
        <v>18.2</v>
      </c>
      <c r="I39" s="39">
        <v>18.3</v>
      </c>
      <c r="J39" s="86">
        <v>18.600000000000001</v>
      </c>
      <c r="K39" s="137">
        <v>18.372704976412773</v>
      </c>
      <c r="L39" s="40">
        <v>665</v>
      </c>
      <c r="M39" s="41">
        <v>121</v>
      </c>
      <c r="N39" s="132">
        <v>18.256936893035959</v>
      </c>
      <c r="O39" s="42">
        <f t="shared" si="0"/>
        <v>4</v>
      </c>
      <c r="P39" s="114"/>
      <c r="Q39" s="113">
        <f t="shared" si="1"/>
        <v>4</v>
      </c>
      <c r="R39" s="1">
        <f t="shared" si="2"/>
        <v>3</v>
      </c>
    </row>
    <row r="40" spans="1:18" ht="13" customHeight="1" x14ac:dyDescent="0.2">
      <c r="A40" s="35" t="s">
        <v>33</v>
      </c>
      <c r="B40" s="84">
        <v>7.3</v>
      </c>
      <c r="C40" s="84">
        <v>8.8000000000000007</v>
      </c>
      <c r="D40" s="85">
        <v>10.9</v>
      </c>
      <c r="E40" s="141">
        <v>12.9597876419</v>
      </c>
      <c r="F40" s="86">
        <v>14.267642373299999</v>
      </c>
      <c r="G40" s="86">
        <v>14.8</v>
      </c>
      <c r="H40" s="86">
        <v>15.2</v>
      </c>
      <c r="I40" s="39">
        <v>15.6</v>
      </c>
      <c r="J40" s="86">
        <v>16</v>
      </c>
      <c r="K40" s="137">
        <v>16.098435103832173</v>
      </c>
      <c r="L40" s="40">
        <v>1876</v>
      </c>
      <c r="M40" s="41">
        <v>305</v>
      </c>
      <c r="N40" s="132">
        <v>16.259643493856146</v>
      </c>
      <c r="O40" s="42">
        <f t="shared" si="0"/>
        <v>23</v>
      </c>
      <c r="P40" s="114"/>
      <c r="Q40" s="113">
        <f t="shared" si="1"/>
        <v>23</v>
      </c>
      <c r="R40" s="1">
        <f t="shared" si="2"/>
        <v>24</v>
      </c>
    </row>
    <row r="41" spans="1:18" ht="13" customHeight="1" x14ac:dyDescent="0.2">
      <c r="A41" s="35" t="s">
        <v>34</v>
      </c>
      <c r="B41" s="84">
        <v>6.5</v>
      </c>
      <c r="C41" s="84">
        <v>8</v>
      </c>
      <c r="D41" s="85">
        <v>10</v>
      </c>
      <c r="E41" s="141">
        <v>11.865203750699999</v>
      </c>
      <c r="F41" s="86">
        <v>13.2201054304</v>
      </c>
      <c r="G41" s="86">
        <v>13.7</v>
      </c>
      <c r="H41" s="86">
        <v>14.2</v>
      </c>
      <c r="I41" s="39">
        <v>14.6</v>
      </c>
      <c r="J41" s="86">
        <v>15.1</v>
      </c>
      <c r="K41" s="137">
        <v>15.266339060371426</v>
      </c>
      <c r="L41" s="40">
        <v>2780</v>
      </c>
      <c r="M41" s="41">
        <v>431</v>
      </c>
      <c r="N41" s="132">
        <v>15.50109187193979</v>
      </c>
      <c r="O41" s="42">
        <f t="shared" si="0"/>
        <v>33</v>
      </c>
      <c r="P41" s="114"/>
      <c r="Q41" s="113">
        <f t="shared" si="1"/>
        <v>33</v>
      </c>
      <c r="R41" s="1">
        <f t="shared" si="2"/>
        <v>32</v>
      </c>
    </row>
    <row r="42" spans="1:18" ht="13" customHeight="1" x14ac:dyDescent="0.2">
      <c r="A42" s="43" t="s">
        <v>35</v>
      </c>
      <c r="B42" s="87">
        <v>7.9</v>
      </c>
      <c r="C42" s="87">
        <v>9.6999999999999993</v>
      </c>
      <c r="D42" s="73">
        <v>12.2</v>
      </c>
      <c r="E42" s="91">
        <v>14.5698586921</v>
      </c>
      <c r="F42" s="89">
        <v>16.179741805900001</v>
      </c>
      <c r="G42" s="89">
        <v>16.7</v>
      </c>
      <c r="H42" s="89">
        <v>17.2</v>
      </c>
      <c r="I42" s="50">
        <v>17.7</v>
      </c>
      <c r="J42" s="89">
        <v>18.100000000000001</v>
      </c>
      <c r="K42" s="139">
        <v>18.28138703290988</v>
      </c>
      <c r="L42" s="27">
        <v>1328</v>
      </c>
      <c r="M42" s="45">
        <v>245</v>
      </c>
      <c r="N42" s="134">
        <v>18.470258030399588</v>
      </c>
      <c r="O42" s="46">
        <f t="shared" si="0"/>
        <v>3</v>
      </c>
      <c r="P42" s="114"/>
      <c r="Q42" s="113">
        <f t="shared" si="1"/>
        <v>3</v>
      </c>
      <c r="R42" s="1">
        <f t="shared" si="2"/>
        <v>4</v>
      </c>
    </row>
    <row r="43" spans="1:18" ht="13" customHeight="1" x14ac:dyDescent="0.2">
      <c r="A43" s="29" t="s">
        <v>36</v>
      </c>
      <c r="B43" s="81">
        <v>7.6</v>
      </c>
      <c r="C43" s="81">
        <v>9.3000000000000007</v>
      </c>
      <c r="D43" s="82">
        <v>12.1</v>
      </c>
      <c r="E43" s="141">
        <v>14.652516349500001</v>
      </c>
      <c r="F43" s="86">
        <v>15.982375405999999</v>
      </c>
      <c r="G43" s="86">
        <v>16.399999999999999</v>
      </c>
      <c r="H43" s="86">
        <v>16.8</v>
      </c>
      <c r="I43" s="39">
        <v>17.100000000000001</v>
      </c>
      <c r="J43" s="86">
        <v>17.5</v>
      </c>
      <c r="K43" s="137">
        <v>17.537686277289282</v>
      </c>
      <c r="L43" s="40">
        <v>712</v>
      </c>
      <c r="M43" s="33">
        <v>125</v>
      </c>
      <c r="N43" s="132">
        <v>17.530671723023982</v>
      </c>
      <c r="O43" s="34">
        <f t="shared" si="0"/>
        <v>8</v>
      </c>
      <c r="P43" s="114"/>
      <c r="Q43" s="113">
        <f t="shared" si="1"/>
        <v>8</v>
      </c>
      <c r="R43" s="1">
        <f t="shared" si="2"/>
        <v>8</v>
      </c>
    </row>
    <row r="44" spans="1:18" ht="13" customHeight="1" x14ac:dyDescent="0.2">
      <c r="A44" s="35" t="s">
        <v>37</v>
      </c>
      <c r="B44" s="84">
        <v>7.5</v>
      </c>
      <c r="C44" s="84">
        <v>9.1999999999999993</v>
      </c>
      <c r="D44" s="85">
        <v>11.6</v>
      </c>
      <c r="E44" s="141">
        <v>13.7120218367</v>
      </c>
      <c r="F44" s="86">
        <v>14.970662774599999</v>
      </c>
      <c r="G44" s="86">
        <v>15.3</v>
      </c>
      <c r="H44" s="86">
        <v>15.8</v>
      </c>
      <c r="I44" s="39">
        <v>16</v>
      </c>
      <c r="J44" s="86">
        <v>16.399999999999999</v>
      </c>
      <c r="K44" s="137">
        <v>16.39063230075644</v>
      </c>
      <c r="L44" s="40">
        <v>942</v>
      </c>
      <c r="M44" s="41">
        <v>155</v>
      </c>
      <c r="N44" s="132">
        <v>16.500216509025456</v>
      </c>
      <c r="O44" s="42">
        <f t="shared" si="0"/>
        <v>21</v>
      </c>
      <c r="P44" s="114"/>
      <c r="Q44" s="113">
        <f t="shared" si="1"/>
        <v>21</v>
      </c>
      <c r="R44" s="1">
        <f t="shared" si="2"/>
        <v>21</v>
      </c>
    </row>
    <row r="45" spans="1:18" ht="13" customHeight="1" x14ac:dyDescent="0.2">
      <c r="A45" s="35" t="s">
        <v>38</v>
      </c>
      <c r="B45" s="84">
        <v>7.4</v>
      </c>
      <c r="C45" s="84">
        <v>9.3000000000000007</v>
      </c>
      <c r="D45" s="85">
        <v>11.8</v>
      </c>
      <c r="E45" s="141">
        <v>14.095902263299999</v>
      </c>
      <c r="F45" s="86">
        <v>15.6266813074</v>
      </c>
      <c r="G45" s="86">
        <v>16.100000000000001</v>
      </c>
      <c r="H45" s="86">
        <v>16.5</v>
      </c>
      <c r="I45" s="39">
        <v>16.8</v>
      </c>
      <c r="J45" s="86">
        <v>17.2</v>
      </c>
      <c r="K45" s="137">
        <v>17.283406787774723</v>
      </c>
      <c r="L45" s="40">
        <v>1321</v>
      </c>
      <c r="M45" s="41">
        <v>230</v>
      </c>
      <c r="N45" s="132">
        <v>17.40263043739936</v>
      </c>
      <c r="O45" s="42">
        <f t="shared" si="0"/>
        <v>11</v>
      </c>
      <c r="P45" s="114"/>
      <c r="Q45" s="113">
        <f t="shared" si="1"/>
        <v>11</v>
      </c>
      <c r="R45" s="1">
        <f t="shared" si="2"/>
        <v>11</v>
      </c>
    </row>
    <row r="46" spans="1:18" ht="13" customHeight="1" x14ac:dyDescent="0.2">
      <c r="A46" s="43" t="s">
        <v>39</v>
      </c>
      <c r="B46" s="87">
        <v>8.5</v>
      </c>
      <c r="C46" s="87">
        <v>10.5</v>
      </c>
      <c r="D46" s="73">
        <v>13.4</v>
      </c>
      <c r="E46" s="88">
        <v>15.867926369099999</v>
      </c>
      <c r="F46" s="86">
        <v>17.171424571799999</v>
      </c>
      <c r="G46" s="89">
        <v>17.600000000000001</v>
      </c>
      <c r="H46" s="89">
        <v>18.100000000000001</v>
      </c>
      <c r="I46" s="39">
        <v>18.399999999999999</v>
      </c>
      <c r="J46" s="86">
        <v>18.899999999999999</v>
      </c>
      <c r="K46" s="137">
        <v>19.002873351293587</v>
      </c>
      <c r="L46" s="27">
        <v>684</v>
      </c>
      <c r="M46" s="45">
        <v>131</v>
      </c>
      <c r="N46" s="132">
        <v>19.116600076896201</v>
      </c>
      <c r="O46" s="46">
        <f t="shared" si="0"/>
        <v>2</v>
      </c>
      <c r="P46" s="114"/>
      <c r="Q46" s="113">
        <f t="shared" si="1"/>
        <v>2</v>
      </c>
      <c r="R46" s="1">
        <f t="shared" si="2"/>
        <v>2</v>
      </c>
    </row>
    <row r="47" spans="1:18" ht="13" customHeight="1" x14ac:dyDescent="0.2">
      <c r="A47" s="35" t="s">
        <v>40</v>
      </c>
      <c r="B47" s="84">
        <v>5.9</v>
      </c>
      <c r="C47" s="84">
        <v>7.3</v>
      </c>
      <c r="D47" s="85">
        <v>9.1</v>
      </c>
      <c r="E47" s="79">
        <v>10.980289278100001</v>
      </c>
      <c r="F47" s="90">
        <v>12.4577665826</v>
      </c>
      <c r="G47" s="86">
        <v>12.9</v>
      </c>
      <c r="H47" s="86">
        <v>13.3</v>
      </c>
      <c r="I47" s="48">
        <v>13.6</v>
      </c>
      <c r="J47" s="90">
        <v>14</v>
      </c>
      <c r="K47" s="138">
        <v>13.959866132161192</v>
      </c>
      <c r="L47" s="40">
        <v>5124</v>
      </c>
      <c r="M47" s="33">
        <v>721</v>
      </c>
      <c r="N47" s="133">
        <v>14.067436571822034</v>
      </c>
      <c r="O47" s="34">
        <f t="shared" si="0"/>
        <v>40</v>
      </c>
      <c r="P47" s="114"/>
      <c r="Q47" s="113">
        <f t="shared" si="1"/>
        <v>40</v>
      </c>
      <c r="R47" s="1">
        <f t="shared" si="2"/>
        <v>40</v>
      </c>
    </row>
    <row r="48" spans="1:18" ht="13" customHeight="1" x14ac:dyDescent="0.2">
      <c r="A48" s="35" t="s">
        <v>41</v>
      </c>
      <c r="B48" s="84">
        <v>7.3</v>
      </c>
      <c r="C48" s="84">
        <v>8.9</v>
      </c>
      <c r="D48" s="85">
        <v>11.3</v>
      </c>
      <c r="E48" s="141">
        <v>13.3483476213</v>
      </c>
      <c r="F48" s="86">
        <v>14.513516384300001</v>
      </c>
      <c r="G48" s="86">
        <v>14.8</v>
      </c>
      <c r="H48" s="86">
        <v>15.1</v>
      </c>
      <c r="I48" s="39">
        <v>15.3</v>
      </c>
      <c r="J48" s="86">
        <v>15.6</v>
      </c>
      <c r="K48" s="137">
        <v>15.565622681596466</v>
      </c>
      <c r="L48" s="40">
        <v>806</v>
      </c>
      <c r="M48" s="41">
        <v>126</v>
      </c>
      <c r="N48" s="132">
        <v>15.592868726045975</v>
      </c>
      <c r="O48" s="42">
        <f t="shared" si="0"/>
        <v>31</v>
      </c>
      <c r="P48" s="114"/>
      <c r="Q48" s="113">
        <f t="shared" si="1"/>
        <v>31</v>
      </c>
      <c r="R48" s="1">
        <f t="shared" si="2"/>
        <v>30</v>
      </c>
    </row>
    <row r="49" spans="1:18" ht="13" customHeight="1" thickBot="1" x14ac:dyDescent="0.25">
      <c r="A49" s="35" t="s">
        <v>42</v>
      </c>
      <c r="B49" s="84">
        <v>7</v>
      </c>
      <c r="C49" s="84">
        <v>9</v>
      </c>
      <c r="D49" s="85">
        <v>11.6</v>
      </c>
      <c r="E49" s="92">
        <v>13.994594876300001</v>
      </c>
      <c r="F49" s="86">
        <v>15.550102040100001</v>
      </c>
      <c r="G49" s="93">
        <v>16</v>
      </c>
      <c r="H49" s="93">
        <v>16.399999999999999</v>
      </c>
      <c r="I49" s="39">
        <v>16.600000000000001</v>
      </c>
      <c r="J49" s="86">
        <v>16.899999999999999</v>
      </c>
      <c r="K49" s="137">
        <v>16.854159475187778</v>
      </c>
      <c r="L49" s="51">
        <v>1297</v>
      </c>
      <c r="M49" s="52">
        <v>219</v>
      </c>
      <c r="N49" s="132">
        <v>16.921607076900063</v>
      </c>
      <c r="O49" s="42">
        <f t="shared" si="0"/>
        <v>15</v>
      </c>
      <c r="P49" s="114"/>
      <c r="Q49" s="113">
        <f t="shared" si="1"/>
        <v>15</v>
      </c>
      <c r="R49" s="1">
        <f t="shared" si="2"/>
        <v>15</v>
      </c>
    </row>
    <row r="50" spans="1:18" s="3" customFormat="1" ht="13" customHeight="1" thickBot="1" x14ac:dyDescent="0.25">
      <c r="A50" s="53" t="s">
        <v>43</v>
      </c>
      <c r="B50" s="94">
        <v>7.6</v>
      </c>
      <c r="C50" s="94">
        <v>9.4</v>
      </c>
      <c r="D50" s="95">
        <v>11.9</v>
      </c>
      <c r="E50" s="95">
        <v>14.057704316900001</v>
      </c>
      <c r="F50" s="96">
        <v>15.415370746300001</v>
      </c>
      <c r="G50" s="97">
        <v>15.7</v>
      </c>
      <c r="H50" s="97">
        <v>16</v>
      </c>
      <c r="I50" s="57">
        <v>16.2</v>
      </c>
      <c r="J50" s="96">
        <v>16.399999999999999</v>
      </c>
      <c r="K50" s="140">
        <v>16.39255802073404</v>
      </c>
      <c r="L50" s="58">
        <v>1728</v>
      </c>
      <c r="M50" s="59">
        <v>283</v>
      </c>
      <c r="N50" s="135">
        <v>16.401438901370913</v>
      </c>
      <c r="O50" s="142">
        <f t="shared" si="0"/>
        <v>22</v>
      </c>
      <c r="P50" s="114"/>
      <c r="Q50" s="123">
        <f t="shared" si="1"/>
        <v>22</v>
      </c>
      <c r="R50" s="122">
        <f t="shared" si="2"/>
        <v>20</v>
      </c>
    </row>
    <row r="51" spans="1:18" ht="13" customHeight="1" x14ac:dyDescent="0.2">
      <c r="A51" s="35" t="s">
        <v>44</v>
      </c>
      <c r="B51" s="84">
        <v>7.4</v>
      </c>
      <c r="C51" s="84">
        <v>9.3000000000000007</v>
      </c>
      <c r="D51" s="85">
        <v>11.9</v>
      </c>
      <c r="E51" s="79">
        <v>14.202704372399999</v>
      </c>
      <c r="F51" s="86">
        <v>15.744200559699999</v>
      </c>
      <c r="G51" s="86">
        <v>16.2</v>
      </c>
      <c r="H51" s="86">
        <v>16.600000000000001</v>
      </c>
      <c r="I51" s="39">
        <v>16.899999999999999</v>
      </c>
      <c r="J51" s="86">
        <v>17.3</v>
      </c>
      <c r="K51" s="137">
        <v>17.389745268950005</v>
      </c>
      <c r="L51" s="40">
        <v>1114</v>
      </c>
      <c r="M51" s="61">
        <v>195</v>
      </c>
      <c r="N51" s="132">
        <v>17.461095124137579</v>
      </c>
      <c r="O51" s="42">
        <f t="shared" si="0"/>
        <v>9</v>
      </c>
      <c r="P51" s="114"/>
      <c r="Q51" s="113">
        <f t="shared" si="1"/>
        <v>9</v>
      </c>
      <c r="R51" s="1">
        <f t="shared" si="2"/>
        <v>9</v>
      </c>
    </row>
    <row r="52" spans="1:18" ht="13" customHeight="1" x14ac:dyDescent="0.2">
      <c r="A52" s="35" t="s">
        <v>45</v>
      </c>
      <c r="B52" s="84">
        <v>6.9</v>
      </c>
      <c r="C52" s="84">
        <v>8.6999999999999993</v>
      </c>
      <c r="D52" s="85">
        <v>11.3</v>
      </c>
      <c r="E52" s="141">
        <v>13.850185232199999</v>
      </c>
      <c r="F52" s="86">
        <v>15.45921158</v>
      </c>
      <c r="G52" s="86">
        <v>15.9</v>
      </c>
      <c r="H52" s="86">
        <v>16.2</v>
      </c>
      <c r="I52" s="39">
        <v>16.5</v>
      </c>
      <c r="J52" s="86">
        <v>16.8</v>
      </c>
      <c r="K52" s="137">
        <v>16.775339012842473</v>
      </c>
      <c r="L52" s="40">
        <v>1061</v>
      </c>
      <c r="M52" s="41">
        <v>178</v>
      </c>
      <c r="N52" s="132">
        <v>16.776789416154685</v>
      </c>
      <c r="O52" s="42">
        <f t="shared" si="0"/>
        <v>18</v>
      </c>
      <c r="P52" s="114"/>
      <c r="Q52" s="113">
        <f t="shared" si="1"/>
        <v>18</v>
      </c>
      <c r="R52" s="1">
        <f t="shared" si="2"/>
        <v>18</v>
      </c>
    </row>
    <row r="53" spans="1:18" ht="13" customHeight="1" x14ac:dyDescent="0.2">
      <c r="A53" s="35" t="s">
        <v>46</v>
      </c>
      <c r="B53" s="84">
        <v>8.1</v>
      </c>
      <c r="C53" s="84">
        <v>9.9</v>
      </c>
      <c r="D53" s="85">
        <v>12.6</v>
      </c>
      <c r="E53" s="141">
        <v>14.840388625099999</v>
      </c>
      <c r="F53" s="86">
        <v>16.096066660000002</v>
      </c>
      <c r="G53" s="86">
        <v>16.399999999999999</v>
      </c>
      <c r="H53" s="86">
        <v>16.600000000000001</v>
      </c>
      <c r="I53" s="39">
        <v>17.8</v>
      </c>
      <c r="J53" s="86">
        <v>16.899999999999999</v>
      </c>
      <c r="K53" s="137">
        <v>16.836328652307941</v>
      </c>
      <c r="L53" s="40">
        <v>1576</v>
      </c>
      <c r="M53" s="41">
        <v>265</v>
      </c>
      <c r="N53" s="132">
        <v>16.782765189600806</v>
      </c>
      <c r="O53" s="42">
        <f t="shared" si="0"/>
        <v>16</v>
      </c>
      <c r="P53" s="114"/>
      <c r="Q53" s="113">
        <f t="shared" si="1"/>
        <v>16</v>
      </c>
      <c r="R53" s="1">
        <f t="shared" si="2"/>
        <v>16</v>
      </c>
    </row>
    <row r="54" spans="1:18" ht="13" customHeight="1" x14ac:dyDescent="0.2">
      <c r="A54" s="43" t="s">
        <v>47</v>
      </c>
      <c r="B54" s="87">
        <v>5.0999999999999996</v>
      </c>
      <c r="C54" s="87">
        <v>5.9</v>
      </c>
      <c r="D54" s="73">
        <v>7.2</v>
      </c>
      <c r="E54" s="88">
        <v>8.6906223371000006</v>
      </c>
      <c r="F54" s="89">
        <v>10.1183506248</v>
      </c>
      <c r="G54" s="89">
        <v>10.4</v>
      </c>
      <c r="H54" s="89">
        <v>10.6</v>
      </c>
      <c r="I54" s="50">
        <v>10.8</v>
      </c>
      <c r="J54" s="89">
        <v>10.9</v>
      </c>
      <c r="K54" s="139">
        <v>10.78461035244092</v>
      </c>
      <c r="L54" s="27">
        <v>1468</v>
      </c>
      <c r="M54" s="45">
        <v>156</v>
      </c>
      <c r="N54" s="134">
        <v>10.619607031297349</v>
      </c>
      <c r="O54" s="46">
        <f t="shared" si="0"/>
        <v>47</v>
      </c>
      <c r="P54" s="114"/>
      <c r="Q54" s="113">
        <f t="shared" si="1"/>
        <v>47</v>
      </c>
      <c r="R54" s="1">
        <f t="shared" si="2"/>
        <v>47</v>
      </c>
    </row>
    <row r="55" spans="1:18" ht="15" customHeight="1" x14ac:dyDescent="0.2">
      <c r="A55" s="62" t="s">
        <v>86</v>
      </c>
      <c r="F55" s="99"/>
      <c r="G55" s="99"/>
      <c r="H55" s="99"/>
      <c r="I55" s="99"/>
      <c r="J55" s="98"/>
      <c r="K55" s="99"/>
      <c r="M55" s="100"/>
      <c r="N55" s="101"/>
    </row>
    <row r="56" spans="1:18" ht="15" customHeight="1" x14ac:dyDescent="0.2">
      <c r="A56" s="62" t="s">
        <v>87</v>
      </c>
    </row>
    <row r="57" spans="1:18" ht="15" customHeight="1" x14ac:dyDescent="0.2">
      <c r="A57" s="62" t="s">
        <v>84</v>
      </c>
    </row>
    <row r="58" spans="1:18" ht="13" customHeight="1" x14ac:dyDescent="0.2">
      <c r="A58" s="62" t="s">
        <v>59</v>
      </c>
    </row>
    <row r="59" spans="1:18" ht="15" customHeight="1" x14ac:dyDescent="0.2"/>
  </sheetData>
  <mergeCells count="13">
    <mergeCell ref="H5:H6"/>
    <mergeCell ref="I5:I6"/>
    <mergeCell ref="L5:O5"/>
    <mergeCell ref="A4:A6"/>
    <mergeCell ref="B4:O4"/>
    <mergeCell ref="B5:B6"/>
    <mergeCell ref="C5:C6"/>
    <mergeCell ref="D5:D6"/>
    <mergeCell ref="E5:E6"/>
    <mergeCell ref="F5:F6"/>
    <mergeCell ref="G5:G6"/>
    <mergeCell ref="J5:J6"/>
    <mergeCell ref="K5:K6"/>
  </mergeCells>
  <phoneticPr fontId="3"/>
  <printOptions horizontalCentered="1"/>
  <pageMargins left="0.39370078740157483" right="0.39370078740157483" top="0.78740157480314965" bottom="0.78740157480314965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1-3 (65歳以上)</vt:lpstr>
      <vt:lpstr>1-3 (75歳以上)</vt:lpstr>
      <vt:lpstr>'1-3 (65歳以上)'!Print_Area</vt:lpstr>
      <vt:lpstr>'1-3 (75歳以上)'!Print_Area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8900670</cp:lastModifiedBy>
  <cp:lastPrinted>2022-06-20T02:54:32Z</cp:lastPrinted>
  <dcterms:created xsi:type="dcterms:W3CDTF">2022-12-08T00:39:23Z</dcterms:created>
  <dcterms:modified xsi:type="dcterms:W3CDTF">2022-12-08T00:44:06Z</dcterms:modified>
</cp:coreProperties>
</file>