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経済構造実態調査\"/>
    </mc:Choice>
  </mc:AlternateContent>
  <bookViews>
    <workbookView xWindow="0" yWindow="0" windowWidth="20490" windowHeight="7365"/>
  </bookViews>
  <sheets>
    <sheet name="第4表" sheetId="1" r:id="rId1"/>
  </sheets>
  <definedNames>
    <definedName name="_xlnm.Print_Area" localSheetId="0">第4表!$A$2:$V$59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6" i="1" l="1"/>
  <c r="U56" i="1"/>
  <c r="R56" i="1"/>
  <c r="Q56" i="1"/>
  <c r="K56" i="1"/>
  <c r="J56" i="1"/>
  <c r="G56" i="1"/>
  <c r="F56" i="1"/>
  <c r="V55" i="1"/>
  <c r="U55" i="1"/>
  <c r="R55" i="1"/>
  <c r="Q55" i="1"/>
  <c r="K55" i="1"/>
  <c r="J55" i="1"/>
  <c r="G55" i="1"/>
  <c r="F55" i="1"/>
  <c r="V54" i="1"/>
  <c r="U54" i="1"/>
  <c r="R54" i="1"/>
  <c r="Q54" i="1"/>
  <c r="K54" i="1"/>
  <c r="J54" i="1"/>
  <c r="G54" i="1"/>
  <c r="F54" i="1"/>
  <c r="V53" i="1"/>
  <c r="U53" i="1"/>
  <c r="R53" i="1"/>
  <c r="Q53" i="1"/>
  <c r="K53" i="1"/>
  <c r="J53" i="1"/>
  <c r="G53" i="1"/>
  <c r="F53" i="1"/>
  <c r="V52" i="1"/>
  <c r="U52" i="1"/>
  <c r="R52" i="1"/>
  <c r="Q52" i="1"/>
  <c r="K52" i="1"/>
  <c r="J52" i="1"/>
  <c r="G52" i="1"/>
  <c r="F52" i="1"/>
  <c r="V51" i="1"/>
  <c r="U51" i="1"/>
  <c r="R51" i="1"/>
  <c r="Q51" i="1"/>
  <c r="K51" i="1"/>
  <c r="J51" i="1"/>
  <c r="G51" i="1"/>
  <c r="F51" i="1"/>
  <c r="V50" i="1"/>
  <c r="U50" i="1"/>
  <c r="R50" i="1"/>
  <c r="Q50" i="1"/>
  <c r="K50" i="1"/>
  <c r="J50" i="1"/>
  <c r="G50" i="1"/>
  <c r="F50" i="1"/>
  <c r="V49" i="1"/>
  <c r="U49" i="1"/>
  <c r="R49" i="1"/>
  <c r="Q49" i="1"/>
  <c r="K49" i="1"/>
  <c r="J49" i="1"/>
  <c r="G49" i="1"/>
  <c r="F49" i="1"/>
  <c r="V48" i="1"/>
  <c r="U48" i="1"/>
  <c r="R48" i="1"/>
  <c r="Q48" i="1"/>
  <c r="K48" i="1"/>
  <c r="J48" i="1"/>
  <c r="G48" i="1"/>
  <c r="F48" i="1"/>
  <c r="V47" i="1"/>
  <c r="U47" i="1"/>
  <c r="R47" i="1"/>
  <c r="Q47" i="1"/>
  <c r="K47" i="1"/>
  <c r="J47" i="1"/>
  <c r="G47" i="1"/>
  <c r="F47" i="1"/>
  <c r="V46" i="1"/>
  <c r="U46" i="1"/>
  <c r="R46" i="1"/>
  <c r="Q46" i="1"/>
  <c r="K46" i="1"/>
  <c r="J46" i="1"/>
  <c r="G46" i="1"/>
  <c r="F46" i="1"/>
  <c r="V45" i="1"/>
  <c r="U45" i="1"/>
  <c r="R45" i="1"/>
  <c r="Q45" i="1"/>
  <c r="K45" i="1"/>
  <c r="J45" i="1"/>
  <c r="G45" i="1"/>
  <c r="F45" i="1"/>
  <c r="V44" i="1"/>
  <c r="U44" i="1"/>
  <c r="R44" i="1"/>
  <c r="Q44" i="1"/>
  <c r="K44" i="1"/>
  <c r="J44" i="1"/>
  <c r="G44" i="1"/>
  <c r="F44" i="1"/>
  <c r="V43" i="1"/>
  <c r="U43" i="1"/>
  <c r="R43" i="1"/>
  <c r="Q43" i="1"/>
  <c r="K43" i="1"/>
  <c r="J43" i="1"/>
  <c r="G43" i="1"/>
  <c r="F43" i="1"/>
  <c r="V42" i="1"/>
  <c r="U42" i="1"/>
  <c r="R42" i="1"/>
  <c r="Q42" i="1"/>
  <c r="K42" i="1"/>
  <c r="J42" i="1"/>
  <c r="G42" i="1"/>
  <c r="F42" i="1"/>
  <c r="V41" i="1"/>
  <c r="U41" i="1"/>
  <c r="R41" i="1"/>
  <c r="Q41" i="1"/>
  <c r="K41" i="1"/>
  <c r="J41" i="1"/>
  <c r="G41" i="1"/>
  <c r="F41" i="1"/>
  <c r="V40" i="1"/>
  <c r="U40" i="1"/>
  <c r="R40" i="1"/>
  <c r="Q40" i="1"/>
  <c r="K40" i="1"/>
  <c r="J40" i="1"/>
  <c r="G40" i="1"/>
  <c r="F40" i="1"/>
  <c r="V39" i="1"/>
  <c r="U39" i="1"/>
  <c r="R39" i="1"/>
  <c r="Q39" i="1"/>
  <c r="K39" i="1"/>
  <c r="J39" i="1"/>
  <c r="G39" i="1"/>
  <c r="F39" i="1"/>
  <c r="V38" i="1"/>
  <c r="U38" i="1"/>
  <c r="R38" i="1"/>
  <c r="Q38" i="1"/>
  <c r="K38" i="1"/>
  <c r="J38" i="1"/>
  <c r="G38" i="1"/>
  <c r="F38" i="1"/>
  <c r="V37" i="1"/>
  <c r="U37" i="1"/>
  <c r="R37" i="1"/>
  <c r="Q37" i="1"/>
  <c r="K37" i="1"/>
  <c r="J37" i="1"/>
  <c r="G37" i="1"/>
  <c r="F37" i="1"/>
  <c r="V36" i="1"/>
  <c r="U36" i="1"/>
  <c r="R36" i="1"/>
  <c r="Q36" i="1"/>
  <c r="K36" i="1"/>
  <c r="J36" i="1"/>
  <c r="G36" i="1"/>
  <c r="F36" i="1"/>
  <c r="V34" i="1"/>
  <c r="U34" i="1"/>
  <c r="R34" i="1"/>
  <c r="Q34" i="1"/>
  <c r="K34" i="1"/>
  <c r="J34" i="1"/>
  <c r="G34" i="1"/>
  <c r="F34" i="1"/>
  <c r="V33" i="1"/>
  <c r="U33" i="1"/>
  <c r="R33" i="1"/>
  <c r="Q33" i="1"/>
  <c r="K33" i="1"/>
  <c r="J33" i="1"/>
  <c r="G33" i="1"/>
  <c r="F33" i="1"/>
  <c r="V32" i="1"/>
  <c r="U32" i="1"/>
  <c r="R32" i="1"/>
  <c r="Q32" i="1"/>
  <c r="K32" i="1"/>
  <c r="J32" i="1"/>
  <c r="G32" i="1"/>
  <c r="F32" i="1"/>
  <c r="V31" i="1"/>
  <c r="U31" i="1"/>
  <c r="R31" i="1"/>
  <c r="Q31" i="1"/>
  <c r="K31" i="1"/>
  <c r="J31" i="1"/>
  <c r="G31" i="1"/>
  <c r="F31" i="1"/>
  <c r="V30" i="1"/>
  <c r="U30" i="1"/>
  <c r="R30" i="1"/>
  <c r="Q30" i="1"/>
  <c r="K30" i="1"/>
  <c r="J30" i="1"/>
  <c r="G30" i="1"/>
  <c r="F30" i="1"/>
  <c r="V29" i="1"/>
  <c r="U29" i="1"/>
  <c r="R29" i="1"/>
  <c r="Q29" i="1"/>
  <c r="K29" i="1"/>
  <c r="J29" i="1"/>
  <c r="G29" i="1"/>
  <c r="F29" i="1"/>
  <c r="V28" i="1"/>
  <c r="U28" i="1"/>
  <c r="R28" i="1"/>
  <c r="Q28" i="1"/>
  <c r="K28" i="1"/>
  <c r="J28" i="1"/>
  <c r="G28" i="1"/>
  <c r="F28" i="1"/>
  <c r="V27" i="1"/>
  <c r="U27" i="1"/>
  <c r="R27" i="1"/>
  <c r="Q27" i="1"/>
  <c r="K27" i="1"/>
  <c r="J27" i="1"/>
  <c r="G27" i="1"/>
  <c r="F27" i="1"/>
  <c r="V26" i="1"/>
  <c r="U26" i="1"/>
  <c r="R26" i="1"/>
  <c r="Q26" i="1"/>
  <c r="K26" i="1"/>
  <c r="J26" i="1"/>
  <c r="G26" i="1"/>
  <c r="F26" i="1"/>
  <c r="V25" i="1"/>
  <c r="U25" i="1"/>
  <c r="R25" i="1"/>
  <c r="Q25" i="1"/>
  <c r="K25" i="1"/>
  <c r="J25" i="1"/>
  <c r="G25" i="1"/>
  <c r="F25" i="1"/>
  <c r="V24" i="1"/>
  <c r="U24" i="1"/>
  <c r="R24" i="1"/>
  <c r="Q24" i="1"/>
  <c r="K24" i="1"/>
  <c r="J24" i="1"/>
  <c r="G24" i="1"/>
  <c r="F24" i="1"/>
  <c r="V23" i="1"/>
  <c r="U23" i="1"/>
  <c r="R23" i="1"/>
  <c r="Q23" i="1"/>
  <c r="K23" i="1"/>
  <c r="J23" i="1"/>
  <c r="G23" i="1"/>
  <c r="F23" i="1"/>
  <c r="V22" i="1"/>
  <c r="U22" i="1"/>
  <c r="R22" i="1"/>
  <c r="Q22" i="1"/>
  <c r="K22" i="1"/>
  <c r="J22" i="1"/>
  <c r="G22" i="1"/>
  <c r="F22" i="1"/>
  <c r="V21" i="1"/>
  <c r="U21" i="1"/>
  <c r="R21" i="1"/>
  <c r="Q21" i="1"/>
  <c r="K21" i="1"/>
  <c r="J21" i="1"/>
  <c r="G21" i="1"/>
  <c r="F21" i="1"/>
  <c r="V20" i="1"/>
  <c r="U20" i="1"/>
  <c r="R20" i="1"/>
  <c r="Q20" i="1"/>
  <c r="K20" i="1"/>
  <c r="J20" i="1"/>
  <c r="G20" i="1"/>
  <c r="F20" i="1"/>
  <c r="V19" i="1"/>
  <c r="U19" i="1"/>
  <c r="R19" i="1"/>
  <c r="Q19" i="1"/>
  <c r="K19" i="1"/>
  <c r="J19" i="1"/>
  <c r="G19" i="1"/>
  <c r="F19" i="1"/>
  <c r="V18" i="1"/>
  <c r="U18" i="1"/>
  <c r="R18" i="1"/>
  <c r="Q18" i="1"/>
  <c r="K18" i="1"/>
  <c r="J18" i="1"/>
  <c r="G18" i="1"/>
  <c r="F18" i="1"/>
  <c r="V17" i="1"/>
  <c r="U17" i="1"/>
  <c r="R17" i="1"/>
  <c r="Q17" i="1"/>
  <c r="K17" i="1"/>
  <c r="J17" i="1"/>
  <c r="G17" i="1"/>
  <c r="F17" i="1"/>
  <c r="V16" i="1"/>
  <c r="U16" i="1"/>
  <c r="R16" i="1"/>
  <c r="Q16" i="1"/>
  <c r="K16" i="1"/>
  <c r="J16" i="1"/>
  <c r="G16" i="1"/>
  <c r="F16" i="1"/>
  <c r="V15" i="1"/>
  <c r="U15" i="1"/>
  <c r="R15" i="1"/>
  <c r="Q15" i="1"/>
  <c r="K15" i="1"/>
  <c r="J15" i="1"/>
  <c r="G15" i="1"/>
  <c r="F15" i="1"/>
  <c r="V14" i="1"/>
  <c r="U14" i="1"/>
  <c r="R14" i="1"/>
  <c r="Q14" i="1"/>
  <c r="K14" i="1"/>
  <c r="J14" i="1"/>
  <c r="G14" i="1"/>
  <c r="F14" i="1"/>
  <c r="V13" i="1"/>
  <c r="U13" i="1"/>
  <c r="R13" i="1"/>
  <c r="Q13" i="1"/>
  <c r="K13" i="1"/>
  <c r="J13" i="1"/>
  <c r="G13" i="1"/>
  <c r="F13" i="1"/>
  <c r="V12" i="1"/>
  <c r="U12" i="1"/>
  <c r="R12" i="1"/>
  <c r="Q12" i="1"/>
  <c r="K12" i="1"/>
  <c r="J12" i="1"/>
  <c r="G12" i="1"/>
  <c r="F12" i="1"/>
  <c r="V11" i="1"/>
  <c r="U11" i="1"/>
  <c r="R11" i="1"/>
  <c r="Q11" i="1"/>
  <c r="K11" i="1"/>
  <c r="J11" i="1"/>
  <c r="G11" i="1"/>
  <c r="F11" i="1"/>
  <c r="V10" i="1"/>
  <c r="U10" i="1"/>
  <c r="R10" i="1"/>
  <c r="Q10" i="1"/>
  <c r="K10" i="1"/>
  <c r="J10" i="1"/>
  <c r="G10" i="1"/>
  <c r="F10" i="1"/>
  <c r="V9" i="1"/>
  <c r="U9" i="1"/>
  <c r="R9" i="1"/>
  <c r="Q9" i="1"/>
  <c r="K9" i="1"/>
  <c r="J9" i="1"/>
  <c r="G9" i="1"/>
  <c r="F9" i="1"/>
  <c r="V8" i="1"/>
  <c r="U8" i="1"/>
  <c r="R8" i="1"/>
  <c r="Q8" i="1"/>
  <c r="K8" i="1"/>
  <c r="J8" i="1"/>
  <c r="G8" i="1"/>
  <c r="F8" i="1"/>
  <c r="V7" i="1"/>
  <c r="U7" i="1"/>
  <c r="R7" i="1"/>
  <c r="Q7" i="1"/>
  <c r="K7" i="1"/>
  <c r="J7" i="1"/>
  <c r="G7" i="1"/>
  <c r="F7" i="1"/>
  <c r="V6" i="1"/>
  <c r="U6" i="1"/>
  <c r="R6" i="1"/>
  <c r="Q6" i="1"/>
  <c r="K6" i="1"/>
  <c r="J6" i="1"/>
  <c r="G6" i="1"/>
  <c r="F6" i="1"/>
</calcChain>
</file>

<file path=xl/sharedStrings.xml><?xml version="1.0" encoding="utf-8"?>
<sst xmlns="http://schemas.openxmlformats.org/spreadsheetml/2006/main" count="250" uniqueCount="119">
  <si>
    <t>第4表　市町村別　事業所数、従業者数、製造品出荷額等、付加価値額　（個人経営を除く従業者4人以上の事業所）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8"/>
  </si>
  <si>
    <t>（その1/2）</t>
    <phoneticPr fontId="4"/>
  </si>
  <si>
    <t>第4表　市町村別　事業所数、従業者数、製造品出荷額等、付加価値額　（従業者4人以上の事業所）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rPh sb="34" eb="37">
      <t>ジュウギョウシャ</t>
    </rPh>
    <rPh sb="38" eb="41">
      <t>ニンイジョウ</t>
    </rPh>
    <rPh sb="42" eb="45">
      <t>ジギョウショ</t>
    </rPh>
    <phoneticPr fontId="8"/>
  </si>
  <si>
    <t>（その2/2）</t>
    <phoneticPr fontId="4"/>
  </si>
  <si>
    <t>事業所数</t>
  </si>
  <si>
    <t>従業者数</t>
    <phoneticPr fontId="4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</si>
  <si>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4"/>
  </si>
  <si>
    <t>付加価値額
（従業者4～29人の事業所は粗付加価値額）</t>
    <rPh sb="0" eb="2">
      <t>フカ</t>
    </rPh>
    <rPh sb="2" eb="4">
      <t>カチ</t>
    </rPh>
    <rPh sb="4" eb="5">
      <t>ガク</t>
    </rPh>
    <phoneticPr fontId="4"/>
  </si>
  <si>
    <t>2021年</t>
    <rPh sb="4" eb="5">
      <t>ネン</t>
    </rPh>
    <phoneticPr fontId="4"/>
  </si>
  <si>
    <t>2022年</t>
    <rPh sb="4" eb="5">
      <t>ネン</t>
    </rPh>
    <phoneticPr fontId="4"/>
  </si>
  <si>
    <t>[参考値]
増減率</t>
    <rPh sb="1" eb="3">
      <t>サンコウ</t>
    </rPh>
    <rPh sb="3" eb="4">
      <t>チ</t>
    </rPh>
    <phoneticPr fontId="8"/>
  </si>
  <si>
    <t>構成比</t>
    <rPh sb="0" eb="2">
      <t>コウセイ</t>
    </rPh>
    <rPh sb="2" eb="3">
      <t>ヒ</t>
    </rPh>
    <phoneticPr fontId="4"/>
  </si>
  <si>
    <t>（人）</t>
    <rPh sb="1" eb="2">
      <t>ニン</t>
    </rPh>
    <phoneticPr fontId="4"/>
  </si>
  <si>
    <t>（万円）</t>
    <rPh sb="1" eb="3">
      <t>マンエン</t>
    </rPh>
    <phoneticPr fontId="4"/>
  </si>
  <si>
    <t>総計</t>
    <rPh sb="0" eb="2">
      <t>ソウケイ</t>
    </rPh>
    <phoneticPr fontId="4"/>
  </si>
  <si>
    <t>熊本市</t>
    <rPh sb="0" eb="3">
      <t>クマモトシ</t>
    </rPh>
    <phoneticPr fontId="4"/>
  </si>
  <si>
    <t>43101</t>
  </si>
  <si>
    <t>熊本市中央区</t>
  </si>
  <si>
    <t>43102</t>
  </si>
  <si>
    <t>熊本市東区</t>
  </si>
  <si>
    <t>43103</t>
  </si>
  <si>
    <t>熊本市西区</t>
  </si>
  <si>
    <t>43104</t>
  </si>
  <si>
    <t>熊本市南区</t>
  </si>
  <si>
    <t>43105</t>
  </si>
  <si>
    <t>熊本市北区</t>
  </si>
  <si>
    <t>43202</t>
  </si>
  <si>
    <t>八代市</t>
  </si>
  <si>
    <t>43203</t>
  </si>
  <si>
    <t>人吉市</t>
  </si>
  <si>
    <t>43204</t>
  </si>
  <si>
    <t>荒尾市</t>
  </si>
  <si>
    <t>43205</t>
  </si>
  <si>
    <t>水俣市</t>
  </si>
  <si>
    <t>43206</t>
  </si>
  <si>
    <t>玉名市</t>
  </si>
  <si>
    <t>43208</t>
  </si>
  <si>
    <t>山鹿市</t>
  </si>
  <si>
    <t>43210</t>
  </si>
  <si>
    <t>菊池市</t>
  </si>
  <si>
    <t>43211</t>
  </si>
  <si>
    <t>宇土市</t>
  </si>
  <si>
    <t>43212</t>
  </si>
  <si>
    <t>上天草市</t>
  </si>
  <si>
    <t>43213</t>
  </si>
  <si>
    <t>宇城市</t>
  </si>
  <si>
    <t>43214</t>
  </si>
  <si>
    <t>阿蘇市</t>
  </si>
  <si>
    <t>43215</t>
  </si>
  <si>
    <t>天草市</t>
  </si>
  <si>
    <t>43216</t>
  </si>
  <si>
    <t>合志市</t>
  </si>
  <si>
    <t>43348</t>
  </si>
  <si>
    <t>下益城郡美里町</t>
  </si>
  <si>
    <t>43364</t>
  </si>
  <si>
    <t>玉名郡玉東町</t>
  </si>
  <si>
    <t>43367</t>
  </si>
  <si>
    <t>玉名郡南関町</t>
  </si>
  <si>
    <t>43368</t>
  </si>
  <si>
    <t>玉名郡長洲町</t>
  </si>
  <si>
    <t>43369</t>
  </si>
  <si>
    <t>玉名郡和水町</t>
  </si>
  <si>
    <t>43403</t>
  </si>
  <si>
    <t>菊池郡大津町</t>
  </si>
  <si>
    <t>43404</t>
  </si>
  <si>
    <t>菊池郡菊陽町</t>
  </si>
  <si>
    <t>43423</t>
  </si>
  <si>
    <t>阿蘇郡南小国町</t>
  </si>
  <si>
    <t>43424</t>
  </si>
  <si>
    <t>阿蘇郡小国町</t>
  </si>
  <si>
    <t>43425</t>
  </si>
  <si>
    <t>阿蘇郡産山村</t>
  </si>
  <si>
    <t>-</t>
  </si>
  <si>
    <t>-</t>
    <phoneticPr fontId="4"/>
  </si>
  <si>
    <t>43428</t>
  </si>
  <si>
    <t>阿蘇郡高森町</t>
  </si>
  <si>
    <t>43432</t>
  </si>
  <si>
    <t>阿蘇郡西原村</t>
  </si>
  <si>
    <t>43433</t>
  </si>
  <si>
    <t>阿蘇郡南阿蘇村</t>
  </si>
  <si>
    <t>43441</t>
  </si>
  <si>
    <t>上益城郡御船町</t>
  </si>
  <si>
    <t>43442</t>
  </si>
  <si>
    <t>上益城郡嘉島町</t>
  </si>
  <si>
    <t>43443</t>
  </si>
  <si>
    <t>上益城郡益城町</t>
  </si>
  <si>
    <t>43444</t>
  </si>
  <si>
    <t>上益城郡甲佐町</t>
  </si>
  <si>
    <t>43447</t>
  </si>
  <si>
    <t>上益城郡山都町</t>
  </si>
  <si>
    <t>43468</t>
  </si>
  <si>
    <t>八代郡氷川町</t>
  </si>
  <si>
    <t>43482</t>
  </si>
  <si>
    <t>葦北郡芦北町</t>
  </si>
  <si>
    <t>43484</t>
  </si>
  <si>
    <t>葦北郡津奈木町</t>
  </si>
  <si>
    <t>43501</t>
  </si>
  <si>
    <t>球磨郡錦町</t>
  </si>
  <si>
    <t>43505</t>
  </si>
  <si>
    <t>球磨郡多良木町</t>
  </si>
  <si>
    <t>43506</t>
  </si>
  <si>
    <t>球磨郡湯前町</t>
  </si>
  <si>
    <t>43507</t>
  </si>
  <si>
    <t>球磨郡水上村</t>
  </si>
  <si>
    <t>43510</t>
  </si>
  <si>
    <t>球磨郡相良村</t>
  </si>
  <si>
    <t>43511</t>
  </si>
  <si>
    <t>球磨郡五木村</t>
  </si>
  <si>
    <t>43512</t>
  </si>
  <si>
    <t>球磨郡山江村</t>
  </si>
  <si>
    <t>43513</t>
  </si>
  <si>
    <t>球磨郡球磨村</t>
  </si>
  <si>
    <t>43514</t>
  </si>
  <si>
    <t>球磨郡あさぎり町</t>
  </si>
  <si>
    <t>43531</t>
  </si>
  <si>
    <t>天草郡苓北町</t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</si>
  <si>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</si>
  <si>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</si>
  <si>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（注）「増減率」は参考値、時系列比較は留意が必要（利用上の注意の４を参照）</t>
    <rPh sb="4" eb="7">
      <t>ゾウゲンリツ</t>
    </rPh>
    <rPh sb="9" eb="12">
      <t>サンコウチ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</si>
</sst>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%;&quot;▲&quot;#,##0.0%"/>
    <numFmt numFmtId="177" formatCode="0.0%"/>
  </numFmts>
  <fonts count="15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9" fillId="0" borderId="0"/>
    <xf numFmtId="38" fontId="10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2" borderId="0" xfId="3" applyFont="1" applyFill="1" applyAlignment="1" applyProtection="1">
      <alignment vertical="center" shrinkToFi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1" xfId="4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7" fillId="0" borderId="4" xfId="4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/>
    </xf>
    <xf numFmtId="38" fontId="11" fillId="0" borderId="9" xfId="5" applyFont="1" applyBorder="1" applyAlignment="1">
      <alignment horizontal="center" vertical="center" wrapText="1" shrinkToFit="1"/>
    </xf>
    <xf numFmtId="0" fontId="7" fillId="0" borderId="3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shrinkToFit="1"/>
    </xf>
    <xf numFmtId="0" fontId="7" fillId="0" borderId="3" xfId="4" applyFont="1" applyFill="1" applyBorder="1" applyAlignment="1">
      <alignment horizontal="left" vertical="center" shrinkToFit="1"/>
    </xf>
    <xf numFmtId="38" fontId="7" fillId="0" borderId="3" xfId="4" applyNumberFormat="1" applyFont="1" applyFill="1" applyBorder="1" applyAlignment="1">
      <alignment horizontal="right" vertical="center" shrinkToFit="1"/>
    </xf>
    <xf numFmtId="176" fontId="7" fillId="0" borderId="3" xfId="2" applyNumberFormat="1" applyFont="1" applyBorder="1" applyAlignment="1">
      <alignment vertical="center" shrinkToFit="1"/>
    </xf>
    <xf numFmtId="177" fontId="7" fillId="0" borderId="3" xfId="2" applyNumberFormat="1" applyFont="1" applyFill="1" applyBorder="1" applyAlignment="1">
      <alignment horizontal="right" vertical="center" shrinkToFit="1"/>
    </xf>
    <xf numFmtId="177" fontId="7" fillId="0" borderId="8" xfId="2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vertical="center"/>
    </xf>
    <xf numFmtId="38" fontId="7" fillId="3" borderId="3" xfId="4" applyNumberFormat="1" applyFont="1" applyFill="1" applyBorder="1" applyAlignment="1">
      <alignment horizontal="right" vertical="center" shrinkToFit="1"/>
    </xf>
    <xf numFmtId="0" fontId="7" fillId="0" borderId="3" xfId="4" applyFont="1" applyFill="1" applyBorder="1" applyAlignment="1">
      <alignment vertical="center" shrinkToFit="1"/>
    </xf>
    <xf numFmtId="0" fontId="7" fillId="0" borderId="3" xfId="4" applyFont="1" applyFill="1" applyBorder="1" applyAlignment="1">
      <alignment horizontal="left" vertical="center" indent="1" shrinkToFit="1"/>
    </xf>
    <xf numFmtId="38" fontId="7" fillId="0" borderId="3" xfId="1" applyFont="1" applyFill="1" applyBorder="1" applyAlignment="1">
      <alignment horizontal="right" vertical="center" shrinkToFit="1"/>
    </xf>
    <xf numFmtId="176" fontId="7" fillId="0" borderId="3" xfId="2" applyNumberFormat="1" applyFont="1" applyFill="1" applyBorder="1" applyAlignment="1">
      <alignment vertical="center" shrinkToFit="1"/>
    </xf>
    <xf numFmtId="38" fontId="7" fillId="3" borderId="3" xfId="1" applyFont="1" applyFill="1" applyBorder="1" applyAlignment="1">
      <alignment horizontal="right" vertical="center" shrinkToFit="1"/>
    </xf>
    <xf numFmtId="176" fontId="7" fillId="0" borderId="3" xfId="2" applyNumberFormat="1" applyFont="1" applyBorder="1" applyAlignment="1">
      <alignment horizontal="right" vertical="center" shrinkToFit="1"/>
    </xf>
    <xf numFmtId="38" fontId="7" fillId="0" borderId="0" xfId="5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38" fontId="7" fillId="0" borderId="0" xfId="5" applyFont="1" applyAlignment="1">
      <alignment vertical="center"/>
    </xf>
    <xf numFmtId="38" fontId="14" fillId="0" borderId="0" xfId="5" applyFont="1" applyAlignment="1">
      <alignment vertical="center"/>
    </xf>
  </cellXfs>
  <cellStyles count="6">
    <cellStyle name="パーセント" xfId="2" builtinId="5"/>
    <cellStyle name="ハイパーリンク" xfId="3" builtinId="8"/>
    <cellStyle name="桁区切り" xfId="1" builtinId="6"/>
    <cellStyle name="桁区切り 2" xfId="5"/>
    <cellStyle name="標準" xfId="0" builtinId="0"/>
    <cellStyle name="標準_Sheet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59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1" sqref="B1:C1"/>
    </sheetView>
  </sheetViews>
  <sheetFormatPr defaultRowHeight="18.75"/>
  <cols>
    <col min="1" max="1" width="1.625" style="2" customWidth="1"/>
    <col min="2" max="2" width="8.5" style="2" bestFit="1" customWidth="1"/>
    <col min="3" max="3" width="15.875" style="2" customWidth="1"/>
    <col min="4" max="5" width="12.625" style="2" customWidth="1"/>
    <col min="6" max="7" width="8.25" style="2" customWidth="1"/>
    <col min="8" max="9" width="12.625" style="2" customWidth="1"/>
    <col min="10" max="11" width="8.25" style="2" customWidth="1"/>
    <col min="12" max="12" width="1.625" style="3" customWidth="1"/>
    <col min="13" max="13" width="8.5" style="2" bestFit="1" customWidth="1"/>
    <col min="14" max="14" width="15.875" style="2" bestFit="1" customWidth="1"/>
    <col min="15" max="16" width="12.875" style="2" customWidth="1"/>
    <col min="17" max="18" width="8.375" style="2" customWidth="1"/>
    <col min="19" max="20" width="12.875" style="2" customWidth="1"/>
    <col min="21" max="22" width="8.375" style="2" customWidth="1"/>
    <col min="23" max="23" width="4.125" style="2" customWidth="1"/>
    <col min="24" max="16384" width="9" style="2"/>
  </cols>
  <sheetData>
    <row r="1" spans="2:22" ht="30" customHeight="1">
      <c r="B1" s="1"/>
      <c r="C1" s="1"/>
    </row>
    <row r="2" spans="2:22" s="4" customFormat="1" ht="23.25" customHeight="1">
      <c r="B2" s="4" t="s">
        <v>0</v>
      </c>
      <c r="K2" s="5" t="s">
        <v>1</v>
      </c>
      <c r="L2" s="6"/>
      <c r="M2" s="4" t="s">
        <v>2</v>
      </c>
      <c r="V2" s="5" t="s">
        <v>3</v>
      </c>
    </row>
    <row r="3" spans="2:22" ht="29.25" customHeight="1">
      <c r="B3" s="7"/>
      <c r="C3" s="8"/>
      <c r="D3" s="9" t="s">
        <v>4</v>
      </c>
      <c r="E3" s="10"/>
      <c r="F3" s="10"/>
      <c r="G3" s="10"/>
      <c r="H3" s="11" t="s">
        <v>5</v>
      </c>
      <c r="I3" s="12"/>
      <c r="J3" s="12"/>
      <c r="K3" s="13"/>
      <c r="L3" s="14"/>
      <c r="M3" s="7"/>
      <c r="N3" s="8"/>
      <c r="O3" s="11" t="s">
        <v>6</v>
      </c>
      <c r="P3" s="12"/>
      <c r="Q3" s="12"/>
      <c r="R3" s="13"/>
      <c r="S3" s="11" t="s">
        <v>7</v>
      </c>
      <c r="T3" s="12"/>
      <c r="U3" s="12"/>
      <c r="V3" s="13"/>
    </row>
    <row r="4" spans="2:22">
      <c r="B4" s="15"/>
      <c r="C4" s="16"/>
      <c r="D4" s="17" t="s">
        <v>8</v>
      </c>
      <c r="E4" s="18" t="s">
        <v>9</v>
      </c>
      <c r="F4" s="19"/>
      <c r="G4" s="20"/>
      <c r="H4" s="17" t="s">
        <v>8</v>
      </c>
      <c r="I4" s="18" t="s">
        <v>9</v>
      </c>
      <c r="J4" s="19"/>
      <c r="K4" s="20"/>
      <c r="L4" s="21"/>
      <c r="M4" s="15"/>
      <c r="N4" s="16"/>
      <c r="O4" s="17" t="s">
        <v>8</v>
      </c>
      <c r="P4" s="18" t="s">
        <v>9</v>
      </c>
      <c r="Q4" s="19"/>
      <c r="R4" s="20"/>
      <c r="S4" s="17" t="s">
        <v>8</v>
      </c>
      <c r="T4" s="18" t="s">
        <v>9</v>
      </c>
      <c r="U4" s="19"/>
      <c r="V4" s="20"/>
    </row>
    <row r="5" spans="2:22" ht="22.5">
      <c r="B5" s="22"/>
      <c r="C5" s="23"/>
      <c r="D5" s="24"/>
      <c r="E5" s="24"/>
      <c r="F5" s="25" t="s">
        <v>10</v>
      </c>
      <c r="G5" s="26" t="s">
        <v>11</v>
      </c>
      <c r="H5" s="24" t="s">
        <v>12</v>
      </c>
      <c r="I5" s="24" t="s">
        <v>12</v>
      </c>
      <c r="J5" s="25" t="s">
        <v>10</v>
      </c>
      <c r="K5" s="26" t="s">
        <v>11</v>
      </c>
      <c r="L5" s="21"/>
      <c r="M5" s="22"/>
      <c r="N5" s="23"/>
      <c r="O5" s="24" t="s">
        <v>13</v>
      </c>
      <c r="P5" s="24" t="s">
        <v>13</v>
      </c>
      <c r="Q5" s="25" t="s">
        <v>10</v>
      </c>
      <c r="R5" s="26" t="s">
        <v>11</v>
      </c>
      <c r="S5" s="24" t="s">
        <v>13</v>
      </c>
      <c r="T5" s="24" t="s">
        <v>13</v>
      </c>
      <c r="U5" s="25" t="s">
        <v>10</v>
      </c>
      <c r="V5" s="26" t="s">
        <v>11</v>
      </c>
    </row>
    <row r="6" spans="2:22" s="33" customFormat="1" ht="16.5" customHeight="1">
      <c r="B6" s="27"/>
      <c r="C6" s="28" t="s">
        <v>14</v>
      </c>
      <c r="D6" s="29">
        <v>1866</v>
      </c>
      <c r="E6" s="29">
        <v>1865</v>
      </c>
      <c r="F6" s="30">
        <f>(E6-D6)/D6</f>
        <v>-5.3590568060021436E-4</v>
      </c>
      <c r="G6" s="31">
        <f>E6/E$6</f>
        <v>1</v>
      </c>
      <c r="H6" s="29">
        <v>89466</v>
      </c>
      <c r="I6" s="29">
        <v>92609</v>
      </c>
      <c r="J6" s="30">
        <f t="shared" ref="J6:J56" si="0">(I6-H6)/H6</f>
        <v>3.513066416292223E-2</v>
      </c>
      <c r="K6" s="31">
        <f t="shared" ref="K6:K56" si="1">I6/I$6</f>
        <v>1</v>
      </c>
      <c r="L6" s="32"/>
      <c r="M6" s="27"/>
      <c r="N6" s="28" t="s">
        <v>14</v>
      </c>
      <c r="O6" s="29">
        <v>281954735</v>
      </c>
      <c r="P6" s="29">
        <v>321069068</v>
      </c>
      <c r="Q6" s="30">
        <f t="shared" ref="Q6:Q56" si="2">(P6-O6)/O6</f>
        <v>0.13872557593331425</v>
      </c>
      <c r="R6" s="31">
        <f t="shared" ref="R6:R56" si="3">P6/P$6</f>
        <v>1</v>
      </c>
      <c r="S6" s="29">
        <v>104409063</v>
      </c>
      <c r="T6" s="29">
        <v>120427183</v>
      </c>
      <c r="U6" s="30">
        <f t="shared" ref="U6:U56" si="4">(T6-S6)/S6</f>
        <v>0.1534169500209</v>
      </c>
      <c r="V6" s="31">
        <f t="shared" ref="V6:V56" si="5">T6/T$6</f>
        <v>1</v>
      </c>
    </row>
    <row r="7" spans="2:22" s="33" customFormat="1" ht="16.5" customHeight="1">
      <c r="B7" s="27"/>
      <c r="C7" s="28" t="s">
        <v>15</v>
      </c>
      <c r="D7" s="34">
        <v>414</v>
      </c>
      <c r="E7" s="34">
        <v>427</v>
      </c>
      <c r="F7" s="30">
        <f t="shared" ref="F7:F56" si="6">(E7-D7)/D7</f>
        <v>3.140096618357488E-2</v>
      </c>
      <c r="G7" s="31">
        <f t="shared" ref="G7:G56" si="7">E7/E$6</f>
        <v>0.22895442359249329</v>
      </c>
      <c r="H7" s="34">
        <v>15752</v>
      </c>
      <c r="I7" s="34">
        <v>17002</v>
      </c>
      <c r="J7" s="30">
        <f t="shared" si="0"/>
        <v>7.9355002539360078E-2</v>
      </c>
      <c r="K7" s="31">
        <f t="shared" si="1"/>
        <v>0.18358906801714736</v>
      </c>
      <c r="L7" s="32"/>
      <c r="M7" s="27"/>
      <c r="N7" s="28" t="s">
        <v>15</v>
      </c>
      <c r="O7" s="34">
        <v>43040536</v>
      </c>
      <c r="P7" s="34">
        <v>45090743</v>
      </c>
      <c r="Q7" s="30">
        <f t="shared" si="2"/>
        <v>4.7634327788111192E-2</v>
      </c>
      <c r="R7" s="31">
        <f t="shared" si="3"/>
        <v>0.14043938670541753</v>
      </c>
      <c r="S7" s="34">
        <v>15777000</v>
      </c>
      <c r="T7" s="34">
        <v>16066700</v>
      </c>
      <c r="U7" s="30">
        <f t="shared" si="4"/>
        <v>1.8362172783165369E-2</v>
      </c>
      <c r="V7" s="31">
        <f t="shared" si="5"/>
        <v>0.13341423090499427</v>
      </c>
    </row>
    <row r="8" spans="2:22" s="33" customFormat="1" ht="16.5" customHeight="1">
      <c r="B8" s="35" t="s">
        <v>16</v>
      </c>
      <c r="C8" s="36" t="s">
        <v>17</v>
      </c>
      <c r="D8" s="37">
        <v>62</v>
      </c>
      <c r="E8" s="37">
        <v>63</v>
      </c>
      <c r="F8" s="38">
        <f t="shared" si="6"/>
        <v>1.6129032258064516E-2</v>
      </c>
      <c r="G8" s="31">
        <f t="shared" si="7"/>
        <v>3.3780160857908845E-2</v>
      </c>
      <c r="H8" s="37">
        <v>1039</v>
      </c>
      <c r="I8" s="37">
        <v>943</v>
      </c>
      <c r="J8" s="38">
        <f t="shared" si="0"/>
        <v>-9.2396535129932622E-2</v>
      </c>
      <c r="K8" s="31">
        <f t="shared" si="1"/>
        <v>1.0182595644051873E-2</v>
      </c>
      <c r="L8" s="32"/>
      <c r="M8" s="35" t="s">
        <v>16</v>
      </c>
      <c r="N8" s="36" t="s">
        <v>17</v>
      </c>
      <c r="O8" s="37">
        <v>1358576</v>
      </c>
      <c r="P8" s="37">
        <v>1312394</v>
      </c>
      <c r="Q8" s="38">
        <f t="shared" si="2"/>
        <v>-3.3992945554757334E-2</v>
      </c>
      <c r="R8" s="31">
        <f t="shared" si="3"/>
        <v>4.0875753250699315E-3</v>
      </c>
      <c r="S8" s="37">
        <v>566279</v>
      </c>
      <c r="T8" s="37">
        <v>511878</v>
      </c>
      <c r="U8" s="38">
        <f t="shared" si="4"/>
        <v>-9.6067486168478794E-2</v>
      </c>
      <c r="V8" s="31">
        <f t="shared" si="5"/>
        <v>4.2505187553876439E-3</v>
      </c>
    </row>
    <row r="9" spans="2:22" s="33" customFormat="1" ht="16.5" customHeight="1">
      <c r="B9" s="35" t="s">
        <v>18</v>
      </c>
      <c r="C9" s="36" t="s">
        <v>19</v>
      </c>
      <c r="D9" s="37">
        <v>91</v>
      </c>
      <c r="E9" s="37">
        <v>94</v>
      </c>
      <c r="F9" s="38">
        <f t="shared" si="6"/>
        <v>3.2967032967032968E-2</v>
      </c>
      <c r="G9" s="31">
        <f t="shared" si="7"/>
        <v>5.0402144772117963E-2</v>
      </c>
      <c r="H9" s="37">
        <v>2839</v>
      </c>
      <c r="I9" s="37">
        <v>3048</v>
      </c>
      <c r="J9" s="38">
        <f t="shared" si="0"/>
        <v>7.3617470940471996E-2</v>
      </c>
      <c r="K9" s="31">
        <f t="shared" si="1"/>
        <v>3.2912567892969369E-2</v>
      </c>
      <c r="L9" s="32"/>
      <c r="M9" s="35" t="s">
        <v>18</v>
      </c>
      <c r="N9" s="36" t="s">
        <v>19</v>
      </c>
      <c r="O9" s="37">
        <v>8391921</v>
      </c>
      <c r="P9" s="37">
        <v>8179442</v>
      </c>
      <c r="Q9" s="38">
        <f t="shared" si="2"/>
        <v>-2.5319470953074987E-2</v>
      </c>
      <c r="R9" s="31">
        <f t="shared" si="3"/>
        <v>2.5475646255652382E-2</v>
      </c>
      <c r="S9" s="37">
        <v>2507189</v>
      </c>
      <c r="T9" s="37">
        <v>2530222</v>
      </c>
      <c r="U9" s="38">
        <f t="shared" si="4"/>
        <v>9.1867824882767117E-3</v>
      </c>
      <c r="V9" s="31">
        <f t="shared" si="5"/>
        <v>2.1010389323812381E-2</v>
      </c>
    </row>
    <row r="10" spans="2:22" s="33" customFormat="1" ht="16.5" customHeight="1">
      <c r="B10" s="35" t="s">
        <v>20</v>
      </c>
      <c r="C10" s="36" t="s">
        <v>21</v>
      </c>
      <c r="D10" s="37">
        <v>52</v>
      </c>
      <c r="E10" s="37">
        <v>53</v>
      </c>
      <c r="F10" s="38">
        <f t="shared" si="6"/>
        <v>1.9230769230769232E-2</v>
      </c>
      <c r="G10" s="31">
        <f t="shared" si="7"/>
        <v>2.8418230563002682E-2</v>
      </c>
      <c r="H10" s="37">
        <v>900</v>
      </c>
      <c r="I10" s="37">
        <v>1175</v>
      </c>
      <c r="J10" s="38">
        <f t="shared" si="0"/>
        <v>0.30555555555555558</v>
      </c>
      <c r="K10" s="31">
        <f t="shared" si="1"/>
        <v>1.2687751730393375E-2</v>
      </c>
      <c r="L10" s="32"/>
      <c r="M10" s="35" t="s">
        <v>20</v>
      </c>
      <c r="N10" s="36" t="s">
        <v>21</v>
      </c>
      <c r="O10" s="37">
        <v>2276229</v>
      </c>
      <c r="P10" s="37">
        <v>2405755</v>
      </c>
      <c r="Q10" s="38">
        <f t="shared" si="2"/>
        <v>5.6903764955107766E-2</v>
      </c>
      <c r="R10" s="31">
        <f t="shared" si="3"/>
        <v>7.4929516411714877E-3</v>
      </c>
      <c r="S10" s="37">
        <v>946784</v>
      </c>
      <c r="T10" s="37">
        <v>967167</v>
      </c>
      <c r="U10" s="38">
        <f t="shared" si="4"/>
        <v>2.1528669686010748E-2</v>
      </c>
      <c r="V10" s="31">
        <f t="shared" si="5"/>
        <v>8.0311352960900865E-3</v>
      </c>
    </row>
    <row r="11" spans="2:22" s="33" customFormat="1" ht="16.5" customHeight="1">
      <c r="B11" s="35" t="s">
        <v>22</v>
      </c>
      <c r="C11" s="36" t="s">
        <v>23</v>
      </c>
      <c r="D11" s="37">
        <v>106</v>
      </c>
      <c r="E11" s="37">
        <v>110</v>
      </c>
      <c r="F11" s="38">
        <f t="shared" si="6"/>
        <v>3.7735849056603772E-2</v>
      </c>
      <c r="G11" s="31">
        <f t="shared" si="7"/>
        <v>5.8981233243967826E-2</v>
      </c>
      <c r="H11" s="37">
        <v>4446</v>
      </c>
      <c r="I11" s="37">
        <v>4676</v>
      </c>
      <c r="J11" s="38">
        <f t="shared" si="0"/>
        <v>5.1731893837156998E-2</v>
      </c>
      <c r="K11" s="31">
        <f t="shared" si="1"/>
        <v>5.0491852843676098E-2</v>
      </c>
      <c r="L11" s="32"/>
      <c r="M11" s="35" t="s">
        <v>22</v>
      </c>
      <c r="N11" s="36" t="s">
        <v>23</v>
      </c>
      <c r="O11" s="37">
        <v>13294637</v>
      </c>
      <c r="P11" s="37">
        <v>14702549</v>
      </c>
      <c r="Q11" s="38">
        <f t="shared" si="2"/>
        <v>0.1059007477977774</v>
      </c>
      <c r="R11" s="31">
        <f t="shared" si="3"/>
        <v>4.5792480389297417E-2</v>
      </c>
      <c r="S11" s="37">
        <v>3809447</v>
      </c>
      <c r="T11" s="37">
        <v>4169049</v>
      </c>
      <c r="U11" s="38">
        <f t="shared" si="4"/>
        <v>9.4397428288147858E-2</v>
      </c>
      <c r="V11" s="31">
        <f t="shared" si="5"/>
        <v>3.461883684516643E-2</v>
      </c>
    </row>
    <row r="12" spans="2:22" s="33" customFormat="1" ht="16.5" customHeight="1">
      <c r="B12" s="35" t="s">
        <v>24</v>
      </c>
      <c r="C12" s="36" t="s">
        <v>25</v>
      </c>
      <c r="D12" s="37">
        <v>103</v>
      </c>
      <c r="E12" s="37">
        <v>107</v>
      </c>
      <c r="F12" s="38">
        <f t="shared" si="6"/>
        <v>3.8834951456310676E-2</v>
      </c>
      <c r="G12" s="31">
        <f t="shared" si="7"/>
        <v>5.7372654155495979E-2</v>
      </c>
      <c r="H12" s="37">
        <v>6528</v>
      </c>
      <c r="I12" s="37">
        <v>7160</v>
      </c>
      <c r="J12" s="38">
        <f t="shared" si="0"/>
        <v>9.6813725490196081E-2</v>
      </c>
      <c r="K12" s="31">
        <f t="shared" si="1"/>
        <v>7.7314299906056649E-2</v>
      </c>
      <c r="L12" s="32"/>
      <c r="M12" s="35" t="s">
        <v>24</v>
      </c>
      <c r="N12" s="36" t="s">
        <v>25</v>
      </c>
      <c r="O12" s="37">
        <v>17719173</v>
      </c>
      <c r="P12" s="37">
        <v>18490603</v>
      </c>
      <c r="Q12" s="38">
        <f t="shared" si="2"/>
        <v>4.3536456244317949E-2</v>
      </c>
      <c r="R12" s="31">
        <f t="shared" si="3"/>
        <v>5.7590733094226319E-2</v>
      </c>
      <c r="S12" s="37">
        <v>7947301</v>
      </c>
      <c r="T12" s="37">
        <v>7888384</v>
      </c>
      <c r="U12" s="38">
        <f t="shared" si="4"/>
        <v>-7.4134602426660324E-3</v>
      </c>
      <c r="V12" s="31">
        <f t="shared" si="5"/>
        <v>6.550335068453772E-2</v>
      </c>
    </row>
    <row r="13" spans="2:22" ht="16.5" customHeight="1">
      <c r="B13" s="35" t="s">
        <v>26</v>
      </c>
      <c r="C13" s="35" t="s">
        <v>27</v>
      </c>
      <c r="D13" s="39">
        <v>124</v>
      </c>
      <c r="E13" s="39">
        <v>125</v>
      </c>
      <c r="F13" s="30">
        <f t="shared" si="6"/>
        <v>8.0645161290322578E-3</v>
      </c>
      <c r="G13" s="31">
        <f t="shared" si="7"/>
        <v>6.7024128686327081E-2</v>
      </c>
      <c r="H13" s="39">
        <v>6936</v>
      </c>
      <c r="I13" s="39">
        <v>6660</v>
      </c>
      <c r="J13" s="30">
        <f t="shared" si="0"/>
        <v>-3.9792387543252594E-2</v>
      </c>
      <c r="K13" s="31">
        <f t="shared" si="1"/>
        <v>7.1915256616527548E-2</v>
      </c>
      <c r="L13" s="32"/>
      <c r="M13" s="35" t="s">
        <v>26</v>
      </c>
      <c r="N13" s="35" t="s">
        <v>27</v>
      </c>
      <c r="O13" s="39">
        <v>26937059</v>
      </c>
      <c r="P13" s="39">
        <v>28455910</v>
      </c>
      <c r="Q13" s="30">
        <f t="shared" si="2"/>
        <v>5.6385182955570615E-2</v>
      </c>
      <c r="R13" s="31">
        <f t="shared" si="3"/>
        <v>8.8628624916306173E-2</v>
      </c>
      <c r="S13" s="39">
        <v>9484607</v>
      </c>
      <c r="T13" s="39">
        <v>8889978</v>
      </c>
      <c r="U13" s="30">
        <f t="shared" si="4"/>
        <v>-6.2694110573058015E-2</v>
      </c>
      <c r="V13" s="31">
        <f t="shared" si="5"/>
        <v>7.382035997636846E-2</v>
      </c>
    </row>
    <row r="14" spans="2:22" ht="16.5" customHeight="1">
      <c r="B14" s="35" t="s">
        <v>28</v>
      </c>
      <c r="C14" s="35" t="s">
        <v>29</v>
      </c>
      <c r="D14" s="39">
        <v>50</v>
      </c>
      <c r="E14" s="39">
        <v>49</v>
      </c>
      <c r="F14" s="30">
        <f t="shared" si="6"/>
        <v>-0.02</v>
      </c>
      <c r="G14" s="31">
        <f t="shared" si="7"/>
        <v>2.6273458445040216E-2</v>
      </c>
      <c r="H14" s="39">
        <v>1228</v>
      </c>
      <c r="I14" s="39">
        <v>1100</v>
      </c>
      <c r="J14" s="30">
        <f t="shared" si="0"/>
        <v>-0.10423452768729642</v>
      </c>
      <c r="K14" s="31">
        <f t="shared" si="1"/>
        <v>1.187789523696401E-2</v>
      </c>
      <c r="L14" s="32"/>
      <c r="M14" s="35" t="s">
        <v>28</v>
      </c>
      <c r="N14" s="35" t="s">
        <v>29</v>
      </c>
      <c r="O14" s="39">
        <v>1762822</v>
      </c>
      <c r="P14" s="39">
        <v>1660843</v>
      </c>
      <c r="Q14" s="30">
        <f t="shared" si="2"/>
        <v>-5.7849856650302754E-2</v>
      </c>
      <c r="R14" s="31">
        <f t="shared" si="3"/>
        <v>5.1728527146688574E-3</v>
      </c>
      <c r="S14" s="39">
        <v>717184</v>
      </c>
      <c r="T14" s="39">
        <v>785764</v>
      </c>
      <c r="U14" s="30">
        <f t="shared" si="4"/>
        <v>9.562399607353203E-2</v>
      </c>
      <c r="V14" s="31">
        <f t="shared" si="5"/>
        <v>6.5248059485041683E-3</v>
      </c>
    </row>
    <row r="15" spans="2:22" ht="16.5" customHeight="1">
      <c r="B15" s="35" t="s">
        <v>30</v>
      </c>
      <c r="C15" s="35" t="s">
        <v>31</v>
      </c>
      <c r="D15" s="39">
        <v>46</v>
      </c>
      <c r="E15" s="39">
        <v>47</v>
      </c>
      <c r="F15" s="30">
        <f t="shared" si="6"/>
        <v>2.1739130434782608E-2</v>
      </c>
      <c r="G15" s="31">
        <f t="shared" si="7"/>
        <v>2.5201072386058981E-2</v>
      </c>
      <c r="H15" s="39">
        <v>1687</v>
      </c>
      <c r="I15" s="39">
        <v>1739</v>
      </c>
      <c r="J15" s="30">
        <f t="shared" si="0"/>
        <v>3.0823947836395971E-2</v>
      </c>
      <c r="K15" s="31">
        <f t="shared" si="1"/>
        <v>1.8777872560982192E-2</v>
      </c>
      <c r="L15" s="32"/>
      <c r="M15" s="35" t="s">
        <v>30</v>
      </c>
      <c r="N15" s="35" t="s">
        <v>31</v>
      </c>
      <c r="O15" s="39">
        <v>3414959</v>
      </c>
      <c r="P15" s="39">
        <v>4581085</v>
      </c>
      <c r="Q15" s="30">
        <f t="shared" si="2"/>
        <v>0.34147584202328635</v>
      </c>
      <c r="R15" s="31">
        <f t="shared" si="3"/>
        <v>1.4268222811174075E-2</v>
      </c>
      <c r="S15" s="39">
        <v>1361132</v>
      </c>
      <c r="T15" s="39">
        <v>1548501</v>
      </c>
      <c r="U15" s="30">
        <f t="shared" si="4"/>
        <v>0.13765674453322677</v>
      </c>
      <c r="V15" s="31">
        <f t="shared" si="5"/>
        <v>1.2858400914351704E-2</v>
      </c>
    </row>
    <row r="16" spans="2:22" ht="16.5" customHeight="1">
      <c r="B16" s="35" t="s">
        <v>32</v>
      </c>
      <c r="C16" s="35" t="s">
        <v>33</v>
      </c>
      <c r="D16" s="39">
        <v>28</v>
      </c>
      <c r="E16" s="39">
        <v>28</v>
      </c>
      <c r="F16" s="30">
        <f t="shared" si="6"/>
        <v>0</v>
      </c>
      <c r="G16" s="31">
        <f t="shared" si="7"/>
        <v>1.5013404825737266E-2</v>
      </c>
      <c r="H16" s="39">
        <v>1586</v>
      </c>
      <c r="I16" s="39">
        <v>1396</v>
      </c>
      <c r="J16" s="30">
        <f t="shared" si="0"/>
        <v>-0.11979823455233292</v>
      </c>
      <c r="K16" s="31">
        <f t="shared" si="1"/>
        <v>1.5074128864365235E-2</v>
      </c>
      <c r="L16" s="32"/>
      <c r="M16" s="35" t="s">
        <v>32</v>
      </c>
      <c r="N16" s="35" t="s">
        <v>33</v>
      </c>
      <c r="O16" s="39">
        <v>3520528</v>
      </c>
      <c r="P16" s="39">
        <v>4386618</v>
      </c>
      <c r="Q16" s="30">
        <f t="shared" si="2"/>
        <v>0.24601139374548364</v>
      </c>
      <c r="R16" s="31">
        <f t="shared" si="3"/>
        <v>1.3662536934264873E-2</v>
      </c>
      <c r="S16" s="39">
        <v>1211607</v>
      </c>
      <c r="T16" s="39">
        <v>1703330</v>
      </c>
      <c r="U16" s="30">
        <f t="shared" si="4"/>
        <v>0.40584364401988432</v>
      </c>
      <c r="V16" s="31">
        <f t="shared" si="5"/>
        <v>1.4144065796174938E-2</v>
      </c>
    </row>
    <row r="17" spans="2:22" ht="16.5" customHeight="1">
      <c r="B17" s="35" t="s">
        <v>34</v>
      </c>
      <c r="C17" s="35" t="s">
        <v>35</v>
      </c>
      <c r="D17" s="39">
        <v>65</v>
      </c>
      <c r="E17" s="39">
        <v>64</v>
      </c>
      <c r="F17" s="30">
        <f t="shared" si="6"/>
        <v>-1.5384615384615385E-2</v>
      </c>
      <c r="G17" s="31">
        <f t="shared" si="7"/>
        <v>3.4316353887399467E-2</v>
      </c>
      <c r="H17" s="39">
        <v>2538</v>
      </c>
      <c r="I17" s="39">
        <v>2495</v>
      </c>
      <c r="J17" s="30">
        <f t="shared" si="0"/>
        <v>-1.69424743892829E-2</v>
      </c>
      <c r="K17" s="31">
        <f t="shared" si="1"/>
        <v>2.6941226014750186E-2</v>
      </c>
      <c r="L17" s="32"/>
      <c r="M17" s="35" t="s">
        <v>34</v>
      </c>
      <c r="N17" s="35" t="s">
        <v>35</v>
      </c>
      <c r="O17" s="39">
        <v>5433576</v>
      </c>
      <c r="P17" s="39">
        <v>5467077</v>
      </c>
      <c r="Q17" s="30">
        <f t="shared" si="2"/>
        <v>6.1655528513818525E-3</v>
      </c>
      <c r="R17" s="31">
        <f t="shared" si="3"/>
        <v>1.7027728750251332E-2</v>
      </c>
      <c r="S17" s="39">
        <v>2383760</v>
      </c>
      <c r="T17" s="39">
        <v>1768610</v>
      </c>
      <c r="U17" s="30">
        <f t="shared" si="4"/>
        <v>-0.25805869718428032</v>
      </c>
      <c r="V17" s="31">
        <f t="shared" si="5"/>
        <v>1.4686136102677085E-2</v>
      </c>
    </row>
    <row r="18" spans="2:22" ht="16.5" customHeight="1">
      <c r="B18" s="35" t="s">
        <v>36</v>
      </c>
      <c r="C18" s="35" t="s">
        <v>37</v>
      </c>
      <c r="D18" s="39">
        <v>88</v>
      </c>
      <c r="E18" s="39">
        <v>86</v>
      </c>
      <c r="F18" s="30">
        <f t="shared" si="6"/>
        <v>-2.2727272727272728E-2</v>
      </c>
      <c r="G18" s="31">
        <f t="shared" si="7"/>
        <v>4.6112600536193031E-2</v>
      </c>
      <c r="H18" s="39">
        <v>2998</v>
      </c>
      <c r="I18" s="39">
        <v>2993</v>
      </c>
      <c r="J18" s="30">
        <f t="shared" si="0"/>
        <v>-1.667778519012675E-3</v>
      </c>
      <c r="K18" s="31">
        <f t="shared" si="1"/>
        <v>3.2318673131121169E-2</v>
      </c>
      <c r="L18" s="32"/>
      <c r="M18" s="35" t="s">
        <v>36</v>
      </c>
      <c r="N18" s="35" t="s">
        <v>37</v>
      </c>
      <c r="O18" s="39">
        <v>6704023</v>
      </c>
      <c r="P18" s="39">
        <v>7120333</v>
      </c>
      <c r="Q18" s="30">
        <f t="shared" si="2"/>
        <v>6.2098533969826772E-2</v>
      </c>
      <c r="R18" s="31">
        <f t="shared" si="3"/>
        <v>2.2176951035345453E-2</v>
      </c>
      <c r="S18" s="39">
        <v>2814724</v>
      </c>
      <c r="T18" s="39">
        <v>2906275</v>
      </c>
      <c r="U18" s="30">
        <f t="shared" si="4"/>
        <v>3.2525746751724149E-2</v>
      </c>
      <c r="V18" s="31">
        <f t="shared" si="5"/>
        <v>2.413304810094246E-2</v>
      </c>
    </row>
    <row r="19" spans="2:22" ht="16.5" customHeight="1">
      <c r="B19" s="35" t="s">
        <v>38</v>
      </c>
      <c r="C19" s="35" t="s">
        <v>39</v>
      </c>
      <c r="D19" s="39">
        <v>115</v>
      </c>
      <c r="E19" s="39">
        <v>112</v>
      </c>
      <c r="F19" s="30">
        <f t="shared" si="6"/>
        <v>-2.6086956521739129E-2</v>
      </c>
      <c r="G19" s="31">
        <f t="shared" si="7"/>
        <v>6.0053619302949064E-2</v>
      </c>
      <c r="H19" s="39">
        <v>8796</v>
      </c>
      <c r="I19" s="39">
        <v>10189</v>
      </c>
      <c r="J19" s="30">
        <f t="shared" si="0"/>
        <v>0.15836743974533879</v>
      </c>
      <c r="K19" s="31">
        <f t="shared" si="1"/>
        <v>0.1100217041540239</v>
      </c>
      <c r="L19" s="32"/>
      <c r="M19" s="35" t="s">
        <v>38</v>
      </c>
      <c r="N19" s="35" t="s">
        <v>39</v>
      </c>
      <c r="O19" s="39">
        <v>20175369</v>
      </c>
      <c r="P19" s="39">
        <v>20398731</v>
      </c>
      <c r="Q19" s="30">
        <f t="shared" si="2"/>
        <v>1.1071024277176789E-2</v>
      </c>
      <c r="R19" s="31">
        <f t="shared" si="3"/>
        <v>6.3533778345785705E-2</v>
      </c>
      <c r="S19" s="39">
        <v>8484246</v>
      </c>
      <c r="T19" s="39">
        <v>8041215</v>
      </c>
      <c r="U19" s="30">
        <f t="shared" si="4"/>
        <v>-5.2218075713504772E-2</v>
      </c>
      <c r="V19" s="31">
        <f t="shared" si="5"/>
        <v>6.6772424627752028E-2</v>
      </c>
    </row>
    <row r="20" spans="2:22" ht="16.5" customHeight="1">
      <c r="B20" s="35" t="s">
        <v>40</v>
      </c>
      <c r="C20" s="35" t="s">
        <v>41</v>
      </c>
      <c r="D20" s="39">
        <v>47</v>
      </c>
      <c r="E20" s="39">
        <v>45</v>
      </c>
      <c r="F20" s="30">
        <f t="shared" si="6"/>
        <v>-4.2553191489361701E-2</v>
      </c>
      <c r="G20" s="31">
        <f t="shared" si="7"/>
        <v>2.4128686327077747E-2</v>
      </c>
      <c r="H20" s="39">
        <v>2400</v>
      </c>
      <c r="I20" s="39">
        <v>2324</v>
      </c>
      <c r="J20" s="30">
        <f t="shared" si="0"/>
        <v>-3.1666666666666669E-2</v>
      </c>
      <c r="K20" s="31">
        <f t="shared" si="1"/>
        <v>2.5094753209731237E-2</v>
      </c>
      <c r="L20" s="32"/>
      <c r="M20" s="35" t="s">
        <v>40</v>
      </c>
      <c r="N20" s="35" t="s">
        <v>41</v>
      </c>
      <c r="O20" s="39">
        <v>11229469</v>
      </c>
      <c r="P20" s="39">
        <v>12834320</v>
      </c>
      <c r="Q20" s="30">
        <f t="shared" si="2"/>
        <v>0.14291423752984225</v>
      </c>
      <c r="R20" s="31">
        <f t="shared" si="3"/>
        <v>3.9973704349495293E-2</v>
      </c>
      <c r="S20" s="39">
        <v>4608083</v>
      </c>
      <c r="T20" s="39">
        <v>4311683</v>
      </c>
      <c r="U20" s="30">
        <f t="shared" si="4"/>
        <v>-6.4321758093332959E-2</v>
      </c>
      <c r="V20" s="31">
        <f t="shared" si="5"/>
        <v>3.5803237214308996E-2</v>
      </c>
    </row>
    <row r="21" spans="2:22" ht="16.5" customHeight="1">
      <c r="B21" s="35" t="s">
        <v>42</v>
      </c>
      <c r="C21" s="35" t="s">
        <v>43</v>
      </c>
      <c r="D21" s="39">
        <v>42</v>
      </c>
      <c r="E21" s="39">
        <v>43</v>
      </c>
      <c r="F21" s="30">
        <f t="shared" si="6"/>
        <v>2.3809523809523808E-2</v>
      </c>
      <c r="G21" s="31">
        <f t="shared" si="7"/>
        <v>2.3056300268096516E-2</v>
      </c>
      <c r="H21" s="39">
        <v>780</v>
      </c>
      <c r="I21" s="39">
        <v>971</v>
      </c>
      <c r="J21" s="30">
        <f t="shared" si="0"/>
        <v>0.24487179487179486</v>
      </c>
      <c r="K21" s="31">
        <f t="shared" si="1"/>
        <v>1.0484942068265503E-2</v>
      </c>
      <c r="L21" s="32"/>
      <c r="M21" s="35" t="s">
        <v>42</v>
      </c>
      <c r="N21" s="35" t="s">
        <v>43</v>
      </c>
      <c r="O21" s="39">
        <v>1079980</v>
      </c>
      <c r="P21" s="39">
        <v>1263774</v>
      </c>
      <c r="Q21" s="30">
        <f t="shared" si="2"/>
        <v>0.17018278116261412</v>
      </c>
      <c r="R21" s="31">
        <f t="shared" si="3"/>
        <v>3.9361437334100337E-3</v>
      </c>
      <c r="S21" s="39">
        <v>416204</v>
      </c>
      <c r="T21" s="39">
        <v>539997</v>
      </c>
      <c r="U21" s="30">
        <f t="shared" si="4"/>
        <v>0.29743347012522703</v>
      </c>
      <c r="V21" s="31">
        <f t="shared" si="5"/>
        <v>4.4840125505551352E-3</v>
      </c>
    </row>
    <row r="22" spans="2:22" ht="16.5" customHeight="1">
      <c r="B22" s="35" t="s">
        <v>44</v>
      </c>
      <c r="C22" s="35" t="s">
        <v>45</v>
      </c>
      <c r="D22" s="39">
        <v>84</v>
      </c>
      <c r="E22" s="39">
        <v>88</v>
      </c>
      <c r="F22" s="30">
        <f t="shared" si="6"/>
        <v>4.7619047619047616E-2</v>
      </c>
      <c r="G22" s="31">
        <f t="shared" si="7"/>
        <v>4.7184986595174262E-2</v>
      </c>
      <c r="H22" s="39">
        <v>4388</v>
      </c>
      <c r="I22" s="39">
        <v>4613</v>
      </c>
      <c r="J22" s="30">
        <f t="shared" si="0"/>
        <v>5.1276207839562445E-2</v>
      </c>
      <c r="K22" s="31">
        <f t="shared" si="1"/>
        <v>4.9811573389195438E-2</v>
      </c>
      <c r="L22" s="32"/>
      <c r="M22" s="35" t="s">
        <v>44</v>
      </c>
      <c r="N22" s="35" t="s">
        <v>45</v>
      </c>
      <c r="O22" s="39">
        <v>15107841</v>
      </c>
      <c r="P22" s="39">
        <v>14294422</v>
      </c>
      <c r="Q22" s="30">
        <f t="shared" si="2"/>
        <v>-5.3840849926869098E-2</v>
      </c>
      <c r="R22" s="31">
        <f t="shared" si="3"/>
        <v>4.4521330220449636E-2</v>
      </c>
      <c r="S22" s="39">
        <v>5716990</v>
      </c>
      <c r="T22" s="39">
        <v>5395595</v>
      </c>
      <c r="U22" s="30">
        <f t="shared" si="4"/>
        <v>-5.6217520058632252E-2</v>
      </c>
      <c r="V22" s="31">
        <f t="shared" si="5"/>
        <v>4.4803796498337094E-2</v>
      </c>
    </row>
    <row r="23" spans="2:22" ht="16.5" customHeight="1">
      <c r="B23" s="35" t="s">
        <v>46</v>
      </c>
      <c r="C23" s="35" t="s">
        <v>47</v>
      </c>
      <c r="D23" s="39">
        <v>34</v>
      </c>
      <c r="E23" s="39">
        <v>33</v>
      </c>
      <c r="F23" s="30">
        <f t="shared" si="6"/>
        <v>-2.9411764705882353E-2</v>
      </c>
      <c r="G23" s="31">
        <f t="shared" si="7"/>
        <v>1.7694369973190349E-2</v>
      </c>
      <c r="H23" s="39">
        <v>2096</v>
      </c>
      <c r="I23" s="39">
        <v>1995</v>
      </c>
      <c r="J23" s="30">
        <f t="shared" si="0"/>
        <v>-4.8187022900763356E-2</v>
      </c>
      <c r="K23" s="31">
        <f t="shared" si="1"/>
        <v>2.1542182725221092E-2</v>
      </c>
      <c r="L23" s="32"/>
      <c r="M23" s="35" t="s">
        <v>46</v>
      </c>
      <c r="N23" s="35" t="s">
        <v>47</v>
      </c>
      <c r="O23" s="39">
        <v>8018501</v>
      </c>
      <c r="P23" s="39">
        <v>11467985</v>
      </c>
      <c r="Q23" s="30">
        <f t="shared" si="2"/>
        <v>0.43019063039338651</v>
      </c>
      <c r="R23" s="31">
        <f t="shared" si="3"/>
        <v>3.571812467465723E-2</v>
      </c>
      <c r="S23" s="39">
        <v>792537</v>
      </c>
      <c r="T23" s="39">
        <v>3889876</v>
      </c>
      <c r="U23" s="30">
        <f t="shared" si="4"/>
        <v>3.9081317339127386</v>
      </c>
      <c r="V23" s="31">
        <f t="shared" si="5"/>
        <v>3.2300647603788923E-2</v>
      </c>
    </row>
    <row r="24" spans="2:22" ht="16.5" customHeight="1">
      <c r="B24" s="35" t="s">
        <v>48</v>
      </c>
      <c r="C24" s="35" t="s">
        <v>49</v>
      </c>
      <c r="D24" s="39">
        <v>92</v>
      </c>
      <c r="E24" s="39">
        <v>92</v>
      </c>
      <c r="F24" s="30">
        <f t="shared" si="6"/>
        <v>0</v>
      </c>
      <c r="G24" s="31">
        <f t="shared" si="7"/>
        <v>4.9329758713136732E-2</v>
      </c>
      <c r="H24" s="39">
        <v>1853</v>
      </c>
      <c r="I24" s="39">
        <v>1884</v>
      </c>
      <c r="J24" s="30">
        <f t="shared" si="0"/>
        <v>1.6729627630868861E-2</v>
      </c>
      <c r="K24" s="31">
        <f t="shared" si="1"/>
        <v>2.0343595114945632E-2</v>
      </c>
      <c r="L24" s="32"/>
      <c r="M24" s="35" t="s">
        <v>48</v>
      </c>
      <c r="N24" s="35" t="s">
        <v>49</v>
      </c>
      <c r="O24" s="39">
        <v>2950308</v>
      </c>
      <c r="P24" s="39">
        <v>3139378</v>
      </c>
      <c r="Q24" s="30">
        <f t="shared" si="2"/>
        <v>6.4084834532530166E-2</v>
      </c>
      <c r="R24" s="31">
        <f t="shared" si="3"/>
        <v>9.7778899087220695E-3</v>
      </c>
      <c r="S24" s="39">
        <v>1045834</v>
      </c>
      <c r="T24" s="39">
        <v>993705</v>
      </c>
      <c r="U24" s="30">
        <f t="shared" si="4"/>
        <v>-4.9844430378052348E-2</v>
      </c>
      <c r="V24" s="31">
        <f t="shared" si="5"/>
        <v>8.2515008260219784E-3</v>
      </c>
    </row>
    <row r="25" spans="2:22" ht="16.5" customHeight="1">
      <c r="B25" s="35" t="s">
        <v>50</v>
      </c>
      <c r="C25" s="35" t="s">
        <v>51</v>
      </c>
      <c r="D25" s="39">
        <v>50</v>
      </c>
      <c r="E25" s="39">
        <v>51</v>
      </c>
      <c r="F25" s="30">
        <f t="shared" si="6"/>
        <v>0.02</v>
      </c>
      <c r="G25" s="31">
        <f t="shared" si="7"/>
        <v>2.7345844504021447E-2</v>
      </c>
      <c r="H25" s="39">
        <v>5930</v>
      </c>
      <c r="I25" s="39">
        <v>5679</v>
      </c>
      <c r="J25" s="30">
        <f t="shared" si="0"/>
        <v>-4.2327150084317033E-2</v>
      </c>
      <c r="K25" s="31">
        <f t="shared" si="1"/>
        <v>6.1322333682471468E-2</v>
      </c>
      <c r="L25" s="32"/>
      <c r="M25" s="35" t="s">
        <v>50</v>
      </c>
      <c r="N25" s="35" t="s">
        <v>51</v>
      </c>
      <c r="O25" s="39">
        <v>40474765</v>
      </c>
      <c r="P25" s="39">
        <v>54084720</v>
      </c>
      <c r="Q25" s="30">
        <f t="shared" si="2"/>
        <v>0.3362577892669667</v>
      </c>
      <c r="R25" s="31">
        <f t="shared" si="3"/>
        <v>0.16845197931057002</v>
      </c>
      <c r="S25" s="39">
        <v>15553510</v>
      </c>
      <c r="T25" s="39">
        <v>21735954</v>
      </c>
      <c r="U25" s="30">
        <f t="shared" si="4"/>
        <v>0.39749509917697035</v>
      </c>
      <c r="V25" s="31">
        <f t="shared" si="5"/>
        <v>0.18049042963995929</v>
      </c>
    </row>
    <row r="26" spans="2:22" ht="16.5" customHeight="1">
      <c r="B26" s="35" t="s">
        <v>52</v>
      </c>
      <c r="C26" s="35" t="s">
        <v>53</v>
      </c>
      <c r="D26" s="39">
        <v>14</v>
      </c>
      <c r="E26" s="39">
        <v>14</v>
      </c>
      <c r="F26" s="30">
        <f t="shared" si="6"/>
        <v>0</v>
      </c>
      <c r="G26" s="31">
        <f t="shared" si="7"/>
        <v>7.506702412868633E-3</v>
      </c>
      <c r="H26" s="39">
        <v>233</v>
      </c>
      <c r="I26" s="39">
        <v>249</v>
      </c>
      <c r="J26" s="30">
        <f t="shared" si="0"/>
        <v>6.8669527896995708E-2</v>
      </c>
      <c r="K26" s="31">
        <f t="shared" si="1"/>
        <v>2.6887235581854897E-3</v>
      </c>
      <c r="L26" s="32"/>
      <c r="M26" s="35" t="s">
        <v>52</v>
      </c>
      <c r="N26" s="35" t="s">
        <v>53</v>
      </c>
      <c r="O26" s="39">
        <v>348745</v>
      </c>
      <c r="P26" s="39">
        <v>377261</v>
      </c>
      <c r="Q26" s="30">
        <f t="shared" si="2"/>
        <v>8.1767480537355372E-2</v>
      </c>
      <c r="R26" s="31">
        <f t="shared" si="3"/>
        <v>1.1750150905225165E-3</v>
      </c>
      <c r="S26" s="39">
        <v>158992</v>
      </c>
      <c r="T26" s="39">
        <v>144891</v>
      </c>
      <c r="U26" s="30">
        <f t="shared" si="4"/>
        <v>-8.8689996980980179E-2</v>
      </c>
      <c r="V26" s="31">
        <f t="shared" si="5"/>
        <v>1.2031419849785907E-3</v>
      </c>
    </row>
    <row r="27" spans="2:22" ht="16.5" customHeight="1">
      <c r="B27" s="35" t="s">
        <v>54</v>
      </c>
      <c r="C27" s="35" t="s">
        <v>55</v>
      </c>
      <c r="D27" s="39">
        <v>7</v>
      </c>
      <c r="E27" s="39">
        <v>7</v>
      </c>
      <c r="F27" s="30">
        <f t="shared" si="6"/>
        <v>0</v>
      </c>
      <c r="G27" s="31">
        <f t="shared" si="7"/>
        <v>3.7533512064343165E-3</v>
      </c>
      <c r="H27" s="39">
        <v>193</v>
      </c>
      <c r="I27" s="39">
        <v>190</v>
      </c>
      <c r="J27" s="30">
        <f t="shared" si="0"/>
        <v>-1.5544041450777202E-2</v>
      </c>
      <c r="K27" s="31">
        <f t="shared" si="1"/>
        <v>2.0516364500210564E-3</v>
      </c>
      <c r="L27" s="32"/>
      <c r="M27" s="35" t="s">
        <v>54</v>
      </c>
      <c r="N27" s="35" t="s">
        <v>55</v>
      </c>
      <c r="O27" s="39">
        <v>368037</v>
      </c>
      <c r="P27" s="39">
        <v>295935</v>
      </c>
      <c r="Q27" s="30">
        <f t="shared" si="2"/>
        <v>-0.19590965038841204</v>
      </c>
      <c r="R27" s="31">
        <f t="shared" si="3"/>
        <v>9.2171756638979624E-4</v>
      </c>
      <c r="S27" s="39">
        <v>219281</v>
      </c>
      <c r="T27" s="39">
        <v>131889</v>
      </c>
      <c r="U27" s="30">
        <f t="shared" si="4"/>
        <v>-0.39853886109603659</v>
      </c>
      <c r="V27" s="31">
        <f t="shared" si="5"/>
        <v>1.0951763274243491E-3</v>
      </c>
    </row>
    <row r="28" spans="2:22" ht="16.5" customHeight="1">
      <c r="B28" s="35" t="s">
        <v>56</v>
      </c>
      <c r="C28" s="35" t="s">
        <v>57</v>
      </c>
      <c r="D28" s="39">
        <v>37</v>
      </c>
      <c r="E28" s="39">
        <v>39</v>
      </c>
      <c r="F28" s="30">
        <f t="shared" si="6"/>
        <v>5.4054054054054057E-2</v>
      </c>
      <c r="G28" s="31">
        <f t="shared" si="7"/>
        <v>2.091152815013405E-2</v>
      </c>
      <c r="H28" s="39">
        <v>2161</v>
      </c>
      <c r="I28" s="39">
        <v>2149</v>
      </c>
      <c r="J28" s="30">
        <f t="shared" si="0"/>
        <v>-5.5529847292919944E-3</v>
      </c>
      <c r="K28" s="31">
        <f t="shared" si="1"/>
        <v>2.3205088058396051E-2</v>
      </c>
      <c r="L28" s="32"/>
      <c r="M28" s="35" t="s">
        <v>56</v>
      </c>
      <c r="N28" s="35" t="s">
        <v>57</v>
      </c>
      <c r="O28" s="39">
        <v>10514602</v>
      </c>
      <c r="P28" s="39">
        <v>13739653</v>
      </c>
      <c r="Q28" s="30">
        <f t="shared" si="2"/>
        <v>0.30672116738227467</v>
      </c>
      <c r="R28" s="31">
        <f t="shared" si="3"/>
        <v>4.2793449663609449E-2</v>
      </c>
      <c r="S28" s="39">
        <v>3876888</v>
      </c>
      <c r="T28" s="39">
        <v>5286266</v>
      </c>
      <c r="U28" s="30">
        <f t="shared" si="4"/>
        <v>0.36353332879360972</v>
      </c>
      <c r="V28" s="31">
        <f t="shared" si="5"/>
        <v>4.389595329154216E-2</v>
      </c>
    </row>
    <row r="29" spans="2:22" ht="16.5" customHeight="1">
      <c r="B29" s="35" t="s">
        <v>58</v>
      </c>
      <c r="C29" s="35" t="s">
        <v>59</v>
      </c>
      <c r="D29" s="39">
        <v>38</v>
      </c>
      <c r="E29" s="39">
        <v>37</v>
      </c>
      <c r="F29" s="30">
        <f t="shared" si="6"/>
        <v>-2.6315789473684209E-2</v>
      </c>
      <c r="G29" s="31">
        <f t="shared" si="7"/>
        <v>1.9839142091152815E-2</v>
      </c>
      <c r="H29" s="39">
        <v>3789</v>
      </c>
      <c r="I29" s="39">
        <v>3447</v>
      </c>
      <c r="J29" s="30">
        <f t="shared" si="0"/>
        <v>-9.0261282660332537E-2</v>
      </c>
      <c r="K29" s="31">
        <f t="shared" si="1"/>
        <v>3.7221004438013586E-2</v>
      </c>
      <c r="L29" s="32"/>
      <c r="M29" s="35" t="s">
        <v>58</v>
      </c>
      <c r="N29" s="35" t="s">
        <v>59</v>
      </c>
      <c r="O29" s="39">
        <v>14435170</v>
      </c>
      <c r="P29" s="39">
        <v>15349561</v>
      </c>
      <c r="Q29" s="30">
        <f t="shared" si="2"/>
        <v>6.3344664454938873E-2</v>
      </c>
      <c r="R29" s="31">
        <f t="shared" si="3"/>
        <v>4.7807660500014282E-2</v>
      </c>
      <c r="S29" s="39">
        <v>3587783</v>
      </c>
      <c r="T29" s="39">
        <v>4358617</v>
      </c>
      <c r="U29" s="30">
        <f t="shared" si="4"/>
        <v>0.21484967178895714</v>
      </c>
      <c r="V29" s="31">
        <f t="shared" si="5"/>
        <v>3.61929664999305E-2</v>
      </c>
    </row>
    <row r="30" spans="2:22" ht="16.5" customHeight="1">
      <c r="B30" s="35" t="s">
        <v>60</v>
      </c>
      <c r="C30" s="35" t="s">
        <v>61</v>
      </c>
      <c r="D30" s="39">
        <v>25</v>
      </c>
      <c r="E30" s="39">
        <v>23</v>
      </c>
      <c r="F30" s="30">
        <f t="shared" si="6"/>
        <v>-0.08</v>
      </c>
      <c r="G30" s="31">
        <f t="shared" si="7"/>
        <v>1.2332439678284183E-2</v>
      </c>
      <c r="H30" s="39">
        <v>959</v>
      </c>
      <c r="I30" s="39">
        <v>836</v>
      </c>
      <c r="J30" s="30">
        <f t="shared" si="0"/>
        <v>-0.12825860271115747</v>
      </c>
      <c r="K30" s="31">
        <f t="shared" si="1"/>
        <v>9.0272003800926474E-3</v>
      </c>
      <c r="L30" s="32"/>
      <c r="M30" s="35" t="s">
        <v>60</v>
      </c>
      <c r="N30" s="35" t="s">
        <v>61</v>
      </c>
      <c r="O30" s="39">
        <v>2440296</v>
      </c>
      <c r="P30" s="39">
        <v>3396400</v>
      </c>
      <c r="Q30" s="30">
        <f t="shared" si="2"/>
        <v>0.39179837200077366</v>
      </c>
      <c r="R30" s="31">
        <f t="shared" si="3"/>
        <v>1.0578409253674976E-2</v>
      </c>
      <c r="S30" s="39">
        <v>870968</v>
      </c>
      <c r="T30" s="39">
        <v>1578461</v>
      </c>
      <c r="U30" s="30">
        <f t="shared" si="4"/>
        <v>0.8123065370943594</v>
      </c>
      <c r="V30" s="31">
        <f t="shared" si="5"/>
        <v>1.3107181955754957E-2</v>
      </c>
    </row>
    <row r="31" spans="2:22" ht="16.5" customHeight="1">
      <c r="B31" s="35" t="s">
        <v>62</v>
      </c>
      <c r="C31" s="35" t="s">
        <v>63</v>
      </c>
      <c r="D31" s="39">
        <v>76</v>
      </c>
      <c r="E31" s="39">
        <v>70</v>
      </c>
      <c r="F31" s="30">
        <f t="shared" si="6"/>
        <v>-7.8947368421052627E-2</v>
      </c>
      <c r="G31" s="31">
        <f t="shared" si="7"/>
        <v>3.7533512064343161E-2</v>
      </c>
      <c r="H31" s="39">
        <v>7653</v>
      </c>
      <c r="I31" s="39">
        <v>8057</v>
      </c>
      <c r="J31" s="30">
        <f t="shared" si="0"/>
        <v>5.2789755651378542E-2</v>
      </c>
      <c r="K31" s="31">
        <f t="shared" si="1"/>
        <v>8.7000183567471842E-2</v>
      </c>
      <c r="L31" s="32"/>
      <c r="M31" s="35" t="s">
        <v>62</v>
      </c>
      <c r="N31" s="35" t="s">
        <v>63</v>
      </c>
      <c r="O31" s="39">
        <v>21178047</v>
      </c>
      <c r="P31" s="39">
        <v>24380113</v>
      </c>
      <c r="Q31" s="30">
        <f t="shared" si="2"/>
        <v>0.15119741683451737</v>
      </c>
      <c r="R31" s="31">
        <f t="shared" si="3"/>
        <v>7.5934169404322682E-2</v>
      </c>
      <c r="S31" s="39">
        <v>5447662</v>
      </c>
      <c r="T31" s="39">
        <v>5894640</v>
      </c>
      <c r="U31" s="30">
        <f t="shared" si="4"/>
        <v>8.204951041382523E-2</v>
      </c>
      <c r="V31" s="31">
        <f t="shared" si="5"/>
        <v>4.8947752933820594E-2</v>
      </c>
    </row>
    <row r="32" spans="2:22" ht="16.5" customHeight="1">
      <c r="B32" s="35" t="s">
        <v>64</v>
      </c>
      <c r="C32" s="35" t="s">
        <v>65</v>
      </c>
      <c r="D32" s="39">
        <v>42</v>
      </c>
      <c r="E32" s="39">
        <v>38</v>
      </c>
      <c r="F32" s="30">
        <f t="shared" si="6"/>
        <v>-9.5238095238095233E-2</v>
      </c>
      <c r="G32" s="31">
        <f t="shared" si="7"/>
        <v>2.0375335120643431E-2</v>
      </c>
      <c r="H32" s="39">
        <v>5141</v>
      </c>
      <c r="I32" s="39">
        <v>5057</v>
      </c>
      <c r="J32" s="30">
        <f t="shared" si="0"/>
        <v>-1.6339233612137717E-2</v>
      </c>
      <c r="K32" s="31">
        <f t="shared" si="1"/>
        <v>5.4605923830297269E-2</v>
      </c>
      <c r="L32" s="32"/>
      <c r="M32" s="35" t="s">
        <v>64</v>
      </c>
      <c r="N32" s="35" t="s">
        <v>65</v>
      </c>
      <c r="O32" s="39">
        <v>17040029</v>
      </c>
      <c r="P32" s="39">
        <v>20903189</v>
      </c>
      <c r="Q32" s="30">
        <f t="shared" si="2"/>
        <v>0.22671088177138665</v>
      </c>
      <c r="R32" s="31">
        <f t="shared" si="3"/>
        <v>6.5104960531420605E-2</v>
      </c>
      <c r="S32" s="39">
        <v>8549028</v>
      </c>
      <c r="T32" s="39">
        <v>11842112</v>
      </c>
      <c r="U32" s="30">
        <f t="shared" si="4"/>
        <v>0.38519981452862245</v>
      </c>
      <c r="V32" s="31">
        <f t="shared" si="5"/>
        <v>9.8334210806874059E-2</v>
      </c>
    </row>
    <row r="33" spans="2:22" ht="16.5" customHeight="1">
      <c r="B33" s="35" t="s">
        <v>66</v>
      </c>
      <c r="C33" s="35" t="s">
        <v>67</v>
      </c>
      <c r="D33" s="39">
        <v>5</v>
      </c>
      <c r="E33" s="39">
        <v>5</v>
      </c>
      <c r="F33" s="30">
        <f t="shared" si="6"/>
        <v>0</v>
      </c>
      <c r="G33" s="31">
        <f t="shared" si="7"/>
        <v>2.6809651474530832E-3</v>
      </c>
      <c r="H33" s="39">
        <v>72</v>
      </c>
      <c r="I33" s="39">
        <v>70</v>
      </c>
      <c r="J33" s="30">
        <f t="shared" si="0"/>
        <v>-2.7777777777777776E-2</v>
      </c>
      <c r="K33" s="31">
        <f t="shared" si="1"/>
        <v>7.5586606053407331E-4</v>
      </c>
      <c r="L33" s="32"/>
      <c r="M33" s="35" t="s">
        <v>66</v>
      </c>
      <c r="N33" s="35" t="s">
        <v>67</v>
      </c>
      <c r="O33" s="39">
        <v>92075</v>
      </c>
      <c r="P33" s="39">
        <v>95529</v>
      </c>
      <c r="Q33" s="30">
        <f t="shared" si="2"/>
        <v>3.7512897094759703E-2</v>
      </c>
      <c r="R33" s="31">
        <f t="shared" si="3"/>
        <v>2.9753411188149708E-4</v>
      </c>
      <c r="S33" s="39">
        <v>31658</v>
      </c>
      <c r="T33" s="39">
        <v>30975</v>
      </c>
      <c r="U33" s="40">
        <f t="shared" si="4"/>
        <v>-2.1574325604902394E-2</v>
      </c>
      <c r="V33" s="31">
        <f t="shared" si="5"/>
        <v>2.5720937107696028E-4</v>
      </c>
    </row>
    <row r="34" spans="2:22" ht="16.5" customHeight="1">
      <c r="B34" s="35" t="s">
        <v>68</v>
      </c>
      <c r="C34" s="35" t="s">
        <v>69</v>
      </c>
      <c r="D34" s="39">
        <v>12</v>
      </c>
      <c r="E34" s="39">
        <v>11</v>
      </c>
      <c r="F34" s="30">
        <f t="shared" si="6"/>
        <v>-8.3333333333333329E-2</v>
      </c>
      <c r="G34" s="31">
        <f t="shared" si="7"/>
        <v>5.8981233243967828E-3</v>
      </c>
      <c r="H34" s="39">
        <v>149</v>
      </c>
      <c r="I34" s="39">
        <v>167</v>
      </c>
      <c r="J34" s="30">
        <f t="shared" si="0"/>
        <v>0.12080536912751678</v>
      </c>
      <c r="K34" s="31">
        <f t="shared" si="1"/>
        <v>1.8032804587027179E-3</v>
      </c>
      <c r="L34" s="32"/>
      <c r="M34" s="35" t="s">
        <v>68</v>
      </c>
      <c r="N34" s="35" t="s">
        <v>69</v>
      </c>
      <c r="O34" s="39">
        <v>259105</v>
      </c>
      <c r="P34" s="39">
        <v>300689</v>
      </c>
      <c r="Q34" s="30">
        <f t="shared" si="2"/>
        <v>0.16049092066922677</v>
      </c>
      <c r="R34" s="31">
        <f t="shared" si="3"/>
        <v>9.3652434933408162E-4</v>
      </c>
      <c r="S34" s="39">
        <v>98893</v>
      </c>
      <c r="T34" s="39">
        <v>135977</v>
      </c>
      <c r="U34" s="30">
        <f t="shared" si="4"/>
        <v>0.37499115205322925</v>
      </c>
      <c r="V34" s="31">
        <f t="shared" si="5"/>
        <v>1.1291221517653535E-3</v>
      </c>
    </row>
    <row r="35" spans="2:22" ht="16.5" customHeight="1">
      <c r="B35" s="35" t="s">
        <v>70</v>
      </c>
      <c r="C35" s="35" t="s">
        <v>71</v>
      </c>
      <c r="D35" s="39" t="s">
        <v>72</v>
      </c>
      <c r="E35" s="39" t="s">
        <v>72</v>
      </c>
      <c r="F35" s="40" t="s">
        <v>73</v>
      </c>
      <c r="G35" s="31" t="s">
        <v>72</v>
      </c>
      <c r="H35" s="39" t="s">
        <v>72</v>
      </c>
      <c r="I35" s="39" t="s">
        <v>72</v>
      </c>
      <c r="J35" s="40" t="s">
        <v>73</v>
      </c>
      <c r="K35" s="40" t="s">
        <v>73</v>
      </c>
      <c r="L35" s="32"/>
      <c r="M35" s="35" t="s">
        <v>70</v>
      </c>
      <c r="N35" s="35" t="s">
        <v>71</v>
      </c>
      <c r="O35" s="39" t="s">
        <v>72</v>
      </c>
      <c r="P35" s="39" t="s">
        <v>72</v>
      </c>
      <c r="Q35" s="40" t="s">
        <v>73</v>
      </c>
      <c r="R35" s="40" t="s">
        <v>73</v>
      </c>
      <c r="S35" s="39" t="s">
        <v>72</v>
      </c>
      <c r="T35" s="39" t="s">
        <v>72</v>
      </c>
      <c r="U35" s="40" t="s">
        <v>73</v>
      </c>
      <c r="V35" s="40" t="s">
        <v>73</v>
      </c>
    </row>
    <row r="36" spans="2:22" ht="16.5" customHeight="1">
      <c r="B36" s="35" t="s">
        <v>74</v>
      </c>
      <c r="C36" s="35" t="s">
        <v>75</v>
      </c>
      <c r="D36" s="39">
        <v>11</v>
      </c>
      <c r="E36" s="39">
        <v>11</v>
      </c>
      <c r="F36" s="30">
        <f t="shared" si="6"/>
        <v>0</v>
      </c>
      <c r="G36" s="31">
        <f t="shared" si="7"/>
        <v>5.8981233243967828E-3</v>
      </c>
      <c r="H36" s="39">
        <v>347</v>
      </c>
      <c r="I36" s="39">
        <v>343</v>
      </c>
      <c r="J36" s="30">
        <f t="shared" si="0"/>
        <v>-1.1527377521613832E-2</v>
      </c>
      <c r="K36" s="31">
        <f t="shared" si="1"/>
        <v>3.7037436966169597E-3</v>
      </c>
      <c r="L36" s="32"/>
      <c r="M36" s="35" t="s">
        <v>74</v>
      </c>
      <c r="N36" s="35" t="s">
        <v>75</v>
      </c>
      <c r="O36" s="39">
        <v>766456</v>
      </c>
      <c r="P36" s="39">
        <v>818732</v>
      </c>
      <c r="Q36" s="30">
        <f t="shared" si="2"/>
        <v>6.8204828457210848E-2</v>
      </c>
      <c r="R36" s="31">
        <f t="shared" si="3"/>
        <v>2.5500183032268931E-3</v>
      </c>
      <c r="S36" s="39">
        <v>294254</v>
      </c>
      <c r="T36" s="39">
        <v>309449</v>
      </c>
      <c r="U36" s="30">
        <f t="shared" si="4"/>
        <v>5.1639060131722932E-2</v>
      </c>
      <c r="V36" s="31">
        <f t="shared" si="5"/>
        <v>2.5695942750732616E-3</v>
      </c>
    </row>
    <row r="37" spans="2:22" ht="16.5" customHeight="1">
      <c r="B37" s="35" t="s">
        <v>76</v>
      </c>
      <c r="C37" s="35" t="s">
        <v>77</v>
      </c>
      <c r="D37" s="39">
        <v>30</v>
      </c>
      <c r="E37" s="39">
        <v>31</v>
      </c>
      <c r="F37" s="30">
        <f t="shared" si="6"/>
        <v>3.3333333333333333E-2</v>
      </c>
      <c r="G37" s="31">
        <f t="shared" si="7"/>
        <v>1.6621983914209115E-2</v>
      </c>
      <c r="H37" s="39">
        <v>1302</v>
      </c>
      <c r="I37" s="39">
        <v>1424</v>
      </c>
      <c r="J37" s="30">
        <f t="shared" si="0"/>
        <v>9.3701996927803385E-2</v>
      </c>
      <c r="K37" s="31">
        <f t="shared" si="1"/>
        <v>1.5376475288578864E-2</v>
      </c>
      <c r="L37" s="32"/>
      <c r="M37" s="35" t="s">
        <v>76</v>
      </c>
      <c r="N37" s="35" t="s">
        <v>77</v>
      </c>
      <c r="O37" s="39">
        <v>3707480</v>
      </c>
      <c r="P37" s="39">
        <v>4096315</v>
      </c>
      <c r="Q37" s="30">
        <f t="shared" si="2"/>
        <v>0.10487851586522381</v>
      </c>
      <c r="R37" s="31">
        <f t="shared" si="3"/>
        <v>1.2758360764918033E-2</v>
      </c>
      <c r="S37" s="39">
        <v>2103218</v>
      </c>
      <c r="T37" s="39">
        <v>2315886</v>
      </c>
      <c r="U37" s="30">
        <f t="shared" si="4"/>
        <v>0.10111552868033652</v>
      </c>
      <c r="V37" s="31">
        <f t="shared" si="5"/>
        <v>1.9230591817463671E-2</v>
      </c>
    </row>
    <row r="38" spans="2:22" ht="16.5" customHeight="1">
      <c r="B38" s="35" t="s">
        <v>78</v>
      </c>
      <c r="C38" s="35" t="s">
        <v>79</v>
      </c>
      <c r="D38" s="39">
        <v>7</v>
      </c>
      <c r="E38" s="39">
        <v>8</v>
      </c>
      <c r="F38" s="30">
        <f t="shared" si="6"/>
        <v>0.14285714285714285</v>
      </c>
      <c r="G38" s="31">
        <f t="shared" si="7"/>
        <v>4.2895442359249334E-3</v>
      </c>
      <c r="H38" s="39">
        <v>93</v>
      </c>
      <c r="I38" s="39">
        <v>167</v>
      </c>
      <c r="J38" s="30">
        <f t="shared" si="0"/>
        <v>0.79569892473118276</v>
      </c>
      <c r="K38" s="31">
        <f t="shared" si="1"/>
        <v>1.8032804587027179E-3</v>
      </c>
      <c r="L38" s="32"/>
      <c r="M38" s="35" t="s">
        <v>78</v>
      </c>
      <c r="N38" s="35" t="s">
        <v>79</v>
      </c>
      <c r="O38" s="39">
        <v>485255</v>
      </c>
      <c r="P38" s="39">
        <v>691811</v>
      </c>
      <c r="Q38" s="30">
        <f t="shared" si="2"/>
        <v>0.42566485662177617</v>
      </c>
      <c r="R38" s="31">
        <f t="shared" si="3"/>
        <v>2.1547108362366444E-3</v>
      </c>
      <c r="S38" s="39">
        <v>316233</v>
      </c>
      <c r="T38" s="39">
        <v>352693</v>
      </c>
      <c r="U38" s="30">
        <f t="shared" si="4"/>
        <v>0.11529473521106273</v>
      </c>
      <c r="V38" s="31">
        <f t="shared" si="5"/>
        <v>2.928682638038623E-3</v>
      </c>
    </row>
    <row r="39" spans="2:22" ht="16.5" customHeight="1">
      <c r="B39" s="35" t="s">
        <v>80</v>
      </c>
      <c r="C39" s="35" t="s">
        <v>81</v>
      </c>
      <c r="D39" s="39">
        <v>19</v>
      </c>
      <c r="E39" s="39">
        <v>20</v>
      </c>
      <c r="F39" s="30">
        <f t="shared" si="6"/>
        <v>5.2631578947368418E-2</v>
      </c>
      <c r="G39" s="31">
        <f t="shared" si="7"/>
        <v>1.0723860589812333E-2</v>
      </c>
      <c r="H39" s="39">
        <v>510</v>
      </c>
      <c r="I39" s="39">
        <v>511</v>
      </c>
      <c r="J39" s="30">
        <f t="shared" si="0"/>
        <v>1.9607843137254902E-3</v>
      </c>
      <c r="K39" s="31">
        <f t="shared" si="1"/>
        <v>5.5178222418987358E-3</v>
      </c>
      <c r="L39" s="32"/>
      <c r="M39" s="35" t="s">
        <v>80</v>
      </c>
      <c r="N39" s="35" t="s">
        <v>81</v>
      </c>
      <c r="O39" s="39">
        <v>1156205</v>
      </c>
      <c r="P39" s="39">
        <v>1405047</v>
      </c>
      <c r="Q39" s="30">
        <f t="shared" si="2"/>
        <v>0.21522307895226192</v>
      </c>
      <c r="R39" s="31">
        <f t="shared" si="3"/>
        <v>4.3761518627512255E-3</v>
      </c>
      <c r="S39" s="39">
        <v>385502</v>
      </c>
      <c r="T39" s="39">
        <v>468252</v>
      </c>
      <c r="U39" s="30">
        <f t="shared" si="4"/>
        <v>0.21465517688624183</v>
      </c>
      <c r="V39" s="31">
        <f t="shared" si="5"/>
        <v>3.8882583511066601E-3</v>
      </c>
    </row>
    <row r="40" spans="2:22" ht="16.5" customHeight="1">
      <c r="B40" s="35" t="s">
        <v>82</v>
      </c>
      <c r="C40" s="35" t="s">
        <v>83</v>
      </c>
      <c r="D40" s="39">
        <v>29</v>
      </c>
      <c r="E40" s="39">
        <v>30</v>
      </c>
      <c r="F40" s="30">
        <f t="shared" si="6"/>
        <v>3.4482758620689655E-2</v>
      </c>
      <c r="G40" s="31">
        <f t="shared" si="7"/>
        <v>1.6085790884718499E-2</v>
      </c>
      <c r="H40" s="39">
        <v>1001</v>
      </c>
      <c r="I40" s="39">
        <v>1128</v>
      </c>
      <c r="J40" s="30">
        <f t="shared" si="0"/>
        <v>0.12687312687312688</v>
      </c>
      <c r="K40" s="31">
        <f t="shared" si="1"/>
        <v>1.218024166117764E-2</v>
      </c>
      <c r="L40" s="32"/>
      <c r="M40" s="35" t="s">
        <v>82</v>
      </c>
      <c r="N40" s="35" t="s">
        <v>83</v>
      </c>
      <c r="O40" s="39">
        <v>3375295</v>
      </c>
      <c r="P40" s="39">
        <v>3268462</v>
      </c>
      <c r="Q40" s="30">
        <f t="shared" si="2"/>
        <v>-3.1651455650543135E-2</v>
      </c>
      <c r="R40" s="31">
        <f t="shared" si="3"/>
        <v>1.0179934243930343E-2</v>
      </c>
      <c r="S40" s="39">
        <v>1193071</v>
      </c>
      <c r="T40" s="39">
        <v>1125173</v>
      </c>
      <c r="U40" s="30">
        <f t="shared" si="4"/>
        <v>-5.6910276085832275E-2</v>
      </c>
      <c r="V40" s="31">
        <f t="shared" si="5"/>
        <v>9.3431812649806805E-3</v>
      </c>
    </row>
    <row r="41" spans="2:22" ht="16.5" customHeight="1">
      <c r="B41" s="35" t="s">
        <v>84</v>
      </c>
      <c r="C41" s="35" t="s">
        <v>85</v>
      </c>
      <c r="D41" s="39">
        <v>40</v>
      </c>
      <c r="E41" s="39">
        <v>39</v>
      </c>
      <c r="F41" s="30">
        <f t="shared" si="6"/>
        <v>-2.5000000000000001E-2</v>
      </c>
      <c r="G41" s="31">
        <f t="shared" si="7"/>
        <v>2.091152815013405E-2</v>
      </c>
      <c r="H41" s="39">
        <v>1814</v>
      </c>
      <c r="I41" s="39">
        <v>2781</v>
      </c>
      <c r="J41" s="30">
        <f t="shared" si="0"/>
        <v>0.53307607497243659</v>
      </c>
      <c r="K41" s="31">
        <f t="shared" si="1"/>
        <v>3.0029478776360828E-2</v>
      </c>
      <c r="L41" s="32"/>
      <c r="M41" s="35" t="s">
        <v>84</v>
      </c>
      <c r="N41" s="35" t="s">
        <v>85</v>
      </c>
      <c r="O41" s="39">
        <v>6476808</v>
      </c>
      <c r="P41" s="39">
        <v>7058570</v>
      </c>
      <c r="Q41" s="30">
        <f t="shared" si="2"/>
        <v>8.9822332235261565E-2</v>
      </c>
      <c r="R41" s="31">
        <f t="shared" si="3"/>
        <v>2.1984584326260916E-2</v>
      </c>
      <c r="S41" s="39">
        <v>3547332</v>
      </c>
      <c r="T41" s="39">
        <v>3906047</v>
      </c>
      <c r="U41" s="30">
        <f t="shared" si="4"/>
        <v>0.10112247739991632</v>
      </c>
      <c r="V41" s="31">
        <f t="shared" si="5"/>
        <v>3.2434927918225907E-2</v>
      </c>
    </row>
    <row r="42" spans="2:22" ht="16.5" customHeight="1">
      <c r="B42" s="35" t="s">
        <v>86</v>
      </c>
      <c r="C42" s="35" t="s">
        <v>87</v>
      </c>
      <c r="D42" s="39">
        <v>26</v>
      </c>
      <c r="E42" s="39">
        <v>25</v>
      </c>
      <c r="F42" s="30">
        <f t="shared" si="6"/>
        <v>-3.8461538461538464E-2</v>
      </c>
      <c r="G42" s="31">
        <f t="shared" si="7"/>
        <v>1.3404825737265416E-2</v>
      </c>
      <c r="H42" s="39">
        <v>634</v>
      </c>
      <c r="I42" s="39">
        <v>608</v>
      </c>
      <c r="J42" s="30">
        <f t="shared" si="0"/>
        <v>-4.1009463722397478E-2</v>
      </c>
      <c r="K42" s="31">
        <f t="shared" si="1"/>
        <v>6.5652366400673796E-3</v>
      </c>
      <c r="L42" s="32"/>
      <c r="M42" s="35" t="s">
        <v>86</v>
      </c>
      <c r="N42" s="35" t="s">
        <v>87</v>
      </c>
      <c r="O42" s="39">
        <v>1124940</v>
      </c>
      <c r="P42" s="39">
        <v>1165457</v>
      </c>
      <c r="Q42" s="30">
        <f t="shared" si="2"/>
        <v>3.6017032019485487E-2</v>
      </c>
      <c r="R42" s="31">
        <f t="shared" si="3"/>
        <v>3.62992613165713E-3</v>
      </c>
      <c r="S42" s="39">
        <v>578157</v>
      </c>
      <c r="T42" s="39">
        <v>632186</v>
      </c>
      <c r="U42" s="30">
        <f t="shared" si="4"/>
        <v>9.3450394961922104E-2</v>
      </c>
      <c r="V42" s="31">
        <f t="shared" si="5"/>
        <v>5.2495290868009425E-3</v>
      </c>
    </row>
    <row r="43" spans="2:22" ht="16.5" customHeight="1">
      <c r="B43" s="35" t="s">
        <v>88</v>
      </c>
      <c r="C43" s="35" t="s">
        <v>89</v>
      </c>
      <c r="D43" s="39">
        <v>16</v>
      </c>
      <c r="E43" s="39">
        <v>15</v>
      </c>
      <c r="F43" s="30">
        <f t="shared" si="6"/>
        <v>-6.25E-2</v>
      </c>
      <c r="G43" s="31">
        <f t="shared" si="7"/>
        <v>8.0428954423592495E-3</v>
      </c>
      <c r="H43" s="39">
        <v>259</v>
      </c>
      <c r="I43" s="39">
        <v>269</v>
      </c>
      <c r="J43" s="30">
        <f t="shared" si="0"/>
        <v>3.8610038610038609E-2</v>
      </c>
      <c r="K43" s="31">
        <f t="shared" si="1"/>
        <v>2.9046852897666535E-3</v>
      </c>
      <c r="L43" s="32"/>
      <c r="M43" s="35" t="s">
        <v>88</v>
      </c>
      <c r="N43" s="35" t="s">
        <v>89</v>
      </c>
      <c r="O43" s="39">
        <v>617473</v>
      </c>
      <c r="P43" s="39">
        <v>776013</v>
      </c>
      <c r="Q43" s="30">
        <f t="shared" si="2"/>
        <v>0.25675616585664474</v>
      </c>
      <c r="R43" s="31">
        <f t="shared" si="3"/>
        <v>2.4169659345695677E-3</v>
      </c>
      <c r="S43" s="39">
        <v>233984</v>
      </c>
      <c r="T43" s="39">
        <v>312819</v>
      </c>
      <c r="U43" s="30">
        <f t="shared" si="4"/>
        <v>0.33692474699124725</v>
      </c>
      <c r="V43" s="31">
        <f t="shared" si="5"/>
        <v>2.5975779903445887E-3</v>
      </c>
    </row>
    <row r="44" spans="2:22" ht="16.5" customHeight="1">
      <c r="B44" s="35" t="s">
        <v>90</v>
      </c>
      <c r="C44" s="35" t="s">
        <v>91</v>
      </c>
      <c r="D44" s="39">
        <v>10</v>
      </c>
      <c r="E44" s="39">
        <v>9</v>
      </c>
      <c r="F44" s="30">
        <f t="shared" si="6"/>
        <v>-0.1</v>
      </c>
      <c r="G44" s="31">
        <f t="shared" si="7"/>
        <v>4.8257372654155499E-3</v>
      </c>
      <c r="H44" s="39">
        <v>74</v>
      </c>
      <c r="I44" s="39">
        <v>67</v>
      </c>
      <c r="J44" s="30">
        <f t="shared" si="0"/>
        <v>-9.45945945945946E-2</v>
      </c>
      <c r="K44" s="31">
        <f t="shared" si="1"/>
        <v>7.2347180079689879E-4</v>
      </c>
      <c r="L44" s="32"/>
      <c r="M44" s="35" t="s">
        <v>90</v>
      </c>
      <c r="N44" s="35" t="s">
        <v>91</v>
      </c>
      <c r="O44" s="39">
        <v>64264</v>
      </c>
      <c r="P44" s="39">
        <v>55977</v>
      </c>
      <c r="Q44" s="30">
        <f t="shared" si="2"/>
        <v>-0.12895244615959167</v>
      </c>
      <c r="R44" s="31">
        <f t="shared" si="3"/>
        <v>1.7434566446618895E-4</v>
      </c>
      <c r="S44" s="39">
        <v>37075</v>
      </c>
      <c r="T44" s="39">
        <v>32443</v>
      </c>
      <c r="U44" s="30">
        <f t="shared" si="4"/>
        <v>-0.12493594066082266</v>
      </c>
      <c r="V44" s="31">
        <f t="shared" si="5"/>
        <v>2.693993099547965E-4</v>
      </c>
    </row>
    <row r="45" spans="2:22" ht="16.5" customHeight="1">
      <c r="B45" s="35" t="s">
        <v>92</v>
      </c>
      <c r="C45" s="35" t="s">
        <v>93</v>
      </c>
      <c r="D45" s="39">
        <v>20</v>
      </c>
      <c r="E45" s="39">
        <v>22</v>
      </c>
      <c r="F45" s="30">
        <f t="shared" si="6"/>
        <v>0.1</v>
      </c>
      <c r="G45" s="31">
        <f t="shared" si="7"/>
        <v>1.1796246648793566E-2</v>
      </c>
      <c r="H45" s="39">
        <v>564</v>
      </c>
      <c r="I45" s="39">
        <v>585</v>
      </c>
      <c r="J45" s="30">
        <f t="shared" si="0"/>
        <v>3.7234042553191488E-2</v>
      </c>
      <c r="K45" s="31">
        <f t="shared" si="1"/>
        <v>6.3168806487490419E-3</v>
      </c>
      <c r="L45" s="32"/>
      <c r="M45" s="35" t="s">
        <v>92</v>
      </c>
      <c r="N45" s="35" t="s">
        <v>93</v>
      </c>
      <c r="O45" s="39">
        <v>1190950</v>
      </c>
      <c r="P45" s="39">
        <v>1540055</v>
      </c>
      <c r="Q45" s="30">
        <f t="shared" si="2"/>
        <v>0.29313153364960748</v>
      </c>
      <c r="R45" s="31">
        <f t="shared" si="3"/>
        <v>4.796647056638916E-3</v>
      </c>
      <c r="S45" s="39">
        <v>674110</v>
      </c>
      <c r="T45" s="39">
        <v>887838</v>
      </c>
      <c r="U45" s="30">
        <f t="shared" si="4"/>
        <v>0.31705211315660647</v>
      </c>
      <c r="V45" s="31">
        <f t="shared" si="5"/>
        <v>7.3724052816215094E-3</v>
      </c>
    </row>
    <row r="46" spans="2:22" ht="16.5" customHeight="1">
      <c r="B46" s="35" t="s">
        <v>94</v>
      </c>
      <c r="C46" s="35" t="s">
        <v>95</v>
      </c>
      <c r="D46" s="39">
        <v>8</v>
      </c>
      <c r="E46" s="39">
        <v>8</v>
      </c>
      <c r="F46" s="30">
        <f t="shared" si="6"/>
        <v>0</v>
      </c>
      <c r="G46" s="31">
        <f t="shared" si="7"/>
        <v>4.2895442359249334E-3</v>
      </c>
      <c r="H46" s="39">
        <v>105</v>
      </c>
      <c r="I46" s="39">
        <v>105</v>
      </c>
      <c r="J46" s="30">
        <f t="shared" si="0"/>
        <v>0</v>
      </c>
      <c r="K46" s="31">
        <f t="shared" si="1"/>
        <v>1.1337990908011101E-3</v>
      </c>
      <c r="L46" s="32"/>
      <c r="M46" s="35" t="s">
        <v>94</v>
      </c>
      <c r="N46" s="35" t="s">
        <v>95</v>
      </c>
      <c r="O46" s="39">
        <v>249508</v>
      </c>
      <c r="P46" s="39">
        <v>262080</v>
      </c>
      <c r="Q46" s="30">
        <f t="shared" si="2"/>
        <v>5.0387161934687466E-2</v>
      </c>
      <c r="R46" s="31">
        <f t="shared" si="3"/>
        <v>8.1627296466939628E-4</v>
      </c>
      <c r="S46" s="39">
        <v>66313</v>
      </c>
      <c r="T46" s="39">
        <v>71545</v>
      </c>
      <c r="U46" s="30">
        <f t="shared" si="4"/>
        <v>7.8898556844057721E-2</v>
      </c>
      <c r="V46" s="31">
        <f t="shared" si="5"/>
        <v>5.94093444832966E-4</v>
      </c>
    </row>
    <row r="47" spans="2:22" ht="16.5" customHeight="1">
      <c r="B47" s="35" t="s">
        <v>96</v>
      </c>
      <c r="C47" s="35" t="s">
        <v>97</v>
      </c>
      <c r="D47" s="39">
        <v>12</v>
      </c>
      <c r="E47" s="39">
        <v>11</v>
      </c>
      <c r="F47" s="30">
        <f t="shared" si="6"/>
        <v>-8.3333333333333329E-2</v>
      </c>
      <c r="G47" s="31">
        <f t="shared" si="7"/>
        <v>5.8981233243967828E-3</v>
      </c>
      <c r="H47" s="39">
        <v>1004</v>
      </c>
      <c r="I47" s="39">
        <v>988</v>
      </c>
      <c r="J47" s="30">
        <f t="shared" si="0"/>
        <v>-1.5936254980079681E-2</v>
      </c>
      <c r="K47" s="31">
        <f t="shared" si="1"/>
        <v>1.0668509540109493E-2</v>
      </c>
      <c r="L47" s="32"/>
      <c r="M47" s="35" t="s">
        <v>96</v>
      </c>
      <c r="N47" s="35" t="s">
        <v>97</v>
      </c>
      <c r="O47" s="39">
        <v>2731150</v>
      </c>
      <c r="P47" s="39">
        <v>2784757</v>
      </c>
      <c r="Q47" s="30">
        <f t="shared" si="2"/>
        <v>1.9627995533017226E-2</v>
      </c>
      <c r="R47" s="31">
        <f t="shared" si="3"/>
        <v>8.6733892409716646E-3</v>
      </c>
      <c r="S47" s="39">
        <v>628816</v>
      </c>
      <c r="T47" s="39">
        <v>810335</v>
      </c>
      <c r="U47" s="30">
        <f t="shared" si="4"/>
        <v>0.28866790921350599</v>
      </c>
      <c r="V47" s="31">
        <f t="shared" si="5"/>
        <v>6.7288379567925294E-3</v>
      </c>
    </row>
    <row r="48" spans="2:22" ht="16.5" customHeight="1">
      <c r="B48" s="35" t="s">
        <v>98</v>
      </c>
      <c r="C48" s="35" t="s">
        <v>99</v>
      </c>
      <c r="D48" s="39">
        <v>18</v>
      </c>
      <c r="E48" s="39">
        <v>17</v>
      </c>
      <c r="F48" s="30">
        <f t="shared" si="6"/>
        <v>-5.5555555555555552E-2</v>
      </c>
      <c r="G48" s="31">
        <f t="shared" si="7"/>
        <v>9.1152815013404824E-3</v>
      </c>
      <c r="H48" s="39">
        <v>519</v>
      </c>
      <c r="I48" s="39">
        <v>463</v>
      </c>
      <c r="J48" s="30">
        <f t="shared" si="0"/>
        <v>-0.10789980732177264</v>
      </c>
      <c r="K48" s="31">
        <f t="shared" si="1"/>
        <v>4.9995140861039426E-3</v>
      </c>
      <c r="L48" s="32"/>
      <c r="M48" s="35" t="s">
        <v>98</v>
      </c>
      <c r="N48" s="35" t="s">
        <v>99</v>
      </c>
      <c r="O48" s="39">
        <v>534212</v>
      </c>
      <c r="P48" s="39">
        <v>558211</v>
      </c>
      <c r="Q48" s="30">
        <f t="shared" si="2"/>
        <v>4.4924112524615693E-2</v>
      </c>
      <c r="R48" s="31">
        <f t="shared" si="3"/>
        <v>1.7386009916096931E-3</v>
      </c>
      <c r="S48" s="39">
        <v>171727</v>
      </c>
      <c r="T48" s="39">
        <v>162032</v>
      </c>
      <c r="U48" s="30">
        <f t="shared" si="4"/>
        <v>-5.6455886377797318E-2</v>
      </c>
      <c r="V48" s="31">
        <f t="shared" si="5"/>
        <v>1.3454769593007918E-3</v>
      </c>
    </row>
    <row r="49" spans="2:22" ht="16.5" customHeight="1">
      <c r="B49" s="35" t="s">
        <v>100</v>
      </c>
      <c r="C49" s="35" t="s">
        <v>101</v>
      </c>
      <c r="D49" s="39">
        <v>10</v>
      </c>
      <c r="E49" s="39">
        <v>9</v>
      </c>
      <c r="F49" s="30">
        <f t="shared" si="6"/>
        <v>-0.1</v>
      </c>
      <c r="G49" s="31">
        <f t="shared" si="7"/>
        <v>4.8257372654155499E-3</v>
      </c>
      <c r="H49" s="39">
        <v>144</v>
      </c>
      <c r="I49" s="39">
        <v>130</v>
      </c>
      <c r="J49" s="30">
        <f t="shared" si="0"/>
        <v>-9.7222222222222224E-2</v>
      </c>
      <c r="K49" s="31">
        <f t="shared" si="1"/>
        <v>1.4037512552775649E-3</v>
      </c>
      <c r="L49" s="32"/>
      <c r="M49" s="35" t="s">
        <v>100</v>
      </c>
      <c r="N49" s="35" t="s">
        <v>101</v>
      </c>
      <c r="O49" s="39">
        <v>255976</v>
      </c>
      <c r="P49" s="39">
        <v>202092</v>
      </c>
      <c r="Q49" s="30">
        <f t="shared" si="2"/>
        <v>-0.21050410976029002</v>
      </c>
      <c r="R49" s="31">
        <f t="shared" si="3"/>
        <v>6.2943466108046262E-4</v>
      </c>
      <c r="S49" s="39">
        <v>135414</v>
      </c>
      <c r="T49" s="39">
        <v>77067</v>
      </c>
      <c r="U49" s="30">
        <f t="shared" si="4"/>
        <v>-0.43087863884088795</v>
      </c>
      <c r="V49" s="31">
        <f t="shared" si="5"/>
        <v>6.3994687976717021E-4</v>
      </c>
    </row>
    <row r="50" spans="2:22" ht="16.5" customHeight="1">
      <c r="B50" s="35" t="s">
        <v>102</v>
      </c>
      <c r="C50" s="35" t="s">
        <v>103</v>
      </c>
      <c r="D50" s="39">
        <v>5</v>
      </c>
      <c r="E50" s="39">
        <v>5</v>
      </c>
      <c r="F50" s="30">
        <f t="shared" si="6"/>
        <v>0</v>
      </c>
      <c r="G50" s="31">
        <f t="shared" si="7"/>
        <v>2.6809651474530832E-3</v>
      </c>
      <c r="H50" s="39">
        <v>94</v>
      </c>
      <c r="I50" s="39">
        <v>94</v>
      </c>
      <c r="J50" s="30">
        <f t="shared" si="0"/>
        <v>0</v>
      </c>
      <c r="K50" s="31">
        <f t="shared" si="1"/>
        <v>1.01502013843147E-3</v>
      </c>
      <c r="L50" s="32"/>
      <c r="M50" s="35" t="s">
        <v>102</v>
      </c>
      <c r="N50" s="35" t="s">
        <v>103</v>
      </c>
      <c r="O50" s="39">
        <v>139267</v>
      </c>
      <c r="P50" s="39">
        <v>213029</v>
      </c>
      <c r="Q50" s="30">
        <f t="shared" si="2"/>
        <v>0.52964449582456719</v>
      </c>
      <c r="R50" s="31">
        <f t="shared" si="3"/>
        <v>6.6349898271732613E-4</v>
      </c>
      <c r="S50" s="39">
        <v>67876</v>
      </c>
      <c r="T50" s="39">
        <v>75506</v>
      </c>
      <c r="U50" s="30">
        <f t="shared" si="4"/>
        <v>0.11241086687488951</v>
      </c>
      <c r="V50" s="31">
        <f t="shared" si="5"/>
        <v>6.2698468999312224E-4</v>
      </c>
    </row>
    <row r="51" spans="2:22" ht="16.5" customHeight="1">
      <c r="B51" s="35" t="s">
        <v>104</v>
      </c>
      <c r="C51" s="35" t="s">
        <v>105</v>
      </c>
      <c r="D51" s="39">
        <v>18</v>
      </c>
      <c r="E51" s="39">
        <v>18</v>
      </c>
      <c r="F51" s="30">
        <f t="shared" si="6"/>
        <v>0</v>
      </c>
      <c r="G51" s="31">
        <f t="shared" si="7"/>
        <v>9.6514745308310997E-3</v>
      </c>
      <c r="H51" s="39">
        <v>253</v>
      </c>
      <c r="I51" s="39">
        <v>252</v>
      </c>
      <c r="J51" s="30">
        <f t="shared" si="0"/>
        <v>-3.952569169960474E-3</v>
      </c>
      <c r="K51" s="31">
        <f t="shared" si="1"/>
        <v>2.721117817922664E-3</v>
      </c>
      <c r="L51" s="32"/>
      <c r="M51" s="35" t="s">
        <v>104</v>
      </c>
      <c r="N51" s="35" t="s">
        <v>105</v>
      </c>
      <c r="O51" s="39">
        <v>952700</v>
      </c>
      <c r="P51" s="39">
        <v>992441</v>
      </c>
      <c r="Q51" s="30">
        <f t="shared" si="2"/>
        <v>4.1714075784612156E-2</v>
      </c>
      <c r="R51" s="31">
        <f t="shared" si="3"/>
        <v>3.0910514244866464E-3</v>
      </c>
      <c r="S51" s="39">
        <v>199542</v>
      </c>
      <c r="T51" s="39">
        <v>138208</v>
      </c>
      <c r="U51" s="30">
        <f t="shared" si="4"/>
        <v>-0.3073738861993966</v>
      </c>
      <c r="V51" s="31">
        <f t="shared" si="5"/>
        <v>1.1476478695013567E-3</v>
      </c>
    </row>
    <row r="52" spans="2:22" ht="16.5" customHeight="1">
      <c r="B52" s="35" t="s">
        <v>106</v>
      </c>
      <c r="C52" s="35" t="s">
        <v>107</v>
      </c>
      <c r="D52" s="39">
        <v>3</v>
      </c>
      <c r="E52" s="39">
        <v>3</v>
      </c>
      <c r="F52" s="30">
        <f t="shared" si="6"/>
        <v>0</v>
      </c>
      <c r="G52" s="31">
        <f t="shared" si="7"/>
        <v>1.6085790884718498E-3</v>
      </c>
      <c r="H52" s="39">
        <v>35</v>
      </c>
      <c r="I52" s="39">
        <v>32</v>
      </c>
      <c r="J52" s="30">
        <f t="shared" si="0"/>
        <v>-8.5714285714285715E-2</v>
      </c>
      <c r="K52" s="31">
        <f t="shared" si="1"/>
        <v>3.4553877052986213E-4</v>
      </c>
      <c r="L52" s="32"/>
      <c r="M52" s="35" t="s">
        <v>106</v>
      </c>
      <c r="N52" s="35" t="s">
        <v>107</v>
      </c>
      <c r="O52" s="39">
        <v>32529</v>
      </c>
      <c r="P52" s="39">
        <v>37160</v>
      </c>
      <c r="Q52" s="40">
        <f t="shared" si="2"/>
        <v>0.14236527406314364</v>
      </c>
      <c r="R52" s="40">
        <f t="shared" si="3"/>
        <v>1.1573833702348431E-4</v>
      </c>
      <c r="S52" s="39">
        <v>22806</v>
      </c>
      <c r="T52" s="39">
        <v>19793</v>
      </c>
      <c r="U52" s="40">
        <f t="shared" si="4"/>
        <v>-0.13211435587126194</v>
      </c>
      <c r="V52" s="40">
        <f t="shared" si="5"/>
        <v>1.6435658052385067E-4</v>
      </c>
    </row>
    <row r="53" spans="2:22" ht="16.5" customHeight="1">
      <c r="B53" s="35" t="s">
        <v>108</v>
      </c>
      <c r="C53" s="35" t="s">
        <v>109</v>
      </c>
      <c r="D53" s="39">
        <v>3</v>
      </c>
      <c r="E53" s="39">
        <v>3</v>
      </c>
      <c r="F53" s="30">
        <f t="shared" si="6"/>
        <v>0</v>
      </c>
      <c r="G53" s="31">
        <f t="shared" si="7"/>
        <v>1.6085790884718498E-3</v>
      </c>
      <c r="H53" s="39">
        <v>65</v>
      </c>
      <c r="I53" s="39">
        <v>64</v>
      </c>
      <c r="J53" s="30">
        <f t="shared" si="0"/>
        <v>-1.5384615384615385E-2</v>
      </c>
      <c r="K53" s="31">
        <f t="shared" si="1"/>
        <v>6.9107754105972427E-4</v>
      </c>
      <c r="L53" s="32"/>
      <c r="M53" s="35" t="s">
        <v>108</v>
      </c>
      <c r="N53" s="35" t="s">
        <v>109</v>
      </c>
      <c r="O53" s="39">
        <v>56326</v>
      </c>
      <c r="P53" s="39">
        <v>58905</v>
      </c>
      <c r="Q53" s="30">
        <f t="shared" si="2"/>
        <v>4.5787025529950648E-2</v>
      </c>
      <c r="R53" s="31">
        <f t="shared" si="3"/>
        <v>1.8346519758795325E-4</v>
      </c>
      <c r="S53" s="39">
        <v>30613</v>
      </c>
      <c r="T53" s="39">
        <v>36168</v>
      </c>
      <c r="U53" s="40">
        <f t="shared" si="4"/>
        <v>0.1814588573481854</v>
      </c>
      <c r="V53" s="31">
        <f t="shared" si="5"/>
        <v>3.0033086466865207E-4</v>
      </c>
    </row>
    <row r="54" spans="2:22" ht="16.5" customHeight="1">
      <c r="B54" s="35" t="s">
        <v>110</v>
      </c>
      <c r="C54" s="35" t="s">
        <v>111</v>
      </c>
      <c r="D54" s="39">
        <v>3</v>
      </c>
      <c r="E54" s="39">
        <v>3</v>
      </c>
      <c r="F54" s="30">
        <f t="shared" si="6"/>
        <v>0</v>
      </c>
      <c r="G54" s="31">
        <f t="shared" si="7"/>
        <v>1.6085790884718498E-3</v>
      </c>
      <c r="H54" s="39">
        <v>23</v>
      </c>
      <c r="I54" s="39">
        <v>23</v>
      </c>
      <c r="J54" s="30">
        <f t="shared" si="0"/>
        <v>0</v>
      </c>
      <c r="K54" s="31">
        <f t="shared" si="1"/>
        <v>2.4835599131833841E-4</v>
      </c>
      <c r="L54" s="32"/>
      <c r="M54" s="35" t="s">
        <v>110</v>
      </c>
      <c r="N54" s="35" t="s">
        <v>111</v>
      </c>
      <c r="O54" s="39">
        <v>20054</v>
      </c>
      <c r="P54" s="39">
        <v>20202</v>
      </c>
      <c r="Q54" s="40">
        <f t="shared" si="2"/>
        <v>7.3800738007380072E-3</v>
      </c>
      <c r="R54" s="40">
        <f t="shared" si="3"/>
        <v>6.2921041026599303E-5</v>
      </c>
      <c r="S54" s="39">
        <v>15456</v>
      </c>
      <c r="T54" s="39">
        <v>15523</v>
      </c>
      <c r="U54" s="40">
        <f t="shared" si="4"/>
        <v>4.334886128364389E-3</v>
      </c>
      <c r="V54" s="31">
        <f t="shared" si="5"/>
        <v>1.2889946948273299E-4</v>
      </c>
    </row>
    <row r="55" spans="2:22" ht="16.5" customHeight="1">
      <c r="B55" s="35" t="s">
        <v>112</v>
      </c>
      <c r="C55" s="35" t="s">
        <v>113</v>
      </c>
      <c r="D55" s="39">
        <v>32</v>
      </c>
      <c r="E55" s="39">
        <v>33</v>
      </c>
      <c r="F55" s="30">
        <f t="shared" si="6"/>
        <v>3.125E-2</v>
      </c>
      <c r="G55" s="31">
        <f t="shared" si="7"/>
        <v>1.7694369973190349E-2</v>
      </c>
      <c r="H55" s="39">
        <v>1074</v>
      </c>
      <c r="I55" s="39">
        <v>1086</v>
      </c>
      <c r="J55" s="30">
        <f t="shared" si="0"/>
        <v>1.11731843575419E-2</v>
      </c>
      <c r="K55" s="31">
        <f t="shared" si="1"/>
        <v>1.1726722024857195E-2</v>
      </c>
      <c r="L55" s="32"/>
      <c r="M55" s="35" t="s">
        <v>112</v>
      </c>
      <c r="N55" s="35" t="s">
        <v>113</v>
      </c>
      <c r="O55" s="39">
        <v>1340230</v>
      </c>
      <c r="P55" s="39">
        <v>1831241</v>
      </c>
      <c r="Q55" s="30">
        <f t="shared" si="2"/>
        <v>0.36636323616095745</v>
      </c>
      <c r="R55" s="31">
        <f t="shared" si="3"/>
        <v>5.703573413057654E-3</v>
      </c>
      <c r="S55" s="39">
        <v>475193</v>
      </c>
      <c r="T55" s="39">
        <v>657275</v>
      </c>
      <c r="U55" s="40">
        <f t="shared" si="4"/>
        <v>0.38317483632965976</v>
      </c>
      <c r="V55" s="40">
        <f t="shared" si="5"/>
        <v>5.4578624495434718E-3</v>
      </c>
    </row>
    <row r="56" spans="2:22" ht="16.5" customHeight="1">
      <c r="B56" s="35" t="s">
        <v>114</v>
      </c>
      <c r="C56" s="35" t="s">
        <v>115</v>
      </c>
      <c r="D56" s="39">
        <v>11</v>
      </c>
      <c r="E56" s="39">
        <v>11</v>
      </c>
      <c r="F56" s="30">
        <f t="shared" si="6"/>
        <v>0</v>
      </c>
      <c r="G56" s="31">
        <f t="shared" si="7"/>
        <v>5.8981233243967828E-3</v>
      </c>
      <c r="H56" s="39">
        <v>234</v>
      </c>
      <c r="I56" s="39">
        <v>227</v>
      </c>
      <c r="J56" s="30">
        <f t="shared" si="0"/>
        <v>-2.9914529914529916E-2</v>
      </c>
      <c r="K56" s="31">
        <f t="shared" si="1"/>
        <v>2.4511656534462094E-3</v>
      </c>
      <c r="L56" s="32"/>
      <c r="M56" s="35" t="s">
        <v>114</v>
      </c>
      <c r="N56" s="35" t="s">
        <v>115</v>
      </c>
      <c r="O56" s="39">
        <v>151815</v>
      </c>
      <c r="P56" s="39">
        <v>148242</v>
      </c>
      <c r="Q56" s="30">
        <f t="shared" si="2"/>
        <v>-2.3535223792115402E-2</v>
      </c>
      <c r="R56" s="31">
        <f t="shared" si="3"/>
        <v>4.6171373942506354E-4</v>
      </c>
      <c r="S56" s="39">
        <v>23800</v>
      </c>
      <c r="T56" s="39">
        <v>39934</v>
      </c>
      <c r="U56" s="30">
        <f t="shared" si="4"/>
        <v>0.67789915966386549</v>
      </c>
      <c r="V56" s="31">
        <f t="shared" si="5"/>
        <v>3.3160287407868705E-4</v>
      </c>
    </row>
    <row r="57" spans="2:22" s="4" customFormat="1">
      <c r="B57" s="41" t="s">
        <v>116</v>
      </c>
      <c r="C57" s="42"/>
      <c r="D57" s="42"/>
      <c r="E57" s="42"/>
      <c r="F57" s="42"/>
      <c r="G57" s="42"/>
      <c r="H57" s="42"/>
      <c r="I57" s="42"/>
      <c r="J57" s="42"/>
      <c r="K57" s="43"/>
      <c r="L57" s="6"/>
      <c r="M57" s="41" t="s">
        <v>117</v>
      </c>
      <c r="N57" s="42"/>
      <c r="O57" s="42"/>
      <c r="P57" s="42"/>
      <c r="Q57" s="42"/>
      <c r="R57" s="42"/>
      <c r="S57" s="42"/>
      <c r="T57" s="42"/>
      <c r="U57" s="42"/>
      <c r="V57" s="43"/>
    </row>
    <row r="58" spans="2:22" s="4" customFormat="1" ht="12">
      <c r="B58" s="44" t="s">
        <v>118</v>
      </c>
      <c r="C58" s="42"/>
      <c r="D58" s="42"/>
      <c r="E58" s="42"/>
      <c r="F58" s="42"/>
      <c r="G58" s="42"/>
      <c r="H58" s="42"/>
      <c r="I58" s="42"/>
      <c r="J58" s="42"/>
      <c r="K58" s="43"/>
      <c r="L58" s="6"/>
      <c r="M58" s="44" t="s">
        <v>118</v>
      </c>
      <c r="N58" s="42"/>
      <c r="O58" s="42"/>
      <c r="P58" s="42"/>
      <c r="Q58" s="42"/>
      <c r="R58" s="42"/>
      <c r="S58" s="42"/>
      <c r="T58" s="42"/>
      <c r="U58" s="42"/>
      <c r="V58" s="43"/>
    </row>
    <row r="59" spans="2:22">
      <c r="B59" s="45"/>
      <c r="M59" s="45"/>
    </row>
  </sheetData>
  <mergeCells count="7">
    <mergeCell ref="S3:V3"/>
    <mergeCell ref="B1:C1"/>
    <mergeCell ref="B3:C5"/>
    <mergeCell ref="D3:G3"/>
    <mergeCell ref="H3:K3"/>
    <mergeCell ref="M3:N5"/>
    <mergeCell ref="O3:R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2" fitToHeight="0" orientation="portrait" r:id="rId1"/>
  <colBreaks count="1" manualBreakCount="1">
    <brk id="11" min="1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2024-10-03T00:56:51Z</dcterms:created>
  <dcterms:modified xsi:type="dcterms:W3CDTF">2024-10-03T00:57:21Z</dcterms:modified>
</cp:coreProperties>
</file>