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_経済構造実態調査\"/>
    </mc:Choice>
  </mc:AlternateContent>
  <bookViews>
    <workbookView xWindow="0" yWindow="0" windowWidth="20490" windowHeight="7365"/>
  </bookViews>
  <sheets>
    <sheet name="第4表" sheetId="1" r:id="rId1"/>
  </sheets>
  <externalReferences>
    <externalReference r:id="rId2"/>
  </externalReferences>
  <definedNames>
    <definedName name="_xlnm.Print_Area" localSheetId="0">第4表!$A$2:$W$58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6" i="1" l="1"/>
  <c r="V56" i="1"/>
  <c r="S56" i="1"/>
  <c r="R56" i="1"/>
  <c r="L56" i="1"/>
  <c r="K56" i="1"/>
  <c r="H56" i="1"/>
  <c r="G56" i="1"/>
  <c r="W55" i="1"/>
  <c r="V55" i="1"/>
  <c r="S55" i="1"/>
  <c r="R55" i="1"/>
  <c r="L55" i="1"/>
  <c r="K55" i="1"/>
  <c r="H55" i="1"/>
  <c r="G55" i="1"/>
  <c r="W54" i="1"/>
  <c r="V54" i="1"/>
  <c r="S54" i="1"/>
  <c r="R54" i="1"/>
  <c r="L54" i="1"/>
  <c r="K54" i="1"/>
  <c r="H54" i="1"/>
  <c r="G54" i="1"/>
  <c r="W53" i="1"/>
  <c r="V53" i="1"/>
  <c r="S53" i="1"/>
  <c r="R53" i="1"/>
  <c r="L53" i="1"/>
  <c r="K53" i="1"/>
  <c r="H53" i="1"/>
  <c r="G53" i="1"/>
  <c r="W52" i="1"/>
  <c r="V52" i="1"/>
  <c r="S52" i="1"/>
  <c r="R52" i="1"/>
  <c r="L52" i="1"/>
  <c r="K52" i="1"/>
  <c r="H52" i="1"/>
  <c r="G52" i="1"/>
  <c r="W51" i="1"/>
  <c r="V51" i="1"/>
  <c r="S51" i="1"/>
  <c r="R51" i="1"/>
  <c r="L51" i="1"/>
  <c r="K51" i="1"/>
  <c r="H51" i="1"/>
  <c r="G51" i="1"/>
  <c r="W50" i="1"/>
  <c r="V50" i="1"/>
  <c r="S50" i="1"/>
  <c r="R50" i="1"/>
  <c r="L50" i="1"/>
  <c r="K50" i="1"/>
  <c r="H50" i="1"/>
  <c r="G50" i="1"/>
  <c r="W49" i="1"/>
  <c r="V49" i="1"/>
  <c r="S49" i="1"/>
  <c r="R49" i="1"/>
  <c r="L49" i="1"/>
  <c r="K49" i="1"/>
  <c r="H49" i="1"/>
  <c r="G49" i="1"/>
  <c r="W48" i="1"/>
  <c r="V48" i="1"/>
  <c r="S48" i="1"/>
  <c r="R48" i="1"/>
  <c r="L48" i="1"/>
  <c r="K48" i="1"/>
  <c r="H48" i="1"/>
  <c r="G48" i="1"/>
  <c r="W47" i="1"/>
  <c r="V47" i="1"/>
  <c r="S47" i="1"/>
  <c r="R47" i="1"/>
  <c r="L47" i="1"/>
  <c r="K47" i="1"/>
  <c r="H47" i="1"/>
  <c r="G47" i="1"/>
  <c r="W46" i="1"/>
  <c r="V46" i="1"/>
  <c r="S46" i="1"/>
  <c r="R46" i="1"/>
  <c r="L46" i="1"/>
  <c r="K46" i="1"/>
  <c r="H46" i="1"/>
  <c r="G46" i="1"/>
  <c r="W45" i="1"/>
  <c r="V45" i="1"/>
  <c r="S45" i="1"/>
  <c r="R45" i="1"/>
  <c r="L45" i="1"/>
  <c r="K45" i="1"/>
  <c r="H45" i="1"/>
  <c r="G45" i="1"/>
  <c r="W44" i="1"/>
  <c r="V44" i="1"/>
  <c r="S44" i="1"/>
  <c r="R44" i="1"/>
  <c r="L44" i="1"/>
  <c r="K44" i="1"/>
  <c r="H44" i="1"/>
  <c r="G44" i="1"/>
  <c r="W43" i="1"/>
  <c r="V43" i="1"/>
  <c r="S43" i="1"/>
  <c r="R43" i="1"/>
  <c r="L43" i="1"/>
  <c r="K43" i="1"/>
  <c r="H43" i="1"/>
  <c r="G43" i="1"/>
  <c r="W42" i="1"/>
  <c r="V42" i="1"/>
  <c r="S42" i="1"/>
  <c r="R42" i="1"/>
  <c r="L42" i="1"/>
  <c r="K42" i="1"/>
  <c r="H42" i="1"/>
  <c r="G42" i="1"/>
  <c r="W41" i="1"/>
  <c r="V41" i="1"/>
  <c r="S41" i="1"/>
  <c r="R41" i="1"/>
  <c r="L41" i="1"/>
  <c r="K41" i="1"/>
  <c r="H41" i="1"/>
  <c r="G41" i="1"/>
  <c r="W40" i="1"/>
  <c r="V40" i="1"/>
  <c r="S40" i="1"/>
  <c r="R40" i="1"/>
  <c r="L40" i="1"/>
  <c r="K40" i="1"/>
  <c r="H40" i="1"/>
  <c r="G40" i="1"/>
  <c r="W39" i="1"/>
  <c r="V39" i="1"/>
  <c r="S39" i="1"/>
  <c r="R39" i="1"/>
  <c r="L39" i="1"/>
  <c r="K39" i="1"/>
  <c r="H39" i="1"/>
  <c r="G39" i="1"/>
  <c r="W38" i="1"/>
  <c r="V38" i="1"/>
  <c r="S38" i="1"/>
  <c r="R38" i="1"/>
  <c r="L38" i="1"/>
  <c r="K38" i="1"/>
  <c r="H38" i="1"/>
  <c r="G38" i="1"/>
  <c r="W37" i="1"/>
  <c r="V37" i="1"/>
  <c r="S37" i="1"/>
  <c r="R37" i="1"/>
  <c r="L37" i="1"/>
  <c r="K37" i="1"/>
  <c r="H37" i="1"/>
  <c r="G37" i="1"/>
  <c r="W36" i="1"/>
  <c r="V36" i="1"/>
  <c r="S36" i="1"/>
  <c r="R36" i="1"/>
  <c r="L36" i="1"/>
  <c r="K36" i="1"/>
  <c r="H36" i="1"/>
  <c r="G36" i="1"/>
  <c r="W34" i="1"/>
  <c r="V34" i="1"/>
  <c r="S34" i="1"/>
  <c r="R34" i="1"/>
  <c r="L34" i="1"/>
  <c r="K34" i="1"/>
  <c r="H34" i="1"/>
  <c r="G34" i="1"/>
  <c r="W33" i="1"/>
  <c r="V33" i="1"/>
  <c r="S33" i="1"/>
  <c r="R33" i="1"/>
  <c r="L33" i="1"/>
  <c r="K33" i="1"/>
  <c r="H33" i="1"/>
  <c r="G33" i="1"/>
  <c r="W32" i="1"/>
  <c r="V32" i="1"/>
  <c r="S32" i="1"/>
  <c r="R32" i="1"/>
  <c r="L32" i="1"/>
  <c r="K32" i="1"/>
  <c r="H32" i="1"/>
  <c r="G32" i="1"/>
  <c r="W31" i="1"/>
  <c r="V31" i="1"/>
  <c r="S31" i="1"/>
  <c r="R31" i="1"/>
  <c r="L31" i="1"/>
  <c r="K31" i="1"/>
  <c r="H31" i="1"/>
  <c r="G31" i="1"/>
  <c r="W30" i="1"/>
  <c r="V30" i="1"/>
  <c r="S30" i="1"/>
  <c r="R30" i="1"/>
  <c r="L30" i="1"/>
  <c r="K30" i="1"/>
  <c r="H30" i="1"/>
  <c r="G30" i="1"/>
  <c r="W29" i="1"/>
  <c r="V29" i="1"/>
  <c r="S29" i="1"/>
  <c r="R29" i="1"/>
  <c r="L29" i="1"/>
  <c r="K29" i="1"/>
  <c r="H29" i="1"/>
  <c r="G29" i="1"/>
  <c r="W28" i="1"/>
  <c r="V28" i="1"/>
  <c r="S28" i="1"/>
  <c r="R28" i="1"/>
  <c r="L28" i="1"/>
  <c r="K28" i="1"/>
  <c r="H28" i="1"/>
  <c r="G28" i="1"/>
  <c r="W27" i="1"/>
  <c r="V27" i="1"/>
  <c r="S27" i="1"/>
  <c r="R27" i="1"/>
  <c r="L27" i="1"/>
  <c r="K27" i="1"/>
  <c r="H27" i="1"/>
  <c r="G27" i="1"/>
  <c r="W26" i="1"/>
  <c r="V26" i="1"/>
  <c r="S26" i="1"/>
  <c r="R26" i="1"/>
  <c r="L26" i="1"/>
  <c r="K26" i="1"/>
  <c r="H26" i="1"/>
  <c r="G26" i="1"/>
  <c r="W25" i="1"/>
  <c r="V25" i="1"/>
  <c r="S25" i="1"/>
  <c r="R25" i="1"/>
  <c r="L25" i="1"/>
  <c r="K25" i="1"/>
  <c r="H25" i="1"/>
  <c r="G25" i="1"/>
  <c r="W24" i="1"/>
  <c r="V24" i="1"/>
  <c r="S24" i="1"/>
  <c r="R24" i="1"/>
  <c r="L24" i="1"/>
  <c r="K24" i="1"/>
  <c r="H24" i="1"/>
  <c r="G24" i="1"/>
  <c r="W23" i="1"/>
  <c r="V23" i="1"/>
  <c r="S23" i="1"/>
  <c r="R23" i="1"/>
  <c r="L23" i="1"/>
  <c r="K23" i="1"/>
  <c r="H23" i="1"/>
  <c r="G23" i="1"/>
  <c r="W22" i="1"/>
  <c r="V22" i="1"/>
  <c r="S22" i="1"/>
  <c r="R22" i="1"/>
  <c r="L22" i="1"/>
  <c r="K22" i="1"/>
  <c r="H22" i="1"/>
  <c r="G22" i="1"/>
  <c r="W21" i="1"/>
  <c r="V21" i="1"/>
  <c r="S21" i="1"/>
  <c r="R21" i="1"/>
  <c r="L21" i="1"/>
  <c r="K21" i="1"/>
  <c r="H21" i="1"/>
  <c r="G21" i="1"/>
  <c r="W20" i="1"/>
  <c r="V20" i="1"/>
  <c r="S20" i="1"/>
  <c r="R20" i="1"/>
  <c r="L20" i="1"/>
  <c r="K20" i="1"/>
  <c r="H20" i="1"/>
  <c r="G20" i="1"/>
  <c r="W19" i="1"/>
  <c r="V19" i="1"/>
  <c r="S19" i="1"/>
  <c r="R19" i="1"/>
  <c r="L19" i="1"/>
  <c r="K19" i="1"/>
  <c r="H19" i="1"/>
  <c r="G19" i="1"/>
  <c r="W18" i="1"/>
  <c r="V18" i="1"/>
  <c r="S18" i="1"/>
  <c r="R18" i="1"/>
  <c r="L18" i="1"/>
  <c r="K18" i="1"/>
  <c r="H18" i="1"/>
  <c r="G18" i="1"/>
  <c r="W17" i="1"/>
  <c r="V17" i="1"/>
  <c r="S17" i="1"/>
  <c r="R17" i="1"/>
  <c r="L17" i="1"/>
  <c r="K17" i="1"/>
  <c r="H17" i="1"/>
  <c r="G17" i="1"/>
  <c r="W16" i="1"/>
  <c r="V16" i="1"/>
  <c r="S16" i="1"/>
  <c r="R16" i="1"/>
  <c r="L16" i="1"/>
  <c r="K16" i="1"/>
  <c r="H16" i="1"/>
  <c r="G16" i="1"/>
  <c r="W15" i="1"/>
  <c r="V15" i="1"/>
  <c r="S15" i="1"/>
  <c r="R15" i="1"/>
  <c r="L15" i="1"/>
  <c r="K15" i="1"/>
  <c r="H15" i="1"/>
  <c r="G15" i="1"/>
  <c r="W14" i="1"/>
  <c r="V14" i="1"/>
  <c r="S14" i="1"/>
  <c r="R14" i="1"/>
  <c r="L14" i="1"/>
  <c r="K14" i="1"/>
  <c r="H14" i="1"/>
  <c r="G14" i="1"/>
  <c r="W13" i="1"/>
  <c r="V13" i="1"/>
  <c r="S13" i="1"/>
  <c r="R13" i="1"/>
  <c r="L13" i="1"/>
  <c r="K13" i="1"/>
  <c r="H13" i="1"/>
  <c r="G13" i="1"/>
  <c r="W12" i="1"/>
  <c r="V12" i="1"/>
  <c r="S12" i="1"/>
  <c r="R12" i="1"/>
  <c r="L12" i="1"/>
  <c r="K12" i="1"/>
  <c r="H12" i="1"/>
  <c r="G12" i="1"/>
  <c r="W11" i="1"/>
  <c r="V11" i="1"/>
  <c r="S11" i="1"/>
  <c r="R11" i="1"/>
  <c r="L11" i="1"/>
  <c r="K11" i="1"/>
  <c r="H11" i="1"/>
  <c r="G11" i="1"/>
  <c r="W10" i="1"/>
  <c r="V10" i="1"/>
  <c r="S10" i="1"/>
  <c r="R10" i="1"/>
  <c r="L10" i="1"/>
  <c r="K10" i="1"/>
  <c r="H10" i="1"/>
  <c r="G10" i="1"/>
  <c r="W9" i="1"/>
  <c r="V9" i="1"/>
  <c r="S9" i="1"/>
  <c r="R9" i="1"/>
  <c r="L9" i="1"/>
  <c r="K9" i="1"/>
  <c r="H9" i="1"/>
  <c r="G9" i="1"/>
  <c r="W8" i="1"/>
  <c r="V8" i="1"/>
  <c r="S8" i="1"/>
  <c r="R8" i="1"/>
  <c r="L8" i="1"/>
  <c r="K8" i="1"/>
  <c r="H8" i="1"/>
  <c r="G8" i="1"/>
  <c r="W7" i="1"/>
  <c r="V7" i="1"/>
  <c r="S7" i="1"/>
  <c r="R7" i="1"/>
  <c r="L7" i="1"/>
  <c r="K7" i="1"/>
  <c r="H7" i="1"/>
  <c r="G7" i="1"/>
  <c r="W6" i="1"/>
  <c r="V6" i="1"/>
  <c r="S6" i="1"/>
  <c r="R6" i="1"/>
  <c r="L6" i="1"/>
  <c r="K6" i="1"/>
  <c r="H6" i="1"/>
  <c r="G6" i="1"/>
</calcChain>
</file>

<file path=xl/sharedStrings.xml><?xml version="1.0" encoding="utf-8"?>
<sst xmlns="http://schemas.openxmlformats.org/spreadsheetml/2006/main" count="253" uniqueCount="122">
  <si>
    <t>経済構造実態調査 製造業事業所調査結果（熊本県分）</t>
    <rPh sb="20" eb="22">
      <t>クマモト</t>
    </rPh>
    <rPh sb="22" eb="23">
      <t>ケン</t>
    </rPh>
    <rPh sb="23" eb="24">
      <t>ブン</t>
    </rPh>
    <phoneticPr fontId="7"/>
  </si>
  <si>
    <t>（その1/2）</t>
    <phoneticPr fontId="4"/>
  </si>
  <si>
    <t>（その2/2）</t>
    <phoneticPr fontId="4"/>
  </si>
  <si>
    <t>第4表　市町村別　事業所数、従業者数、製造品出荷額等、付加価値額　（個人経営を除く従業者4人以上の事業所）</t>
    <rPh sb="0" eb="1">
      <t>ダイ</t>
    </rPh>
    <rPh sb="2" eb="3">
      <t>ヒョウ</t>
    </rPh>
    <rPh sb="4" eb="7">
      <t>シチョウソン</t>
    </rPh>
    <rPh sb="7" eb="8">
      <t>ベツ</t>
    </rPh>
    <rPh sb="19" eb="22">
      <t>セイゾウヒン</t>
    </rPh>
    <rPh sb="22" eb="24">
      <t>シュッカ</t>
    </rPh>
    <rPh sb="24" eb="25">
      <t>ガク</t>
    </rPh>
    <rPh sb="25" eb="26">
      <t>トウ</t>
    </rPh>
    <rPh sb="27" eb="29">
      <t>フカ</t>
    </rPh>
    <rPh sb="29" eb="31">
      <t>カチ</t>
    </rPh>
    <rPh sb="31" eb="32">
      <t>ガク</t>
    </rPh>
    <phoneticPr fontId="7"/>
  </si>
  <si>
    <t>第4表　市町村別　事業所数、従業者数、製造品出荷額等、付加価値額　　（個人経営等を除く従業者4人以上の事業所）</t>
    <rPh sb="0" eb="1">
      <t>ダイ</t>
    </rPh>
    <rPh sb="2" eb="3">
      <t>ヒョウ</t>
    </rPh>
    <rPh sb="4" eb="7">
      <t>シチョウソン</t>
    </rPh>
    <rPh sb="7" eb="8">
      <t>ベツ</t>
    </rPh>
    <rPh sb="19" eb="22">
      <t>セイゾウヒン</t>
    </rPh>
    <rPh sb="22" eb="24">
      <t>シュッカ</t>
    </rPh>
    <rPh sb="24" eb="25">
      <t>ガク</t>
    </rPh>
    <rPh sb="25" eb="26">
      <t>トウ</t>
    </rPh>
    <rPh sb="27" eb="29">
      <t>フカ</t>
    </rPh>
    <rPh sb="29" eb="31">
      <t>カチ</t>
    </rPh>
    <rPh sb="31" eb="32">
      <t>ガク</t>
    </rPh>
    <phoneticPr fontId="7"/>
  </si>
  <si>
    <t>事業所数</t>
  </si>
  <si>
    <t>従業者数</t>
    <phoneticPr fontId="4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</si>
  <si>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4"/>
  </si>
  <si>
    <t>付加価値額
（従業者29人以下の事業所は粗付加価値額）</t>
    <rPh sb="0" eb="2">
      <t>フカ</t>
    </rPh>
    <rPh sb="2" eb="4">
      <t>カチ</t>
    </rPh>
    <rPh sb="4" eb="5">
      <t>ガク</t>
    </rPh>
    <phoneticPr fontId="4"/>
  </si>
  <si>
    <t>2022年</t>
    <rPh sb="4" eb="5">
      <t>ネン</t>
    </rPh>
    <phoneticPr fontId="4"/>
  </si>
  <si>
    <t>2023年</t>
    <rPh sb="4" eb="5">
      <t>ネン</t>
    </rPh>
    <phoneticPr fontId="4"/>
  </si>
  <si>
    <t>うち推計対象</t>
    <rPh sb="2" eb="4">
      <t>スイケイ</t>
    </rPh>
    <rPh sb="4" eb="6">
      <t>タイショウ</t>
    </rPh>
    <phoneticPr fontId="7"/>
  </si>
  <si>
    <t>増減率</t>
  </si>
  <si>
    <t>構成比</t>
    <rPh sb="0" eb="2">
      <t>コウセイ</t>
    </rPh>
    <rPh sb="2" eb="3">
      <t>ヒ</t>
    </rPh>
    <phoneticPr fontId="4"/>
  </si>
  <si>
    <t>（人）</t>
    <rPh sb="1" eb="2">
      <t>ニン</t>
    </rPh>
    <phoneticPr fontId="4"/>
  </si>
  <si>
    <t>増減率</t>
    <phoneticPr fontId="4"/>
  </si>
  <si>
    <t>（万円）</t>
    <rPh sb="1" eb="3">
      <t>マンエン</t>
    </rPh>
    <phoneticPr fontId="4"/>
  </si>
  <si>
    <t>総計</t>
    <rPh sb="0" eb="2">
      <t>ソウケイ</t>
    </rPh>
    <phoneticPr fontId="4"/>
  </si>
  <si>
    <t>熊本市</t>
    <rPh sb="0" eb="3">
      <t>クマモトシ</t>
    </rPh>
    <phoneticPr fontId="4"/>
  </si>
  <si>
    <t>43101</t>
  </si>
  <si>
    <t>熊本市中央区</t>
  </si>
  <si>
    <t>43102</t>
  </si>
  <si>
    <t>熊本市東区</t>
  </si>
  <si>
    <t>43103</t>
  </si>
  <si>
    <t>熊本市西区</t>
  </si>
  <si>
    <t>43104</t>
  </si>
  <si>
    <t>熊本市南区</t>
  </si>
  <si>
    <t>43105</t>
  </si>
  <si>
    <t>熊本市北区</t>
  </si>
  <si>
    <t>43202</t>
  </si>
  <si>
    <t>八代市</t>
  </si>
  <si>
    <t>43203</t>
  </si>
  <si>
    <t>人吉市</t>
  </si>
  <si>
    <t>43204</t>
  </si>
  <si>
    <t>荒尾市</t>
  </si>
  <si>
    <t>43205</t>
  </si>
  <si>
    <t>水俣市</t>
  </si>
  <si>
    <t>43206</t>
  </si>
  <si>
    <t>玉名市</t>
  </si>
  <si>
    <t>43208</t>
  </si>
  <si>
    <t>山鹿市</t>
  </si>
  <si>
    <t>43210</t>
  </si>
  <si>
    <t>菊池市</t>
  </si>
  <si>
    <t>43211</t>
  </si>
  <si>
    <t>宇土市</t>
  </si>
  <si>
    <t>43212</t>
  </si>
  <si>
    <t>上天草市</t>
  </si>
  <si>
    <t>43213</t>
  </si>
  <si>
    <t>宇城市</t>
  </si>
  <si>
    <t>43214</t>
  </si>
  <si>
    <t>阿蘇市</t>
  </si>
  <si>
    <t>43215</t>
  </si>
  <si>
    <t>天草市</t>
  </si>
  <si>
    <t>43216</t>
  </si>
  <si>
    <t>合志市</t>
  </si>
  <si>
    <t>43348</t>
  </si>
  <si>
    <t>下益城郡美里町</t>
  </si>
  <si>
    <t>43364</t>
  </si>
  <si>
    <t>玉名郡玉東町</t>
  </si>
  <si>
    <t>43367</t>
  </si>
  <si>
    <t>玉名郡南関町</t>
  </si>
  <si>
    <t>43368</t>
  </si>
  <si>
    <t>玉名郡長洲町</t>
  </si>
  <si>
    <t>43369</t>
  </si>
  <si>
    <t>玉名郡和水町</t>
  </si>
  <si>
    <t>43403</t>
  </si>
  <si>
    <t>菊池郡大津町</t>
  </si>
  <si>
    <t>43404</t>
  </si>
  <si>
    <t>菊池郡菊陽町</t>
  </si>
  <si>
    <t>43423</t>
  </si>
  <si>
    <t>阿蘇郡南小国町</t>
  </si>
  <si>
    <t>43424</t>
  </si>
  <si>
    <t>阿蘇郡小国町</t>
  </si>
  <si>
    <t>43425</t>
  </si>
  <si>
    <t>阿蘇郡産山村</t>
  </si>
  <si>
    <t>-</t>
  </si>
  <si>
    <t>-</t>
    <phoneticPr fontId="4"/>
  </si>
  <si>
    <t>43428</t>
  </si>
  <si>
    <t>阿蘇郡高森町</t>
  </si>
  <si>
    <t>43432</t>
  </si>
  <si>
    <t>阿蘇郡西原村</t>
  </si>
  <si>
    <t>43433</t>
  </si>
  <si>
    <t>阿蘇郡南阿蘇村</t>
  </si>
  <si>
    <t>43441</t>
  </si>
  <si>
    <t>上益城郡御船町</t>
  </si>
  <si>
    <t>43442</t>
  </si>
  <si>
    <t>上益城郡嘉島町</t>
  </si>
  <si>
    <t>43443</t>
  </si>
  <si>
    <t>上益城郡益城町</t>
  </si>
  <si>
    <t>43444</t>
  </si>
  <si>
    <t>上益城郡甲佐町</t>
  </si>
  <si>
    <t>43447</t>
  </si>
  <si>
    <t>上益城郡山都町</t>
  </si>
  <si>
    <t>43468</t>
  </si>
  <si>
    <t>八代郡氷川町</t>
  </si>
  <si>
    <t>43482</t>
  </si>
  <si>
    <t>葦北郡芦北町</t>
  </si>
  <si>
    <t>43484</t>
  </si>
  <si>
    <t>葦北郡津奈木町</t>
  </si>
  <si>
    <t>43501</t>
  </si>
  <si>
    <t>球磨郡錦町</t>
  </si>
  <si>
    <t>43505</t>
  </si>
  <si>
    <t>球磨郡多良木町</t>
  </si>
  <si>
    <t>43506</t>
  </si>
  <si>
    <t>球磨郡湯前町</t>
  </si>
  <si>
    <t>43507</t>
  </si>
  <si>
    <t>球磨郡水上村</t>
  </si>
  <si>
    <t>43510</t>
  </si>
  <si>
    <t>球磨郡相良村</t>
  </si>
  <si>
    <t>43511</t>
  </si>
  <si>
    <t>球磨郡五木村</t>
  </si>
  <si>
    <t>43512</t>
  </si>
  <si>
    <t>球磨郡山江村</t>
  </si>
  <si>
    <t>43513</t>
  </si>
  <si>
    <t>球磨郡球磨村</t>
  </si>
  <si>
    <t>43514</t>
  </si>
  <si>
    <t>球磨郡あさぎり町</t>
  </si>
  <si>
    <t>43531</t>
  </si>
  <si>
    <t>天草郡苓北町</t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</si>
  <si>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</si>
  <si>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</si>
  <si>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※集計対象は、個人経営を除く従業者4人以上の事業所。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</si>
</sst>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&quot;▲ &quot;#,##0.0"/>
    <numFmt numFmtId="177" formatCode="0.0%"/>
    <numFmt numFmtId="178" formatCode="#,##0.0%;&quot;▲&quot;#,##0.0%"/>
  </numFmts>
  <fonts count="15" x14ac:knownFonts="1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11" fillId="0" borderId="0"/>
  </cellStyleXfs>
  <cellXfs count="50">
    <xf numFmtId="0" fontId="0" fillId="0" borderId="0" xfId="0">
      <alignment vertical="center"/>
    </xf>
    <xf numFmtId="0" fontId="2" fillId="2" borderId="0" xfId="3" applyFont="1" applyFill="1" applyAlignment="1" applyProtection="1">
      <alignment vertical="center"/>
    </xf>
    <xf numFmtId="0" fontId="2" fillId="2" borderId="0" xfId="3" applyFont="1" applyFill="1" applyAlignment="1" applyProtection="1">
      <alignment vertical="center" shrinkToFit="1"/>
    </xf>
    <xf numFmtId="38" fontId="6" fillId="0" borderId="0" xfId="4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0" fillId="0" borderId="1" xfId="5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10" fillId="0" borderId="4" xfId="5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/>
    </xf>
    <xf numFmtId="38" fontId="10" fillId="0" borderId="9" xfId="4" applyFont="1" applyBorder="1" applyAlignment="1">
      <alignment horizontal="center" vertical="center" wrapText="1" shrinkToFit="1"/>
    </xf>
    <xf numFmtId="38" fontId="10" fillId="0" borderId="9" xfId="4" applyFont="1" applyBorder="1" applyAlignment="1">
      <alignment horizontal="center" vertical="center" shrinkToFit="1"/>
    </xf>
    <xf numFmtId="0" fontId="10" fillId="0" borderId="3" xfId="5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 shrinkToFit="1"/>
    </xf>
    <xf numFmtId="0" fontId="10" fillId="0" borderId="3" xfId="5" applyFont="1" applyFill="1" applyBorder="1" applyAlignment="1">
      <alignment horizontal="left" vertical="center" shrinkToFit="1"/>
    </xf>
    <xf numFmtId="38" fontId="10" fillId="0" borderId="3" xfId="5" applyNumberFormat="1" applyFont="1" applyFill="1" applyBorder="1" applyAlignment="1">
      <alignment horizontal="right" vertical="center" shrinkToFit="1"/>
    </xf>
    <xf numFmtId="38" fontId="10" fillId="0" borderId="3" xfId="2" applyNumberFormat="1" applyFont="1" applyBorder="1" applyAlignment="1">
      <alignment vertical="center" shrinkToFit="1"/>
    </xf>
    <xf numFmtId="176" fontId="10" fillId="0" borderId="3" xfId="2" applyNumberFormat="1" applyFont="1" applyBorder="1" applyAlignment="1">
      <alignment vertical="center" shrinkToFit="1"/>
    </xf>
    <xf numFmtId="177" fontId="10" fillId="0" borderId="3" xfId="2" applyNumberFormat="1" applyFont="1" applyFill="1" applyBorder="1" applyAlignment="1">
      <alignment horizontal="right" vertical="center" shrinkToFit="1"/>
    </xf>
    <xf numFmtId="177" fontId="10" fillId="0" borderId="8" xfId="2" applyNumberFormat="1" applyFont="1" applyFill="1" applyBorder="1" applyAlignment="1">
      <alignment horizontal="right" vertical="center" shrinkToFit="1"/>
    </xf>
    <xf numFmtId="0" fontId="9" fillId="0" borderId="0" xfId="0" applyFont="1" applyFill="1" applyAlignment="1">
      <alignment vertical="center"/>
    </xf>
    <xf numFmtId="38" fontId="10" fillId="3" borderId="3" xfId="5" applyNumberFormat="1" applyFont="1" applyFill="1" applyBorder="1" applyAlignment="1">
      <alignment horizontal="right" vertical="center" shrinkToFit="1"/>
    </xf>
    <xf numFmtId="0" fontId="10" fillId="0" borderId="3" xfId="5" applyFont="1" applyFill="1" applyBorder="1" applyAlignment="1">
      <alignment vertical="center" shrinkToFit="1"/>
    </xf>
    <xf numFmtId="0" fontId="10" fillId="0" borderId="3" xfId="5" applyFont="1" applyFill="1" applyBorder="1" applyAlignment="1">
      <alignment horizontal="left" vertical="center" indent="1" shrinkToFit="1"/>
    </xf>
    <xf numFmtId="38" fontId="10" fillId="0" borderId="3" xfId="1" applyFont="1" applyFill="1" applyBorder="1" applyAlignment="1">
      <alignment horizontal="right" vertical="center" shrinkToFit="1"/>
    </xf>
    <xf numFmtId="38" fontId="10" fillId="3" borderId="3" xfId="1" applyFont="1" applyFill="1" applyBorder="1" applyAlignment="1">
      <alignment horizontal="right" vertical="center" shrinkToFit="1"/>
    </xf>
    <xf numFmtId="176" fontId="10" fillId="0" borderId="3" xfId="2" applyNumberFormat="1" applyFont="1" applyBorder="1" applyAlignment="1">
      <alignment horizontal="right" vertical="center" shrinkToFit="1"/>
    </xf>
    <xf numFmtId="178" fontId="10" fillId="0" borderId="3" xfId="2" applyNumberFormat="1" applyFont="1" applyBorder="1" applyAlignment="1">
      <alignment horizontal="right" vertical="center" shrinkToFit="1"/>
    </xf>
    <xf numFmtId="38" fontId="10" fillId="0" borderId="0" xfId="4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Border="1" applyAlignment="1">
      <alignment horizontal="right" vertical="center"/>
    </xf>
    <xf numFmtId="38" fontId="10" fillId="0" borderId="0" xfId="4" applyFont="1" applyAlignment="1">
      <alignment vertical="center"/>
    </xf>
    <xf numFmtId="38" fontId="14" fillId="0" borderId="0" xfId="4" applyFont="1" applyAlignment="1">
      <alignment vertical="center"/>
    </xf>
  </cellXfs>
  <cellStyles count="6">
    <cellStyle name="パーセント" xfId="2" builtinId="5"/>
    <cellStyle name="ハイパーリンク" xfId="3" builtinId="8"/>
    <cellStyle name="桁区切り" xfId="1" builtinId="6"/>
    <cellStyle name="桁区切り 2" xfId="4"/>
    <cellStyle name="標準" xfId="0" builtinId="0"/>
    <cellStyle name="標準_Sheet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5_&#21442;&#32771;4&#20154;&#20197;&#19978;&#32113;&#35336;&#34920;_&#31532;1-4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利用上の注意"/>
      <sheetName val="第1表"/>
      <sheetName val="第2表"/>
      <sheetName val="第3表"/>
      <sheetName val="第4表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W59"/>
  <sheetViews>
    <sheetView showGridLines="0" tabSelected="1"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1" sqref="B1"/>
    </sheetView>
  </sheetViews>
  <sheetFormatPr defaultColWidth="9" defaultRowHeight="18.75" x14ac:dyDescent="0.4"/>
  <cols>
    <col min="1" max="1" width="1.625" style="4" customWidth="1"/>
    <col min="2" max="2" width="8.5" style="4" bestFit="1" customWidth="1"/>
    <col min="3" max="3" width="15.875" style="4" customWidth="1"/>
    <col min="4" max="5" width="8.625" style="4" customWidth="1"/>
    <col min="6" max="8" width="8.25" style="4" customWidth="1"/>
    <col min="9" max="10" width="8.375" style="4" customWidth="1"/>
    <col min="11" max="12" width="8.25" style="4" customWidth="1"/>
    <col min="13" max="13" width="1.625" style="6" customWidth="1"/>
    <col min="14" max="14" width="8.5" style="4" bestFit="1" customWidth="1"/>
    <col min="15" max="15" width="15.875" style="4" bestFit="1" customWidth="1"/>
    <col min="16" max="17" width="11.25" style="4" customWidth="1"/>
    <col min="18" max="19" width="8.375" style="4" customWidth="1"/>
    <col min="20" max="21" width="11.375" style="4" customWidth="1"/>
    <col min="22" max="23" width="8.375" style="4" customWidth="1"/>
    <col min="24" max="24" width="4.125" style="4" customWidth="1"/>
    <col min="25" max="16384" width="9" style="4"/>
  </cols>
  <sheetData>
    <row r="1" spans="2:23" ht="30" customHeight="1" x14ac:dyDescent="0.4">
      <c r="B1" s="1"/>
      <c r="C1" s="2"/>
      <c r="D1" s="3" t="s">
        <v>0</v>
      </c>
      <c r="L1" s="5" t="s">
        <v>1</v>
      </c>
      <c r="O1" s="3" t="s">
        <v>0</v>
      </c>
      <c r="W1" s="4" t="s">
        <v>2</v>
      </c>
    </row>
    <row r="2" spans="2:23" s="7" customFormat="1" ht="23.25" customHeight="1" x14ac:dyDescent="0.4">
      <c r="B2" s="7" t="s">
        <v>3</v>
      </c>
      <c r="L2" s="8"/>
      <c r="M2" s="9"/>
      <c r="N2" s="7" t="s">
        <v>4</v>
      </c>
      <c r="W2" s="8"/>
    </row>
    <row r="3" spans="2:23" ht="29.25" customHeight="1" x14ac:dyDescent="0.4">
      <c r="B3" s="10"/>
      <c r="C3" s="11"/>
      <c r="D3" s="12" t="s">
        <v>5</v>
      </c>
      <c r="E3" s="13"/>
      <c r="F3" s="13"/>
      <c r="G3" s="13"/>
      <c r="H3" s="13"/>
      <c r="I3" s="14" t="s">
        <v>6</v>
      </c>
      <c r="J3" s="15"/>
      <c r="K3" s="15"/>
      <c r="L3" s="16"/>
      <c r="M3" s="17"/>
      <c r="N3" s="10"/>
      <c r="O3" s="11"/>
      <c r="P3" s="14" t="s">
        <v>7</v>
      </c>
      <c r="Q3" s="15"/>
      <c r="R3" s="15"/>
      <c r="S3" s="16"/>
      <c r="T3" s="14" t="s">
        <v>8</v>
      </c>
      <c r="U3" s="15"/>
      <c r="V3" s="15"/>
      <c r="W3" s="16"/>
    </row>
    <row r="4" spans="2:23" x14ac:dyDescent="0.4">
      <c r="B4" s="18"/>
      <c r="C4" s="19"/>
      <c r="D4" s="20" t="s">
        <v>9</v>
      </c>
      <c r="E4" s="10" t="s">
        <v>10</v>
      </c>
      <c r="F4" s="21"/>
      <c r="G4" s="21"/>
      <c r="H4" s="22"/>
      <c r="I4" s="20" t="s">
        <v>9</v>
      </c>
      <c r="J4" s="10" t="s">
        <v>10</v>
      </c>
      <c r="K4" s="21"/>
      <c r="L4" s="22"/>
      <c r="M4" s="23"/>
      <c r="N4" s="18"/>
      <c r="O4" s="19"/>
      <c r="P4" s="20" t="s">
        <v>9</v>
      </c>
      <c r="Q4" s="10" t="s">
        <v>10</v>
      </c>
      <c r="R4" s="21"/>
      <c r="S4" s="22"/>
      <c r="T4" s="20" t="s">
        <v>9</v>
      </c>
      <c r="U4" s="10" t="s">
        <v>10</v>
      </c>
      <c r="V4" s="21"/>
      <c r="W4" s="22"/>
    </row>
    <row r="5" spans="2:23" ht="24" x14ac:dyDescent="0.4">
      <c r="B5" s="24"/>
      <c r="C5" s="25"/>
      <c r="D5" s="26"/>
      <c r="E5" s="26"/>
      <c r="F5" s="27" t="s">
        <v>11</v>
      </c>
      <c r="G5" s="28" t="s">
        <v>12</v>
      </c>
      <c r="H5" s="29" t="s">
        <v>13</v>
      </c>
      <c r="I5" s="26" t="s">
        <v>14</v>
      </c>
      <c r="J5" s="26" t="s">
        <v>14</v>
      </c>
      <c r="K5" s="29" t="s">
        <v>15</v>
      </c>
      <c r="L5" s="29" t="s">
        <v>13</v>
      </c>
      <c r="M5" s="23"/>
      <c r="N5" s="24"/>
      <c r="O5" s="25"/>
      <c r="P5" s="26" t="s">
        <v>16</v>
      </c>
      <c r="Q5" s="26" t="s">
        <v>16</v>
      </c>
      <c r="R5" s="29" t="s">
        <v>15</v>
      </c>
      <c r="S5" s="29" t="s">
        <v>13</v>
      </c>
      <c r="T5" s="26" t="s">
        <v>16</v>
      </c>
      <c r="U5" s="26" t="s">
        <v>16</v>
      </c>
      <c r="V5" s="29" t="s">
        <v>15</v>
      </c>
      <c r="W5" s="29" t="s">
        <v>13</v>
      </c>
    </row>
    <row r="6" spans="2:23" s="37" customFormat="1" ht="16.5" customHeight="1" x14ac:dyDescent="0.4">
      <c r="B6" s="30"/>
      <c r="C6" s="31" t="s">
        <v>17</v>
      </c>
      <c r="D6" s="32">
        <v>1865</v>
      </c>
      <c r="E6" s="32">
        <v>1885</v>
      </c>
      <c r="F6" s="33">
        <v>984</v>
      </c>
      <c r="G6" s="34">
        <f t="shared" ref="G6:G56" si="0">ROUND((E6-D6)/D6*100,1)</f>
        <v>1.1000000000000001</v>
      </c>
      <c r="H6" s="35">
        <f>E6/E$6</f>
        <v>1</v>
      </c>
      <c r="I6" s="32">
        <v>92609</v>
      </c>
      <c r="J6" s="32">
        <v>93609</v>
      </c>
      <c r="K6" s="34">
        <f t="shared" ref="K6:K56" si="1">ROUND((J6-I6)/I6*100,1)</f>
        <v>1.1000000000000001</v>
      </c>
      <c r="L6" s="35">
        <f t="shared" ref="L6:L56" si="2">J6/J$6</f>
        <v>1</v>
      </c>
      <c r="M6" s="36"/>
      <c r="N6" s="30"/>
      <c r="O6" s="31" t="s">
        <v>17</v>
      </c>
      <c r="P6" s="32">
        <v>321069068</v>
      </c>
      <c r="Q6" s="32">
        <v>346564168</v>
      </c>
      <c r="R6" s="34">
        <f t="shared" ref="R6:R56" si="3">ROUND((Q6-P6)/P6*100,1)</f>
        <v>7.9</v>
      </c>
      <c r="S6" s="35">
        <f t="shared" ref="S6:S56" si="4">Q6/Q$6</f>
        <v>1</v>
      </c>
      <c r="T6" s="32">
        <v>120427183</v>
      </c>
      <c r="U6" s="32">
        <v>131361273</v>
      </c>
      <c r="V6" s="34">
        <f t="shared" ref="V6:V56" si="5">ROUND((U6-T6)/T6*100,1)</f>
        <v>9.1</v>
      </c>
      <c r="W6" s="35">
        <f t="shared" ref="W6:W56" si="6">U6/U$6</f>
        <v>1</v>
      </c>
    </row>
    <row r="7" spans="2:23" s="37" customFormat="1" ht="16.5" customHeight="1" x14ac:dyDescent="0.4">
      <c r="B7" s="30"/>
      <c r="C7" s="31" t="s">
        <v>18</v>
      </c>
      <c r="D7" s="38">
        <v>427</v>
      </c>
      <c r="E7" s="38">
        <v>432</v>
      </c>
      <c r="F7" s="33">
        <v>244</v>
      </c>
      <c r="G7" s="34">
        <f t="shared" si="0"/>
        <v>1.2</v>
      </c>
      <c r="H7" s="35">
        <f t="shared" ref="H7:H56" si="7">E7/E$6</f>
        <v>0.22917771883289126</v>
      </c>
      <c r="I7" s="38">
        <v>17002</v>
      </c>
      <c r="J7" s="38">
        <v>17223</v>
      </c>
      <c r="K7" s="34">
        <f t="shared" si="1"/>
        <v>1.3</v>
      </c>
      <c r="L7" s="35">
        <f t="shared" si="2"/>
        <v>0.18398871903342628</v>
      </c>
      <c r="M7" s="36"/>
      <c r="N7" s="30"/>
      <c r="O7" s="31" t="s">
        <v>18</v>
      </c>
      <c r="P7" s="38">
        <v>45090743</v>
      </c>
      <c r="Q7" s="38">
        <v>46605274</v>
      </c>
      <c r="R7" s="34">
        <f t="shared" si="3"/>
        <v>3.4</v>
      </c>
      <c r="S7" s="35">
        <f t="shared" si="4"/>
        <v>0.13447805140663013</v>
      </c>
      <c r="T7" s="38">
        <v>16066700</v>
      </c>
      <c r="U7" s="38">
        <v>16982639</v>
      </c>
      <c r="V7" s="34">
        <f t="shared" si="5"/>
        <v>5.7</v>
      </c>
      <c r="W7" s="35">
        <f t="shared" si="6"/>
        <v>0.12928193075595423</v>
      </c>
    </row>
    <row r="8" spans="2:23" s="37" customFormat="1" ht="16.5" customHeight="1" x14ac:dyDescent="0.4">
      <c r="B8" s="39" t="s">
        <v>19</v>
      </c>
      <c r="C8" s="40" t="s">
        <v>20</v>
      </c>
      <c r="D8" s="41">
        <v>63</v>
      </c>
      <c r="E8" s="41">
        <v>62</v>
      </c>
      <c r="F8" s="33">
        <v>45</v>
      </c>
      <c r="G8" s="34">
        <f t="shared" si="0"/>
        <v>-1.6</v>
      </c>
      <c r="H8" s="35">
        <f t="shared" si="7"/>
        <v>3.2891246684350131E-2</v>
      </c>
      <c r="I8" s="41">
        <v>943</v>
      </c>
      <c r="J8" s="41">
        <v>960</v>
      </c>
      <c r="K8" s="34">
        <f t="shared" si="1"/>
        <v>1.8</v>
      </c>
      <c r="L8" s="35">
        <f t="shared" si="2"/>
        <v>1.0255424157933532E-2</v>
      </c>
      <c r="M8" s="36"/>
      <c r="N8" s="39" t="s">
        <v>19</v>
      </c>
      <c r="O8" s="40" t="s">
        <v>20</v>
      </c>
      <c r="P8" s="41">
        <v>1312394</v>
      </c>
      <c r="Q8" s="41">
        <v>1301570</v>
      </c>
      <c r="R8" s="34">
        <f t="shared" si="3"/>
        <v>-0.8</v>
      </c>
      <c r="S8" s="35">
        <f t="shared" si="4"/>
        <v>3.755639273128779E-3</v>
      </c>
      <c r="T8" s="41">
        <v>511878</v>
      </c>
      <c r="U8" s="41">
        <v>538693</v>
      </c>
      <c r="V8" s="34">
        <f t="shared" si="5"/>
        <v>5.2</v>
      </c>
      <c r="W8" s="35">
        <f t="shared" si="6"/>
        <v>4.100850941053228E-3</v>
      </c>
    </row>
    <row r="9" spans="2:23" s="37" customFormat="1" ht="16.5" customHeight="1" x14ac:dyDescent="0.4">
      <c r="B9" s="39" t="s">
        <v>21</v>
      </c>
      <c r="C9" s="40" t="s">
        <v>22</v>
      </c>
      <c r="D9" s="41">
        <v>94</v>
      </c>
      <c r="E9" s="41">
        <v>96</v>
      </c>
      <c r="F9" s="33">
        <v>50</v>
      </c>
      <c r="G9" s="34">
        <f t="shared" si="0"/>
        <v>2.1</v>
      </c>
      <c r="H9" s="35">
        <f t="shared" si="7"/>
        <v>5.092838196286472E-2</v>
      </c>
      <c r="I9" s="41">
        <v>3048</v>
      </c>
      <c r="J9" s="41">
        <v>2951</v>
      </c>
      <c r="K9" s="34">
        <f t="shared" si="1"/>
        <v>-3.2</v>
      </c>
      <c r="L9" s="35">
        <f t="shared" si="2"/>
        <v>3.1524746552147764E-2</v>
      </c>
      <c r="M9" s="36"/>
      <c r="N9" s="39" t="s">
        <v>21</v>
      </c>
      <c r="O9" s="40" t="s">
        <v>22</v>
      </c>
      <c r="P9" s="41">
        <v>8179442</v>
      </c>
      <c r="Q9" s="41">
        <v>8569892</v>
      </c>
      <c r="R9" s="34">
        <f t="shared" si="3"/>
        <v>4.8</v>
      </c>
      <c r="S9" s="35">
        <f t="shared" si="4"/>
        <v>2.4728153661863855E-2</v>
      </c>
      <c r="T9" s="41">
        <v>2530222</v>
      </c>
      <c r="U9" s="41">
        <v>2842669</v>
      </c>
      <c r="V9" s="34">
        <f t="shared" si="5"/>
        <v>12.3</v>
      </c>
      <c r="W9" s="35">
        <f t="shared" si="6"/>
        <v>2.1640084136517159E-2</v>
      </c>
    </row>
    <row r="10" spans="2:23" s="37" customFormat="1" ht="16.5" customHeight="1" x14ac:dyDescent="0.4">
      <c r="B10" s="39" t="s">
        <v>23</v>
      </c>
      <c r="C10" s="40" t="s">
        <v>24</v>
      </c>
      <c r="D10" s="41">
        <v>53</v>
      </c>
      <c r="E10" s="41">
        <v>53</v>
      </c>
      <c r="F10" s="33">
        <v>34</v>
      </c>
      <c r="G10" s="34">
        <f t="shared" si="0"/>
        <v>0</v>
      </c>
      <c r="H10" s="35">
        <f t="shared" si="7"/>
        <v>2.8116710875331564E-2</v>
      </c>
      <c r="I10" s="41">
        <v>1175</v>
      </c>
      <c r="J10" s="41">
        <v>1137</v>
      </c>
      <c r="K10" s="34">
        <f t="shared" si="1"/>
        <v>-3.2</v>
      </c>
      <c r="L10" s="35">
        <f t="shared" si="2"/>
        <v>1.2146267987052527E-2</v>
      </c>
      <c r="M10" s="36"/>
      <c r="N10" s="39" t="s">
        <v>23</v>
      </c>
      <c r="O10" s="40" t="s">
        <v>24</v>
      </c>
      <c r="P10" s="41">
        <v>2405755</v>
      </c>
      <c r="Q10" s="41">
        <v>2554022</v>
      </c>
      <c r="R10" s="34">
        <f t="shared" si="3"/>
        <v>6.2</v>
      </c>
      <c r="S10" s="35">
        <f t="shared" si="4"/>
        <v>7.3695501030562396E-3</v>
      </c>
      <c r="T10" s="41">
        <v>967167</v>
      </c>
      <c r="U10" s="41">
        <v>909479</v>
      </c>
      <c r="V10" s="34">
        <f t="shared" si="5"/>
        <v>-6</v>
      </c>
      <c r="W10" s="35">
        <f t="shared" si="6"/>
        <v>6.9234941107795146E-3</v>
      </c>
    </row>
    <row r="11" spans="2:23" s="37" customFormat="1" ht="16.5" customHeight="1" x14ac:dyDescent="0.4">
      <c r="B11" s="39" t="s">
        <v>25</v>
      </c>
      <c r="C11" s="40" t="s">
        <v>26</v>
      </c>
      <c r="D11" s="41">
        <v>110</v>
      </c>
      <c r="E11" s="41">
        <v>111</v>
      </c>
      <c r="F11" s="33">
        <v>60</v>
      </c>
      <c r="G11" s="34">
        <f t="shared" si="0"/>
        <v>0.9</v>
      </c>
      <c r="H11" s="35">
        <f t="shared" si="7"/>
        <v>5.8885941644562331E-2</v>
      </c>
      <c r="I11" s="41">
        <v>4676</v>
      </c>
      <c r="J11" s="41">
        <v>4959</v>
      </c>
      <c r="K11" s="34">
        <f t="shared" si="1"/>
        <v>6.1</v>
      </c>
      <c r="L11" s="35">
        <f t="shared" si="2"/>
        <v>5.2975675415825402E-2</v>
      </c>
      <c r="M11" s="36"/>
      <c r="N11" s="39" t="s">
        <v>25</v>
      </c>
      <c r="O11" s="40" t="s">
        <v>26</v>
      </c>
      <c r="P11" s="41">
        <v>14702549</v>
      </c>
      <c r="Q11" s="41">
        <v>15006190</v>
      </c>
      <c r="R11" s="34">
        <f t="shared" si="3"/>
        <v>2.1</v>
      </c>
      <c r="S11" s="35">
        <f t="shared" si="4"/>
        <v>4.3299888983329635E-2</v>
      </c>
      <c r="T11" s="41">
        <v>4169049</v>
      </c>
      <c r="U11" s="41">
        <v>5038002</v>
      </c>
      <c r="V11" s="34">
        <f t="shared" si="5"/>
        <v>20.8</v>
      </c>
      <c r="W11" s="35">
        <f t="shared" si="6"/>
        <v>3.8352262314023097E-2</v>
      </c>
    </row>
    <row r="12" spans="2:23" s="37" customFormat="1" ht="16.5" customHeight="1" x14ac:dyDescent="0.4">
      <c r="B12" s="39" t="s">
        <v>27</v>
      </c>
      <c r="C12" s="40" t="s">
        <v>28</v>
      </c>
      <c r="D12" s="41">
        <v>107</v>
      </c>
      <c r="E12" s="41">
        <v>110</v>
      </c>
      <c r="F12" s="33">
        <v>55</v>
      </c>
      <c r="G12" s="34">
        <f t="shared" si="0"/>
        <v>2.8</v>
      </c>
      <c r="H12" s="35">
        <f t="shared" si="7"/>
        <v>5.8355437665782495E-2</v>
      </c>
      <c r="I12" s="41">
        <v>7160</v>
      </c>
      <c r="J12" s="41">
        <v>7216</v>
      </c>
      <c r="K12" s="34">
        <f t="shared" si="1"/>
        <v>0.8</v>
      </c>
      <c r="L12" s="35">
        <f t="shared" si="2"/>
        <v>7.7086604920467053E-2</v>
      </c>
      <c r="M12" s="36"/>
      <c r="N12" s="39" t="s">
        <v>27</v>
      </c>
      <c r="O12" s="40" t="s">
        <v>28</v>
      </c>
      <c r="P12" s="41">
        <v>18490603</v>
      </c>
      <c r="Q12" s="41">
        <v>19173600</v>
      </c>
      <c r="R12" s="34">
        <f t="shared" si="3"/>
        <v>3.7</v>
      </c>
      <c r="S12" s="35">
        <f t="shared" si="4"/>
        <v>5.532481938525162E-2</v>
      </c>
      <c r="T12" s="41">
        <v>7888384</v>
      </c>
      <c r="U12" s="41">
        <v>7653796</v>
      </c>
      <c r="V12" s="34">
        <f t="shared" si="5"/>
        <v>-3</v>
      </c>
      <c r="W12" s="35">
        <f t="shared" si="6"/>
        <v>5.8265239253581229E-2</v>
      </c>
    </row>
    <row r="13" spans="2:23" ht="16.5" customHeight="1" x14ac:dyDescent="0.4">
      <c r="B13" s="39" t="s">
        <v>29</v>
      </c>
      <c r="C13" s="39" t="s">
        <v>30</v>
      </c>
      <c r="D13" s="42">
        <v>125</v>
      </c>
      <c r="E13" s="42">
        <v>126</v>
      </c>
      <c r="F13" s="33">
        <v>56</v>
      </c>
      <c r="G13" s="34">
        <f t="shared" si="0"/>
        <v>0.8</v>
      </c>
      <c r="H13" s="35">
        <f t="shared" si="7"/>
        <v>6.6843501326259949E-2</v>
      </c>
      <c r="I13" s="42">
        <v>6660</v>
      </c>
      <c r="J13" s="42">
        <v>7023</v>
      </c>
      <c r="K13" s="34">
        <f t="shared" si="1"/>
        <v>5.5</v>
      </c>
      <c r="L13" s="35">
        <f t="shared" si="2"/>
        <v>7.5024837355382498E-2</v>
      </c>
      <c r="M13" s="36"/>
      <c r="N13" s="39" t="s">
        <v>29</v>
      </c>
      <c r="O13" s="39" t="s">
        <v>30</v>
      </c>
      <c r="P13" s="42">
        <v>28455910</v>
      </c>
      <c r="Q13" s="42">
        <v>30261554</v>
      </c>
      <c r="R13" s="34">
        <f t="shared" si="3"/>
        <v>6.3</v>
      </c>
      <c r="S13" s="35">
        <f t="shared" si="4"/>
        <v>8.7318761701873346E-2</v>
      </c>
      <c r="T13" s="42">
        <v>8889978</v>
      </c>
      <c r="U13" s="42">
        <v>8290214</v>
      </c>
      <c r="V13" s="34">
        <f t="shared" si="5"/>
        <v>-6.7</v>
      </c>
      <c r="W13" s="35">
        <f t="shared" si="6"/>
        <v>6.3110030914514656E-2</v>
      </c>
    </row>
    <row r="14" spans="2:23" ht="16.5" customHeight="1" x14ac:dyDescent="0.4">
      <c r="B14" s="39" t="s">
        <v>31</v>
      </c>
      <c r="C14" s="39" t="s">
        <v>32</v>
      </c>
      <c r="D14" s="42">
        <v>49</v>
      </c>
      <c r="E14" s="42">
        <v>50</v>
      </c>
      <c r="F14" s="33">
        <v>34</v>
      </c>
      <c r="G14" s="34">
        <f t="shared" si="0"/>
        <v>2</v>
      </c>
      <c r="H14" s="35">
        <f t="shared" si="7"/>
        <v>2.6525198938992044E-2</v>
      </c>
      <c r="I14" s="42">
        <v>1100</v>
      </c>
      <c r="J14" s="42">
        <v>1146</v>
      </c>
      <c r="K14" s="34">
        <f t="shared" si="1"/>
        <v>4.2</v>
      </c>
      <c r="L14" s="35">
        <f t="shared" si="2"/>
        <v>1.2242412588533154E-2</v>
      </c>
      <c r="M14" s="36"/>
      <c r="N14" s="39" t="s">
        <v>31</v>
      </c>
      <c r="O14" s="39" t="s">
        <v>32</v>
      </c>
      <c r="P14" s="42">
        <v>1660843</v>
      </c>
      <c r="Q14" s="42">
        <v>1913971</v>
      </c>
      <c r="R14" s="34">
        <f t="shared" si="3"/>
        <v>15.2</v>
      </c>
      <c r="S14" s="35">
        <f t="shared" si="4"/>
        <v>5.5227030856808022E-3</v>
      </c>
      <c r="T14" s="42">
        <v>785764</v>
      </c>
      <c r="U14" s="42">
        <v>859035</v>
      </c>
      <c r="V14" s="34">
        <f t="shared" si="5"/>
        <v>9.3000000000000007</v>
      </c>
      <c r="W14" s="35">
        <f t="shared" si="6"/>
        <v>6.5394844338939988E-3</v>
      </c>
    </row>
    <row r="15" spans="2:23" ht="16.5" customHeight="1" x14ac:dyDescent="0.4">
      <c r="B15" s="39" t="s">
        <v>33</v>
      </c>
      <c r="C15" s="39" t="s">
        <v>34</v>
      </c>
      <c r="D15" s="42">
        <v>47</v>
      </c>
      <c r="E15" s="42">
        <v>49</v>
      </c>
      <c r="F15" s="33">
        <v>19</v>
      </c>
      <c r="G15" s="34">
        <f t="shared" si="0"/>
        <v>4.3</v>
      </c>
      <c r="H15" s="35">
        <f t="shared" si="7"/>
        <v>2.59946949602122E-2</v>
      </c>
      <c r="I15" s="42">
        <v>1739</v>
      </c>
      <c r="J15" s="42">
        <v>1990</v>
      </c>
      <c r="K15" s="34">
        <f t="shared" si="1"/>
        <v>14.4</v>
      </c>
      <c r="L15" s="35">
        <f t="shared" si="2"/>
        <v>2.1258639660716384E-2</v>
      </c>
      <c r="M15" s="36"/>
      <c r="N15" s="39" t="s">
        <v>33</v>
      </c>
      <c r="O15" s="39" t="s">
        <v>34</v>
      </c>
      <c r="P15" s="42">
        <v>4581085</v>
      </c>
      <c r="Q15" s="42">
        <v>5313039</v>
      </c>
      <c r="R15" s="34">
        <f t="shared" si="3"/>
        <v>16</v>
      </c>
      <c r="S15" s="35">
        <f t="shared" si="4"/>
        <v>1.5330606827189359E-2</v>
      </c>
      <c r="T15" s="42">
        <v>1548501</v>
      </c>
      <c r="U15" s="42">
        <v>1647266</v>
      </c>
      <c r="V15" s="34">
        <f t="shared" si="5"/>
        <v>6.4</v>
      </c>
      <c r="W15" s="35">
        <f t="shared" si="6"/>
        <v>1.2539966783056373E-2</v>
      </c>
    </row>
    <row r="16" spans="2:23" ht="16.5" customHeight="1" x14ac:dyDescent="0.4">
      <c r="B16" s="39" t="s">
        <v>35</v>
      </c>
      <c r="C16" s="39" t="s">
        <v>36</v>
      </c>
      <c r="D16" s="42">
        <v>28</v>
      </c>
      <c r="E16" s="42">
        <v>28</v>
      </c>
      <c r="F16" s="33">
        <v>15</v>
      </c>
      <c r="G16" s="34">
        <f t="shared" si="0"/>
        <v>0</v>
      </c>
      <c r="H16" s="35">
        <f t="shared" si="7"/>
        <v>1.4854111405835544E-2</v>
      </c>
      <c r="I16" s="42">
        <v>1396</v>
      </c>
      <c r="J16" s="42">
        <v>1444</v>
      </c>
      <c r="K16" s="34">
        <f t="shared" si="1"/>
        <v>3.4</v>
      </c>
      <c r="L16" s="35">
        <f t="shared" si="2"/>
        <v>1.5425867170891687E-2</v>
      </c>
      <c r="M16" s="36"/>
      <c r="N16" s="39" t="s">
        <v>35</v>
      </c>
      <c r="O16" s="39" t="s">
        <v>36</v>
      </c>
      <c r="P16" s="42">
        <v>4386618</v>
      </c>
      <c r="Q16" s="42">
        <v>5324794</v>
      </c>
      <c r="R16" s="34">
        <f t="shared" si="3"/>
        <v>21.4</v>
      </c>
      <c r="S16" s="35">
        <f t="shared" si="4"/>
        <v>1.5364525509746292E-2</v>
      </c>
      <c r="T16" s="42">
        <v>1703330</v>
      </c>
      <c r="U16" s="42">
        <v>1901256</v>
      </c>
      <c r="V16" s="34">
        <f t="shared" si="5"/>
        <v>11.6</v>
      </c>
      <c r="W16" s="35">
        <f t="shared" si="6"/>
        <v>1.4473489458342871E-2</v>
      </c>
    </row>
    <row r="17" spans="2:23" ht="16.5" customHeight="1" x14ac:dyDescent="0.4">
      <c r="B17" s="39" t="s">
        <v>37</v>
      </c>
      <c r="C17" s="39" t="s">
        <v>38</v>
      </c>
      <c r="D17" s="42">
        <v>64</v>
      </c>
      <c r="E17" s="42">
        <v>64</v>
      </c>
      <c r="F17" s="33">
        <v>34</v>
      </c>
      <c r="G17" s="34">
        <f t="shared" si="0"/>
        <v>0</v>
      </c>
      <c r="H17" s="35">
        <f t="shared" si="7"/>
        <v>3.3952254641909811E-2</v>
      </c>
      <c r="I17" s="42">
        <v>2495</v>
      </c>
      <c r="J17" s="42">
        <v>2543</v>
      </c>
      <c r="K17" s="34">
        <f t="shared" si="1"/>
        <v>1.9</v>
      </c>
      <c r="L17" s="35">
        <f t="shared" si="2"/>
        <v>2.7166191285026012E-2</v>
      </c>
      <c r="M17" s="36"/>
      <c r="N17" s="39" t="s">
        <v>37</v>
      </c>
      <c r="O17" s="39" t="s">
        <v>38</v>
      </c>
      <c r="P17" s="42">
        <v>5467077</v>
      </c>
      <c r="Q17" s="42">
        <v>4861705</v>
      </c>
      <c r="R17" s="34">
        <f t="shared" si="3"/>
        <v>-11.1</v>
      </c>
      <c r="S17" s="35">
        <f t="shared" si="4"/>
        <v>1.4028296774177763E-2</v>
      </c>
      <c r="T17" s="42">
        <v>1768610</v>
      </c>
      <c r="U17" s="42">
        <v>1231392</v>
      </c>
      <c r="V17" s="34">
        <f t="shared" si="5"/>
        <v>-30.4</v>
      </c>
      <c r="W17" s="35">
        <f t="shared" si="6"/>
        <v>9.3740869883317899E-3</v>
      </c>
    </row>
    <row r="18" spans="2:23" ht="16.5" customHeight="1" x14ac:dyDescent="0.4">
      <c r="B18" s="39" t="s">
        <v>39</v>
      </c>
      <c r="C18" s="39" t="s">
        <v>40</v>
      </c>
      <c r="D18" s="42">
        <v>86</v>
      </c>
      <c r="E18" s="42">
        <v>85</v>
      </c>
      <c r="F18" s="33">
        <v>44</v>
      </c>
      <c r="G18" s="34">
        <f t="shared" si="0"/>
        <v>-1.2</v>
      </c>
      <c r="H18" s="35">
        <f t="shared" si="7"/>
        <v>4.5092838196286469E-2</v>
      </c>
      <c r="I18" s="42">
        <v>2993</v>
      </c>
      <c r="J18" s="42">
        <v>2876</v>
      </c>
      <c r="K18" s="34">
        <f t="shared" si="1"/>
        <v>-3.9</v>
      </c>
      <c r="L18" s="35">
        <f t="shared" si="2"/>
        <v>3.0723541539809208E-2</v>
      </c>
      <c r="M18" s="36"/>
      <c r="N18" s="39" t="s">
        <v>39</v>
      </c>
      <c r="O18" s="39" t="s">
        <v>40</v>
      </c>
      <c r="P18" s="42">
        <v>7120333</v>
      </c>
      <c r="Q18" s="42">
        <v>7657275</v>
      </c>
      <c r="R18" s="34">
        <f t="shared" si="3"/>
        <v>7.5</v>
      </c>
      <c r="S18" s="35">
        <f t="shared" si="4"/>
        <v>2.2094826029446877E-2</v>
      </c>
      <c r="T18" s="42">
        <v>2906275</v>
      </c>
      <c r="U18" s="42">
        <v>3437502</v>
      </c>
      <c r="V18" s="34">
        <f t="shared" si="5"/>
        <v>18.3</v>
      </c>
      <c r="W18" s="35">
        <f t="shared" si="6"/>
        <v>2.6168306088203027E-2</v>
      </c>
    </row>
    <row r="19" spans="2:23" ht="16.5" customHeight="1" x14ac:dyDescent="0.4">
      <c r="B19" s="39" t="s">
        <v>41</v>
      </c>
      <c r="C19" s="39" t="s">
        <v>42</v>
      </c>
      <c r="D19" s="42">
        <v>112</v>
      </c>
      <c r="E19" s="42">
        <v>113</v>
      </c>
      <c r="F19" s="33">
        <v>58</v>
      </c>
      <c r="G19" s="34">
        <f t="shared" si="0"/>
        <v>0.9</v>
      </c>
      <c r="H19" s="35">
        <f t="shared" si="7"/>
        <v>5.9946949602122018E-2</v>
      </c>
      <c r="I19" s="42">
        <v>10189</v>
      </c>
      <c r="J19" s="42">
        <v>9668</v>
      </c>
      <c r="K19" s="34">
        <f t="shared" si="1"/>
        <v>-5.0999999999999996</v>
      </c>
      <c r="L19" s="35">
        <f t="shared" si="2"/>
        <v>0.10328066745718895</v>
      </c>
      <c r="M19" s="36"/>
      <c r="N19" s="39" t="s">
        <v>41</v>
      </c>
      <c r="O19" s="39" t="s">
        <v>42</v>
      </c>
      <c r="P19" s="42">
        <v>20398731</v>
      </c>
      <c r="Q19" s="42">
        <v>18242528</v>
      </c>
      <c r="R19" s="34">
        <f t="shared" si="3"/>
        <v>-10.6</v>
      </c>
      <c r="S19" s="35">
        <f t="shared" si="4"/>
        <v>5.2638240431134242E-2</v>
      </c>
      <c r="T19" s="42">
        <v>8041215</v>
      </c>
      <c r="U19" s="42">
        <v>6733242</v>
      </c>
      <c r="V19" s="34">
        <f t="shared" si="5"/>
        <v>-16.3</v>
      </c>
      <c r="W19" s="35">
        <f t="shared" si="6"/>
        <v>5.1257435667512147E-2</v>
      </c>
    </row>
    <row r="20" spans="2:23" ht="16.5" customHeight="1" x14ac:dyDescent="0.4">
      <c r="B20" s="39" t="s">
        <v>43</v>
      </c>
      <c r="C20" s="39" t="s">
        <v>44</v>
      </c>
      <c r="D20" s="42">
        <v>45</v>
      </c>
      <c r="E20" s="42">
        <v>45</v>
      </c>
      <c r="F20" s="33">
        <v>18</v>
      </c>
      <c r="G20" s="34">
        <f t="shared" si="0"/>
        <v>0</v>
      </c>
      <c r="H20" s="35">
        <f t="shared" si="7"/>
        <v>2.3872679045092837E-2</v>
      </c>
      <c r="I20" s="42">
        <v>2324</v>
      </c>
      <c r="J20" s="42">
        <v>2352</v>
      </c>
      <c r="K20" s="34">
        <f t="shared" si="1"/>
        <v>1.2</v>
      </c>
      <c r="L20" s="35">
        <f t="shared" si="2"/>
        <v>2.5125789186937152E-2</v>
      </c>
      <c r="M20" s="36"/>
      <c r="N20" s="39" t="s">
        <v>43</v>
      </c>
      <c r="O20" s="39" t="s">
        <v>44</v>
      </c>
      <c r="P20" s="42">
        <v>12834320</v>
      </c>
      <c r="Q20" s="42">
        <v>13374749</v>
      </c>
      <c r="R20" s="34">
        <f t="shared" si="3"/>
        <v>4.2</v>
      </c>
      <c r="S20" s="35">
        <f t="shared" si="4"/>
        <v>3.8592417321112092E-2</v>
      </c>
      <c r="T20" s="42">
        <v>4311683</v>
      </c>
      <c r="U20" s="42">
        <v>5057322</v>
      </c>
      <c r="V20" s="34">
        <f t="shared" si="5"/>
        <v>17.3</v>
      </c>
      <c r="W20" s="35">
        <f t="shared" si="6"/>
        <v>3.8499337624415375E-2</v>
      </c>
    </row>
    <row r="21" spans="2:23" ht="16.5" customHeight="1" x14ac:dyDescent="0.4">
      <c r="B21" s="39" t="s">
        <v>45</v>
      </c>
      <c r="C21" s="39" t="s">
        <v>46</v>
      </c>
      <c r="D21" s="42">
        <v>43</v>
      </c>
      <c r="E21" s="42">
        <v>44</v>
      </c>
      <c r="F21" s="33">
        <v>35</v>
      </c>
      <c r="G21" s="34">
        <f t="shared" si="0"/>
        <v>2.2999999999999998</v>
      </c>
      <c r="H21" s="35">
        <f t="shared" si="7"/>
        <v>2.3342175066312996E-2</v>
      </c>
      <c r="I21" s="42">
        <v>971</v>
      </c>
      <c r="J21" s="42">
        <v>991</v>
      </c>
      <c r="K21" s="34">
        <f t="shared" si="1"/>
        <v>2.1</v>
      </c>
      <c r="L21" s="35">
        <f t="shared" si="2"/>
        <v>1.0586588896366803E-2</v>
      </c>
      <c r="M21" s="36"/>
      <c r="N21" s="39" t="s">
        <v>45</v>
      </c>
      <c r="O21" s="39" t="s">
        <v>46</v>
      </c>
      <c r="P21" s="42">
        <v>1263774</v>
      </c>
      <c r="Q21" s="42">
        <v>1307822</v>
      </c>
      <c r="R21" s="34">
        <f t="shared" si="3"/>
        <v>3.5</v>
      </c>
      <c r="S21" s="35">
        <f t="shared" si="4"/>
        <v>3.77367922237131E-3</v>
      </c>
      <c r="T21" s="42">
        <v>539997</v>
      </c>
      <c r="U21" s="42">
        <v>510109</v>
      </c>
      <c r="V21" s="34">
        <f t="shared" si="5"/>
        <v>-5.5</v>
      </c>
      <c r="W21" s="35">
        <f t="shared" si="6"/>
        <v>3.8832525625722277E-3</v>
      </c>
    </row>
    <row r="22" spans="2:23" ht="16.5" customHeight="1" x14ac:dyDescent="0.4">
      <c r="B22" s="39" t="s">
        <v>47</v>
      </c>
      <c r="C22" s="39" t="s">
        <v>48</v>
      </c>
      <c r="D22" s="42">
        <v>88</v>
      </c>
      <c r="E22" s="42">
        <v>87</v>
      </c>
      <c r="F22" s="33">
        <v>35</v>
      </c>
      <c r="G22" s="34">
        <f t="shared" si="0"/>
        <v>-1.1000000000000001</v>
      </c>
      <c r="H22" s="35">
        <f t="shared" si="7"/>
        <v>4.6153846153846156E-2</v>
      </c>
      <c r="I22" s="42">
        <v>4613</v>
      </c>
      <c r="J22" s="42">
        <v>4628</v>
      </c>
      <c r="K22" s="34">
        <f t="shared" si="1"/>
        <v>0.3</v>
      </c>
      <c r="L22" s="35">
        <f t="shared" si="2"/>
        <v>4.9439690628037901E-2</v>
      </c>
      <c r="M22" s="36"/>
      <c r="N22" s="39" t="s">
        <v>47</v>
      </c>
      <c r="O22" s="39" t="s">
        <v>48</v>
      </c>
      <c r="P22" s="42">
        <v>14294422</v>
      </c>
      <c r="Q22" s="42">
        <v>13466371</v>
      </c>
      <c r="R22" s="34">
        <f t="shared" si="3"/>
        <v>-5.8</v>
      </c>
      <c r="S22" s="35">
        <f t="shared" si="4"/>
        <v>3.8856789718664742E-2</v>
      </c>
      <c r="T22" s="42">
        <v>5395595</v>
      </c>
      <c r="U22" s="42">
        <v>4959485</v>
      </c>
      <c r="V22" s="34">
        <f t="shared" si="5"/>
        <v>-8.1</v>
      </c>
      <c r="W22" s="35">
        <f t="shared" si="6"/>
        <v>3.7754544294040147E-2</v>
      </c>
    </row>
    <row r="23" spans="2:23" ht="16.5" customHeight="1" x14ac:dyDescent="0.4">
      <c r="B23" s="39" t="s">
        <v>49</v>
      </c>
      <c r="C23" s="39" t="s">
        <v>50</v>
      </c>
      <c r="D23" s="42">
        <v>33</v>
      </c>
      <c r="E23" s="42">
        <v>34</v>
      </c>
      <c r="F23" s="33">
        <v>23</v>
      </c>
      <c r="G23" s="34">
        <f t="shared" si="0"/>
        <v>3</v>
      </c>
      <c r="H23" s="35">
        <f t="shared" si="7"/>
        <v>1.8037135278514589E-2</v>
      </c>
      <c r="I23" s="42">
        <v>1995</v>
      </c>
      <c r="J23" s="42">
        <v>1968</v>
      </c>
      <c r="K23" s="34">
        <f t="shared" si="1"/>
        <v>-1.4</v>
      </c>
      <c r="L23" s="35">
        <f t="shared" si="2"/>
        <v>2.1023619523763741E-2</v>
      </c>
      <c r="M23" s="36"/>
      <c r="N23" s="39" t="s">
        <v>49</v>
      </c>
      <c r="O23" s="39" t="s">
        <v>50</v>
      </c>
      <c r="P23" s="42">
        <v>11467985</v>
      </c>
      <c r="Q23" s="42">
        <v>11656115</v>
      </c>
      <c r="R23" s="34">
        <f t="shared" si="3"/>
        <v>1.6</v>
      </c>
      <c r="S23" s="35">
        <f t="shared" si="4"/>
        <v>3.3633353001456284E-2</v>
      </c>
      <c r="T23" s="42">
        <v>3889876</v>
      </c>
      <c r="U23" s="42">
        <v>3959612</v>
      </c>
      <c r="V23" s="34">
        <f t="shared" si="5"/>
        <v>1.8</v>
      </c>
      <c r="W23" s="35">
        <f t="shared" si="6"/>
        <v>3.0142917387836216E-2</v>
      </c>
    </row>
    <row r="24" spans="2:23" ht="16.5" customHeight="1" x14ac:dyDescent="0.4">
      <c r="B24" s="39" t="s">
        <v>51</v>
      </c>
      <c r="C24" s="39" t="s">
        <v>52</v>
      </c>
      <c r="D24" s="42">
        <v>92</v>
      </c>
      <c r="E24" s="42">
        <v>94</v>
      </c>
      <c r="F24" s="33">
        <v>57</v>
      </c>
      <c r="G24" s="34">
        <f t="shared" si="0"/>
        <v>2.2000000000000002</v>
      </c>
      <c r="H24" s="35">
        <f t="shared" si="7"/>
        <v>4.986737400530504E-2</v>
      </c>
      <c r="I24" s="42">
        <v>1884</v>
      </c>
      <c r="J24" s="42">
        <v>1896</v>
      </c>
      <c r="K24" s="34">
        <f t="shared" si="1"/>
        <v>0.6</v>
      </c>
      <c r="L24" s="35">
        <f t="shared" si="2"/>
        <v>2.0254462711918726E-2</v>
      </c>
      <c r="M24" s="36"/>
      <c r="N24" s="39" t="s">
        <v>51</v>
      </c>
      <c r="O24" s="39" t="s">
        <v>52</v>
      </c>
      <c r="P24" s="42">
        <v>3139378</v>
      </c>
      <c r="Q24" s="42">
        <v>3220719</v>
      </c>
      <c r="R24" s="34">
        <f t="shared" si="3"/>
        <v>2.6</v>
      </c>
      <c r="S24" s="35">
        <f t="shared" si="4"/>
        <v>9.2932833148521004E-3</v>
      </c>
      <c r="T24" s="42">
        <v>993705</v>
      </c>
      <c r="U24" s="42">
        <v>984706</v>
      </c>
      <c r="V24" s="34">
        <f t="shared" si="5"/>
        <v>-0.9</v>
      </c>
      <c r="W24" s="35">
        <f t="shared" si="6"/>
        <v>7.4961666974710274E-3</v>
      </c>
    </row>
    <row r="25" spans="2:23" ht="16.5" customHeight="1" x14ac:dyDescent="0.4">
      <c r="B25" s="39" t="s">
        <v>53</v>
      </c>
      <c r="C25" s="39" t="s">
        <v>54</v>
      </c>
      <c r="D25" s="42">
        <v>51</v>
      </c>
      <c r="E25" s="42">
        <v>51</v>
      </c>
      <c r="F25" s="33">
        <v>24</v>
      </c>
      <c r="G25" s="34">
        <f t="shared" si="0"/>
        <v>0</v>
      </c>
      <c r="H25" s="35">
        <f t="shared" si="7"/>
        <v>2.7055702917771884E-2</v>
      </c>
      <c r="I25" s="42">
        <v>5679</v>
      </c>
      <c r="J25" s="42">
        <v>5895</v>
      </c>
      <c r="K25" s="34">
        <f t="shared" si="1"/>
        <v>3.8</v>
      </c>
      <c r="L25" s="35">
        <f t="shared" si="2"/>
        <v>6.2974713969810595E-2</v>
      </c>
      <c r="M25" s="36"/>
      <c r="N25" s="39" t="s">
        <v>53</v>
      </c>
      <c r="O25" s="39" t="s">
        <v>54</v>
      </c>
      <c r="P25" s="42">
        <v>54084720</v>
      </c>
      <c r="Q25" s="42">
        <v>69624453</v>
      </c>
      <c r="R25" s="34">
        <f t="shared" si="3"/>
        <v>28.7</v>
      </c>
      <c r="S25" s="35">
        <f t="shared" si="4"/>
        <v>0.20089916797168714</v>
      </c>
      <c r="T25" s="42">
        <v>21735954</v>
      </c>
      <c r="U25" s="42">
        <v>28310098</v>
      </c>
      <c r="V25" s="34">
        <f t="shared" si="5"/>
        <v>30.2</v>
      </c>
      <c r="W25" s="35">
        <f t="shared" si="6"/>
        <v>0.21551327383984775</v>
      </c>
    </row>
    <row r="26" spans="2:23" ht="16.5" customHeight="1" x14ac:dyDescent="0.4">
      <c r="B26" s="39" t="s">
        <v>55</v>
      </c>
      <c r="C26" s="39" t="s">
        <v>56</v>
      </c>
      <c r="D26" s="42">
        <v>14</v>
      </c>
      <c r="E26" s="42">
        <v>14</v>
      </c>
      <c r="F26" s="33">
        <v>7</v>
      </c>
      <c r="G26" s="34">
        <f t="shared" si="0"/>
        <v>0</v>
      </c>
      <c r="H26" s="35">
        <f t="shared" si="7"/>
        <v>7.4270557029177718E-3</v>
      </c>
      <c r="I26" s="42">
        <v>249</v>
      </c>
      <c r="J26" s="42">
        <v>248</v>
      </c>
      <c r="K26" s="34">
        <f t="shared" si="1"/>
        <v>-0.4</v>
      </c>
      <c r="L26" s="35">
        <f t="shared" si="2"/>
        <v>2.6493179074661625E-3</v>
      </c>
      <c r="M26" s="36"/>
      <c r="N26" s="39" t="s">
        <v>55</v>
      </c>
      <c r="O26" s="39" t="s">
        <v>56</v>
      </c>
      <c r="P26" s="42">
        <v>377261</v>
      </c>
      <c r="Q26" s="42">
        <v>385572</v>
      </c>
      <c r="R26" s="34">
        <f t="shared" si="3"/>
        <v>2.2000000000000002</v>
      </c>
      <c r="S26" s="35">
        <f t="shared" si="4"/>
        <v>1.1125558716156714E-3</v>
      </c>
      <c r="T26" s="42">
        <v>144891</v>
      </c>
      <c r="U26" s="42">
        <v>189470</v>
      </c>
      <c r="V26" s="34">
        <f t="shared" si="5"/>
        <v>30.8</v>
      </c>
      <c r="W26" s="35">
        <f t="shared" si="6"/>
        <v>1.4423581294008927E-3</v>
      </c>
    </row>
    <row r="27" spans="2:23" ht="16.5" customHeight="1" x14ac:dyDescent="0.4">
      <c r="B27" s="39" t="s">
        <v>57</v>
      </c>
      <c r="C27" s="39" t="s">
        <v>58</v>
      </c>
      <c r="D27" s="42">
        <v>7</v>
      </c>
      <c r="E27" s="42">
        <v>7</v>
      </c>
      <c r="F27" s="33">
        <v>4</v>
      </c>
      <c r="G27" s="34">
        <f t="shared" si="0"/>
        <v>0</v>
      </c>
      <c r="H27" s="35">
        <f t="shared" si="7"/>
        <v>3.7135278514588859E-3</v>
      </c>
      <c r="I27" s="42">
        <v>190</v>
      </c>
      <c r="J27" s="42">
        <v>193</v>
      </c>
      <c r="K27" s="34">
        <f t="shared" si="1"/>
        <v>1.6</v>
      </c>
      <c r="L27" s="35">
        <f t="shared" si="2"/>
        <v>2.0617675650845537E-3</v>
      </c>
      <c r="M27" s="36"/>
      <c r="N27" s="39" t="s">
        <v>57</v>
      </c>
      <c r="O27" s="39" t="s">
        <v>58</v>
      </c>
      <c r="P27" s="42">
        <v>295935</v>
      </c>
      <c r="Q27" s="42">
        <v>336687</v>
      </c>
      <c r="R27" s="34">
        <f t="shared" si="3"/>
        <v>13.8</v>
      </c>
      <c r="S27" s="35">
        <f t="shared" si="4"/>
        <v>9.7149974258158164E-4</v>
      </c>
      <c r="T27" s="42">
        <v>131889</v>
      </c>
      <c r="U27" s="42">
        <v>156310</v>
      </c>
      <c r="V27" s="34">
        <f t="shared" si="5"/>
        <v>18.5</v>
      </c>
      <c r="W27" s="35">
        <f t="shared" si="6"/>
        <v>1.1899245221230462E-3</v>
      </c>
    </row>
    <row r="28" spans="2:23" ht="16.5" customHeight="1" x14ac:dyDescent="0.4">
      <c r="B28" s="39" t="s">
        <v>59</v>
      </c>
      <c r="C28" s="39" t="s">
        <v>60</v>
      </c>
      <c r="D28" s="42">
        <v>39</v>
      </c>
      <c r="E28" s="42">
        <v>39</v>
      </c>
      <c r="F28" s="33">
        <v>21</v>
      </c>
      <c r="G28" s="34">
        <f t="shared" si="0"/>
        <v>0</v>
      </c>
      <c r="H28" s="35">
        <f t="shared" si="7"/>
        <v>2.0689655172413793E-2</v>
      </c>
      <c r="I28" s="42">
        <v>2149</v>
      </c>
      <c r="J28" s="42">
        <v>2244</v>
      </c>
      <c r="K28" s="34">
        <f t="shared" si="1"/>
        <v>4.4000000000000004</v>
      </c>
      <c r="L28" s="35">
        <f t="shared" si="2"/>
        <v>2.397205396916963E-2</v>
      </c>
      <c r="M28" s="36"/>
      <c r="N28" s="39" t="s">
        <v>59</v>
      </c>
      <c r="O28" s="39" t="s">
        <v>60</v>
      </c>
      <c r="P28" s="42">
        <v>13739653</v>
      </c>
      <c r="Q28" s="42">
        <v>14835134</v>
      </c>
      <c r="R28" s="34">
        <f t="shared" si="3"/>
        <v>8</v>
      </c>
      <c r="S28" s="35">
        <f t="shared" si="4"/>
        <v>4.2806312278654265E-2</v>
      </c>
      <c r="T28" s="42">
        <v>5286266</v>
      </c>
      <c r="U28" s="42">
        <v>6734521</v>
      </c>
      <c r="V28" s="34">
        <f t="shared" si="5"/>
        <v>27.4</v>
      </c>
      <c r="W28" s="35">
        <f t="shared" si="6"/>
        <v>5.1267172174861611E-2</v>
      </c>
    </row>
    <row r="29" spans="2:23" ht="16.5" customHeight="1" x14ac:dyDescent="0.4">
      <c r="B29" s="39" t="s">
        <v>61</v>
      </c>
      <c r="C29" s="39" t="s">
        <v>62</v>
      </c>
      <c r="D29" s="42">
        <v>37</v>
      </c>
      <c r="E29" s="42">
        <v>38</v>
      </c>
      <c r="F29" s="33">
        <v>14</v>
      </c>
      <c r="G29" s="34">
        <f t="shared" si="0"/>
        <v>2.7</v>
      </c>
      <c r="H29" s="35">
        <f t="shared" si="7"/>
        <v>2.0159151193633953E-2</v>
      </c>
      <c r="I29" s="42">
        <v>3447</v>
      </c>
      <c r="J29" s="42">
        <v>3261</v>
      </c>
      <c r="K29" s="34">
        <f t="shared" si="1"/>
        <v>-5.4</v>
      </c>
      <c r="L29" s="35">
        <f t="shared" si="2"/>
        <v>3.483639393648047E-2</v>
      </c>
      <c r="M29" s="36"/>
      <c r="N29" s="39" t="s">
        <v>61</v>
      </c>
      <c r="O29" s="39" t="s">
        <v>62</v>
      </c>
      <c r="P29" s="42">
        <v>15349561</v>
      </c>
      <c r="Q29" s="42">
        <v>16155037</v>
      </c>
      <c r="R29" s="34">
        <f t="shared" si="3"/>
        <v>5.2</v>
      </c>
      <c r="S29" s="35">
        <f t="shared" si="4"/>
        <v>4.6614850846322921E-2</v>
      </c>
      <c r="T29" s="42">
        <v>4358617</v>
      </c>
      <c r="U29" s="42">
        <v>4362521</v>
      </c>
      <c r="V29" s="34">
        <f t="shared" si="5"/>
        <v>0.1</v>
      </c>
      <c r="W29" s="35">
        <f t="shared" si="6"/>
        <v>3.3210099905167635E-2</v>
      </c>
    </row>
    <row r="30" spans="2:23" ht="16.5" customHeight="1" x14ac:dyDescent="0.4">
      <c r="B30" s="39" t="s">
        <v>63</v>
      </c>
      <c r="C30" s="39" t="s">
        <v>64</v>
      </c>
      <c r="D30" s="42">
        <v>23</v>
      </c>
      <c r="E30" s="42">
        <v>23</v>
      </c>
      <c r="F30" s="33">
        <v>10</v>
      </c>
      <c r="G30" s="34">
        <f t="shared" si="0"/>
        <v>0</v>
      </c>
      <c r="H30" s="35">
        <f t="shared" si="7"/>
        <v>1.220159151193634E-2</v>
      </c>
      <c r="I30" s="42">
        <v>836</v>
      </c>
      <c r="J30" s="42">
        <v>806</v>
      </c>
      <c r="K30" s="34">
        <f t="shared" si="1"/>
        <v>-3.6</v>
      </c>
      <c r="L30" s="35">
        <f t="shared" si="2"/>
        <v>8.6102831992650279E-3</v>
      </c>
      <c r="M30" s="36"/>
      <c r="N30" s="39" t="s">
        <v>63</v>
      </c>
      <c r="O30" s="39" t="s">
        <v>64</v>
      </c>
      <c r="P30" s="42">
        <v>3396400</v>
      </c>
      <c r="Q30" s="42">
        <v>2898109</v>
      </c>
      <c r="R30" s="34">
        <f t="shared" si="3"/>
        <v>-14.7</v>
      </c>
      <c r="S30" s="35">
        <f t="shared" si="4"/>
        <v>8.3624023127515015E-3</v>
      </c>
      <c r="T30" s="42">
        <v>1578461</v>
      </c>
      <c r="U30" s="42">
        <v>1009346</v>
      </c>
      <c r="V30" s="34">
        <f t="shared" si="5"/>
        <v>-36.1</v>
      </c>
      <c r="W30" s="35">
        <f t="shared" si="6"/>
        <v>7.6837410063771228E-3</v>
      </c>
    </row>
    <row r="31" spans="2:23" ht="16.5" customHeight="1" x14ac:dyDescent="0.4">
      <c r="B31" s="39" t="s">
        <v>65</v>
      </c>
      <c r="C31" s="39" t="s">
        <v>66</v>
      </c>
      <c r="D31" s="42">
        <v>70</v>
      </c>
      <c r="E31" s="42">
        <v>71</v>
      </c>
      <c r="F31" s="33">
        <v>30</v>
      </c>
      <c r="G31" s="34">
        <f t="shared" si="0"/>
        <v>1.4</v>
      </c>
      <c r="H31" s="35">
        <f t="shared" si="7"/>
        <v>3.7665782493368702E-2</v>
      </c>
      <c r="I31" s="42">
        <v>8057</v>
      </c>
      <c r="J31" s="42">
        <v>8120</v>
      </c>
      <c r="K31" s="34">
        <f t="shared" si="1"/>
        <v>0.8</v>
      </c>
      <c r="L31" s="35">
        <f t="shared" si="2"/>
        <v>8.674379600252112E-2</v>
      </c>
      <c r="M31" s="36"/>
      <c r="N31" s="39" t="s">
        <v>65</v>
      </c>
      <c r="O31" s="39" t="s">
        <v>66</v>
      </c>
      <c r="P31" s="42">
        <v>24380113</v>
      </c>
      <c r="Q31" s="42">
        <v>26317798</v>
      </c>
      <c r="R31" s="34">
        <f t="shared" si="3"/>
        <v>7.9</v>
      </c>
      <c r="S31" s="35">
        <f t="shared" si="4"/>
        <v>7.5939177878308534E-2</v>
      </c>
      <c r="T31" s="42">
        <v>5894640</v>
      </c>
      <c r="U31" s="42">
        <v>7129789</v>
      </c>
      <c r="V31" s="34">
        <f t="shared" si="5"/>
        <v>21</v>
      </c>
      <c r="W31" s="35">
        <f t="shared" si="6"/>
        <v>5.4276186863688507E-2</v>
      </c>
    </row>
    <row r="32" spans="2:23" ht="16.5" customHeight="1" x14ac:dyDescent="0.4">
      <c r="B32" s="39" t="s">
        <v>67</v>
      </c>
      <c r="C32" s="39" t="s">
        <v>68</v>
      </c>
      <c r="D32" s="42">
        <v>38</v>
      </c>
      <c r="E32" s="42">
        <v>40</v>
      </c>
      <c r="F32" s="33">
        <v>18</v>
      </c>
      <c r="G32" s="34">
        <f t="shared" si="0"/>
        <v>5.3</v>
      </c>
      <c r="H32" s="35">
        <f t="shared" si="7"/>
        <v>2.1220159151193633E-2</v>
      </c>
      <c r="I32" s="42">
        <v>5057</v>
      </c>
      <c r="J32" s="42">
        <v>5463</v>
      </c>
      <c r="K32" s="34">
        <f t="shared" si="1"/>
        <v>8</v>
      </c>
      <c r="L32" s="35">
        <f t="shared" si="2"/>
        <v>5.8359773098740506E-2</v>
      </c>
      <c r="M32" s="36"/>
      <c r="N32" s="39" t="s">
        <v>67</v>
      </c>
      <c r="O32" s="39" t="s">
        <v>68</v>
      </c>
      <c r="P32" s="42">
        <v>20903189</v>
      </c>
      <c r="Q32" s="42">
        <v>20100856</v>
      </c>
      <c r="R32" s="34">
        <f t="shared" si="3"/>
        <v>-3.8</v>
      </c>
      <c r="S32" s="35">
        <f t="shared" si="4"/>
        <v>5.8000387391462814E-2</v>
      </c>
      <c r="T32" s="42">
        <v>11842112</v>
      </c>
      <c r="U32" s="42">
        <v>12701006</v>
      </c>
      <c r="V32" s="34">
        <f t="shared" si="5"/>
        <v>7.3</v>
      </c>
      <c r="W32" s="35">
        <f t="shared" si="6"/>
        <v>9.6687598330445532E-2</v>
      </c>
    </row>
    <row r="33" spans="2:23" ht="16.5" customHeight="1" x14ac:dyDescent="0.4">
      <c r="B33" s="39" t="s">
        <v>69</v>
      </c>
      <c r="C33" s="39" t="s">
        <v>70</v>
      </c>
      <c r="D33" s="42">
        <v>5</v>
      </c>
      <c r="E33" s="42">
        <v>6</v>
      </c>
      <c r="F33" s="33">
        <v>4</v>
      </c>
      <c r="G33" s="34">
        <f t="shared" si="0"/>
        <v>20</v>
      </c>
      <c r="H33" s="35">
        <f t="shared" si="7"/>
        <v>3.183023872679045E-3</v>
      </c>
      <c r="I33" s="42">
        <v>70</v>
      </c>
      <c r="J33" s="42">
        <v>79</v>
      </c>
      <c r="K33" s="34">
        <f t="shared" si="1"/>
        <v>12.9</v>
      </c>
      <c r="L33" s="35">
        <f t="shared" si="2"/>
        <v>8.4393594632994689E-4</v>
      </c>
      <c r="M33" s="36"/>
      <c r="N33" s="39" t="s">
        <v>69</v>
      </c>
      <c r="O33" s="39" t="s">
        <v>70</v>
      </c>
      <c r="P33" s="42">
        <v>95529</v>
      </c>
      <c r="Q33" s="42">
        <v>98590</v>
      </c>
      <c r="R33" s="34">
        <f t="shared" si="3"/>
        <v>3.2</v>
      </c>
      <c r="S33" s="35">
        <f t="shared" si="4"/>
        <v>2.8447834226185786E-4</v>
      </c>
      <c r="T33" s="42">
        <v>30975</v>
      </c>
      <c r="U33" s="42">
        <v>34937</v>
      </c>
      <c r="V33" s="34">
        <f t="shared" si="5"/>
        <v>12.8</v>
      </c>
      <c r="W33" s="35">
        <f t="shared" si="6"/>
        <v>2.6596118629270592E-4</v>
      </c>
    </row>
    <row r="34" spans="2:23" ht="16.5" customHeight="1" x14ac:dyDescent="0.4">
      <c r="B34" s="39" t="s">
        <v>71</v>
      </c>
      <c r="C34" s="39" t="s">
        <v>72</v>
      </c>
      <c r="D34" s="42">
        <v>11</v>
      </c>
      <c r="E34" s="42">
        <v>12</v>
      </c>
      <c r="F34" s="33">
        <v>6</v>
      </c>
      <c r="G34" s="34">
        <f t="shared" si="0"/>
        <v>9.1</v>
      </c>
      <c r="H34" s="35">
        <f t="shared" si="7"/>
        <v>6.36604774535809E-3</v>
      </c>
      <c r="I34" s="42">
        <v>167</v>
      </c>
      <c r="J34" s="42">
        <v>180</v>
      </c>
      <c r="K34" s="34">
        <f t="shared" si="1"/>
        <v>7.8</v>
      </c>
      <c r="L34" s="35">
        <f t="shared" si="2"/>
        <v>1.9228920296125373E-3</v>
      </c>
      <c r="M34" s="36"/>
      <c r="N34" s="39" t="s">
        <v>71</v>
      </c>
      <c r="O34" s="39" t="s">
        <v>72</v>
      </c>
      <c r="P34" s="42">
        <v>300689</v>
      </c>
      <c r="Q34" s="42">
        <v>369167</v>
      </c>
      <c r="R34" s="34">
        <f t="shared" si="3"/>
        <v>22.8</v>
      </c>
      <c r="S34" s="35">
        <f t="shared" si="4"/>
        <v>1.0652197603994652E-3</v>
      </c>
      <c r="T34" s="42">
        <v>135977</v>
      </c>
      <c r="U34" s="42">
        <v>129816</v>
      </c>
      <c r="V34" s="34">
        <f t="shared" si="5"/>
        <v>-4.5</v>
      </c>
      <c r="W34" s="35">
        <f t="shared" si="6"/>
        <v>9.8823646448675936E-4</v>
      </c>
    </row>
    <row r="35" spans="2:23" ht="16.5" customHeight="1" x14ac:dyDescent="0.4">
      <c r="B35" s="39" t="s">
        <v>73</v>
      </c>
      <c r="C35" s="39" t="s">
        <v>74</v>
      </c>
      <c r="D35" s="42" t="s">
        <v>75</v>
      </c>
      <c r="E35" s="42" t="s">
        <v>75</v>
      </c>
      <c r="F35" s="43" t="s">
        <v>75</v>
      </c>
      <c r="G35" s="43" t="s">
        <v>75</v>
      </c>
      <c r="H35" s="35" t="s">
        <v>75</v>
      </c>
      <c r="I35" s="42" t="s">
        <v>75</v>
      </c>
      <c r="J35" s="42" t="s">
        <v>75</v>
      </c>
      <c r="K35" s="43" t="s">
        <v>75</v>
      </c>
      <c r="L35" s="44" t="s">
        <v>76</v>
      </c>
      <c r="M35" s="36"/>
      <c r="N35" s="39" t="s">
        <v>73</v>
      </c>
      <c r="O35" s="39" t="s">
        <v>74</v>
      </c>
      <c r="P35" s="42" t="s">
        <v>75</v>
      </c>
      <c r="Q35" s="42" t="s">
        <v>75</v>
      </c>
      <c r="R35" s="43" t="s">
        <v>75</v>
      </c>
      <c r="S35" s="44" t="s">
        <v>76</v>
      </c>
      <c r="T35" s="42" t="s">
        <v>75</v>
      </c>
      <c r="U35" s="42" t="s">
        <v>75</v>
      </c>
      <c r="V35" s="43" t="s">
        <v>75</v>
      </c>
      <c r="W35" s="44" t="s">
        <v>76</v>
      </c>
    </row>
    <row r="36" spans="2:23" ht="16.5" customHeight="1" x14ac:dyDescent="0.4">
      <c r="B36" s="39" t="s">
        <v>77</v>
      </c>
      <c r="C36" s="39" t="s">
        <v>78</v>
      </c>
      <c r="D36" s="42">
        <v>11</v>
      </c>
      <c r="E36" s="42">
        <v>11</v>
      </c>
      <c r="F36" s="33">
        <v>3</v>
      </c>
      <c r="G36" s="34">
        <f t="shared" si="0"/>
        <v>0</v>
      </c>
      <c r="H36" s="35">
        <f t="shared" si="7"/>
        <v>5.8355437665782491E-3</v>
      </c>
      <c r="I36" s="42">
        <v>343</v>
      </c>
      <c r="J36" s="42">
        <v>353</v>
      </c>
      <c r="K36" s="34">
        <f t="shared" si="1"/>
        <v>2.9</v>
      </c>
      <c r="L36" s="35">
        <f t="shared" si="2"/>
        <v>3.7710049247401426E-3</v>
      </c>
      <c r="M36" s="36"/>
      <c r="N36" s="39" t="s">
        <v>77</v>
      </c>
      <c r="O36" s="39" t="s">
        <v>78</v>
      </c>
      <c r="P36" s="42">
        <v>818732</v>
      </c>
      <c r="Q36" s="42">
        <v>856401</v>
      </c>
      <c r="R36" s="34">
        <f t="shared" si="3"/>
        <v>4.5999999999999996</v>
      </c>
      <c r="S36" s="35">
        <f t="shared" si="4"/>
        <v>2.4711181335977006E-3</v>
      </c>
      <c r="T36" s="42">
        <v>309449</v>
      </c>
      <c r="U36" s="42">
        <v>271501</v>
      </c>
      <c r="V36" s="34">
        <f t="shared" si="5"/>
        <v>-12.3</v>
      </c>
      <c r="W36" s="35">
        <f t="shared" si="6"/>
        <v>2.066826803665339E-3</v>
      </c>
    </row>
    <row r="37" spans="2:23" ht="16.5" customHeight="1" x14ac:dyDescent="0.4">
      <c r="B37" s="39" t="s">
        <v>79</v>
      </c>
      <c r="C37" s="39" t="s">
        <v>80</v>
      </c>
      <c r="D37" s="42">
        <v>31</v>
      </c>
      <c r="E37" s="42">
        <v>32</v>
      </c>
      <c r="F37" s="33">
        <v>11</v>
      </c>
      <c r="G37" s="34">
        <f t="shared" si="0"/>
        <v>3.2</v>
      </c>
      <c r="H37" s="35">
        <f t="shared" si="7"/>
        <v>1.6976127320954906E-2</v>
      </c>
      <c r="I37" s="42">
        <v>1424</v>
      </c>
      <c r="J37" s="42">
        <v>1614</v>
      </c>
      <c r="K37" s="34">
        <f t="shared" si="1"/>
        <v>13.3</v>
      </c>
      <c r="L37" s="35">
        <f t="shared" si="2"/>
        <v>1.724193186552575E-2</v>
      </c>
      <c r="M37" s="36"/>
      <c r="N37" s="39" t="s">
        <v>79</v>
      </c>
      <c r="O37" s="39" t="s">
        <v>80</v>
      </c>
      <c r="P37" s="42">
        <v>4096315</v>
      </c>
      <c r="Q37" s="42">
        <v>6516753</v>
      </c>
      <c r="R37" s="34">
        <f t="shared" si="3"/>
        <v>59.1</v>
      </c>
      <c r="S37" s="35">
        <f t="shared" si="4"/>
        <v>1.8803885691956474E-2</v>
      </c>
      <c r="T37" s="42">
        <v>2315886</v>
      </c>
      <c r="U37" s="42">
        <v>2960609</v>
      </c>
      <c r="V37" s="34">
        <f t="shared" si="5"/>
        <v>27.8</v>
      </c>
      <c r="W37" s="35">
        <f t="shared" si="6"/>
        <v>2.253791343815616E-2</v>
      </c>
    </row>
    <row r="38" spans="2:23" ht="16.5" customHeight="1" x14ac:dyDescent="0.4">
      <c r="B38" s="39" t="s">
        <v>81</v>
      </c>
      <c r="C38" s="39" t="s">
        <v>82</v>
      </c>
      <c r="D38" s="42">
        <v>8</v>
      </c>
      <c r="E38" s="42">
        <v>9</v>
      </c>
      <c r="F38" s="33">
        <v>4</v>
      </c>
      <c r="G38" s="34">
        <f t="shared" si="0"/>
        <v>12.5</v>
      </c>
      <c r="H38" s="35">
        <f t="shared" si="7"/>
        <v>4.7745358090185673E-3</v>
      </c>
      <c r="I38" s="42">
        <v>167</v>
      </c>
      <c r="J38" s="42">
        <v>172</v>
      </c>
      <c r="K38" s="34">
        <f t="shared" si="1"/>
        <v>3</v>
      </c>
      <c r="L38" s="35">
        <f t="shared" si="2"/>
        <v>1.8374301616297579E-3</v>
      </c>
      <c r="M38" s="36"/>
      <c r="N38" s="39" t="s">
        <v>81</v>
      </c>
      <c r="O38" s="39" t="s">
        <v>82</v>
      </c>
      <c r="P38" s="42">
        <v>691811</v>
      </c>
      <c r="Q38" s="42">
        <v>624705</v>
      </c>
      <c r="R38" s="34">
        <f t="shared" si="3"/>
        <v>-9.6999999999999993</v>
      </c>
      <c r="S38" s="35">
        <f t="shared" si="4"/>
        <v>1.8025666173313104E-3</v>
      </c>
      <c r="T38" s="42">
        <v>352693</v>
      </c>
      <c r="U38" s="42">
        <v>320747</v>
      </c>
      <c r="V38" s="34">
        <f t="shared" si="5"/>
        <v>-9.1</v>
      </c>
      <c r="W38" s="35">
        <f t="shared" si="6"/>
        <v>2.4417165932915405E-3</v>
      </c>
    </row>
    <row r="39" spans="2:23" ht="16.5" customHeight="1" x14ac:dyDescent="0.4">
      <c r="B39" s="39" t="s">
        <v>83</v>
      </c>
      <c r="C39" s="39" t="s">
        <v>84</v>
      </c>
      <c r="D39" s="42">
        <v>20</v>
      </c>
      <c r="E39" s="42">
        <v>20</v>
      </c>
      <c r="F39" s="33">
        <v>11</v>
      </c>
      <c r="G39" s="34">
        <f t="shared" si="0"/>
        <v>0</v>
      </c>
      <c r="H39" s="35">
        <f t="shared" si="7"/>
        <v>1.0610079575596816E-2</v>
      </c>
      <c r="I39" s="42">
        <v>511</v>
      </c>
      <c r="J39" s="42">
        <v>530</v>
      </c>
      <c r="K39" s="34">
        <f t="shared" si="1"/>
        <v>3.7</v>
      </c>
      <c r="L39" s="35">
        <f t="shared" si="2"/>
        <v>5.6618487538591371E-3</v>
      </c>
      <c r="M39" s="36"/>
      <c r="N39" s="39" t="s">
        <v>83</v>
      </c>
      <c r="O39" s="39" t="s">
        <v>84</v>
      </c>
      <c r="P39" s="42">
        <v>1405047</v>
      </c>
      <c r="Q39" s="42">
        <v>1519244</v>
      </c>
      <c r="R39" s="34">
        <f t="shared" si="3"/>
        <v>8.1</v>
      </c>
      <c r="S39" s="35">
        <f t="shared" si="4"/>
        <v>4.3837307496832735E-3</v>
      </c>
      <c r="T39" s="42">
        <v>468252</v>
      </c>
      <c r="U39" s="42">
        <v>538880</v>
      </c>
      <c r="V39" s="34">
        <f t="shared" si="5"/>
        <v>15.1</v>
      </c>
      <c r="W39" s="35">
        <f t="shared" si="6"/>
        <v>4.1022744960761762E-3</v>
      </c>
    </row>
    <row r="40" spans="2:23" ht="16.5" customHeight="1" x14ac:dyDescent="0.4">
      <c r="B40" s="39" t="s">
        <v>85</v>
      </c>
      <c r="C40" s="39" t="s">
        <v>86</v>
      </c>
      <c r="D40" s="42">
        <v>30</v>
      </c>
      <c r="E40" s="42">
        <v>30</v>
      </c>
      <c r="F40" s="33">
        <v>10</v>
      </c>
      <c r="G40" s="34">
        <f t="shared" si="0"/>
        <v>0</v>
      </c>
      <c r="H40" s="35">
        <f t="shared" si="7"/>
        <v>1.5915119363395226E-2</v>
      </c>
      <c r="I40" s="42">
        <v>1128</v>
      </c>
      <c r="J40" s="42">
        <v>1037</v>
      </c>
      <c r="K40" s="34">
        <f t="shared" si="1"/>
        <v>-8.1</v>
      </c>
      <c r="L40" s="35">
        <f t="shared" si="2"/>
        <v>1.1077994637267784E-2</v>
      </c>
      <c r="M40" s="36"/>
      <c r="N40" s="39" t="s">
        <v>85</v>
      </c>
      <c r="O40" s="39" t="s">
        <v>86</v>
      </c>
      <c r="P40" s="42">
        <v>3268462</v>
      </c>
      <c r="Q40" s="42">
        <v>4016264</v>
      </c>
      <c r="R40" s="34">
        <f t="shared" si="3"/>
        <v>22.9</v>
      </c>
      <c r="S40" s="35">
        <f t="shared" si="4"/>
        <v>1.1588803375656539E-2</v>
      </c>
      <c r="T40" s="42">
        <v>1125173</v>
      </c>
      <c r="U40" s="42">
        <v>1937322</v>
      </c>
      <c r="V40" s="34">
        <f t="shared" si="5"/>
        <v>72.2</v>
      </c>
      <c r="W40" s="35">
        <f t="shared" si="6"/>
        <v>1.4748045262929204E-2</v>
      </c>
    </row>
    <row r="41" spans="2:23" ht="16.5" customHeight="1" x14ac:dyDescent="0.4">
      <c r="B41" s="39" t="s">
        <v>87</v>
      </c>
      <c r="C41" s="39" t="s">
        <v>88</v>
      </c>
      <c r="D41" s="42">
        <v>39</v>
      </c>
      <c r="E41" s="42">
        <v>38</v>
      </c>
      <c r="F41" s="33">
        <v>15</v>
      </c>
      <c r="G41" s="34">
        <f t="shared" si="0"/>
        <v>-2.6</v>
      </c>
      <c r="H41" s="35">
        <f t="shared" si="7"/>
        <v>2.0159151193633953E-2</v>
      </c>
      <c r="I41" s="42">
        <v>2781</v>
      </c>
      <c r="J41" s="42">
        <v>2699</v>
      </c>
      <c r="K41" s="34">
        <f t="shared" si="1"/>
        <v>-2.9</v>
      </c>
      <c r="L41" s="35">
        <f t="shared" si="2"/>
        <v>2.8832697710690212E-2</v>
      </c>
      <c r="M41" s="36"/>
      <c r="N41" s="39" t="s">
        <v>87</v>
      </c>
      <c r="O41" s="39" t="s">
        <v>88</v>
      </c>
      <c r="P41" s="42">
        <v>7058570</v>
      </c>
      <c r="Q41" s="42">
        <v>7014137</v>
      </c>
      <c r="R41" s="34">
        <f t="shared" si="3"/>
        <v>-0.6</v>
      </c>
      <c r="S41" s="35">
        <f t="shared" si="4"/>
        <v>2.02390715707228E-2</v>
      </c>
      <c r="T41" s="42">
        <v>3906047</v>
      </c>
      <c r="U41" s="42">
        <v>3715335</v>
      </c>
      <c r="V41" s="34">
        <f t="shared" si="5"/>
        <v>-4.9000000000000004</v>
      </c>
      <c r="W41" s="35">
        <f t="shared" si="6"/>
        <v>2.8283335835212253E-2</v>
      </c>
    </row>
    <row r="42" spans="2:23" ht="16.5" customHeight="1" x14ac:dyDescent="0.4">
      <c r="B42" s="39" t="s">
        <v>89</v>
      </c>
      <c r="C42" s="39" t="s">
        <v>90</v>
      </c>
      <c r="D42" s="42">
        <v>25</v>
      </c>
      <c r="E42" s="42">
        <v>25</v>
      </c>
      <c r="F42" s="33">
        <v>15</v>
      </c>
      <c r="G42" s="34">
        <f t="shared" si="0"/>
        <v>0</v>
      </c>
      <c r="H42" s="35">
        <f t="shared" si="7"/>
        <v>1.3262599469496022E-2</v>
      </c>
      <c r="I42" s="42">
        <v>608</v>
      </c>
      <c r="J42" s="42">
        <v>607</v>
      </c>
      <c r="K42" s="34">
        <f t="shared" si="1"/>
        <v>-0.2</v>
      </c>
      <c r="L42" s="35">
        <f t="shared" si="2"/>
        <v>6.4844192331933899E-3</v>
      </c>
      <c r="M42" s="36"/>
      <c r="N42" s="39" t="s">
        <v>89</v>
      </c>
      <c r="O42" s="39" t="s">
        <v>90</v>
      </c>
      <c r="P42" s="42">
        <v>1165457</v>
      </c>
      <c r="Q42" s="42">
        <v>1270871</v>
      </c>
      <c r="R42" s="34">
        <f t="shared" si="3"/>
        <v>9</v>
      </c>
      <c r="S42" s="35">
        <f t="shared" si="4"/>
        <v>3.667058274760823E-3</v>
      </c>
      <c r="T42" s="42">
        <v>632186</v>
      </c>
      <c r="U42" s="42">
        <v>650995</v>
      </c>
      <c r="V42" s="34">
        <f t="shared" si="5"/>
        <v>3</v>
      </c>
      <c r="W42" s="35">
        <f t="shared" si="6"/>
        <v>4.9557604393800298E-3</v>
      </c>
    </row>
    <row r="43" spans="2:23" ht="16.5" customHeight="1" x14ac:dyDescent="0.4">
      <c r="B43" s="39" t="s">
        <v>91</v>
      </c>
      <c r="C43" s="39" t="s">
        <v>92</v>
      </c>
      <c r="D43" s="42">
        <v>15</v>
      </c>
      <c r="E43" s="42">
        <v>16</v>
      </c>
      <c r="F43" s="33">
        <v>8</v>
      </c>
      <c r="G43" s="34">
        <f t="shared" si="0"/>
        <v>6.7</v>
      </c>
      <c r="H43" s="35">
        <f t="shared" si="7"/>
        <v>8.4880636604774528E-3</v>
      </c>
      <c r="I43" s="42">
        <v>269</v>
      </c>
      <c r="J43" s="42">
        <v>279</v>
      </c>
      <c r="K43" s="34">
        <f t="shared" si="1"/>
        <v>3.7</v>
      </c>
      <c r="L43" s="35">
        <f t="shared" si="2"/>
        <v>2.9804826458994329E-3</v>
      </c>
      <c r="M43" s="36"/>
      <c r="N43" s="39" t="s">
        <v>91</v>
      </c>
      <c r="O43" s="39" t="s">
        <v>92</v>
      </c>
      <c r="P43" s="42">
        <v>776013</v>
      </c>
      <c r="Q43" s="42">
        <v>779095</v>
      </c>
      <c r="R43" s="34">
        <f t="shared" si="3"/>
        <v>0.4</v>
      </c>
      <c r="S43" s="35">
        <f t="shared" si="4"/>
        <v>2.248054103504434E-3</v>
      </c>
      <c r="T43" s="42">
        <v>312819</v>
      </c>
      <c r="U43" s="42">
        <v>311678</v>
      </c>
      <c r="V43" s="34">
        <f t="shared" si="5"/>
        <v>-0.4</v>
      </c>
      <c r="W43" s="35">
        <f t="shared" si="6"/>
        <v>2.3726779809754126E-3</v>
      </c>
    </row>
    <row r="44" spans="2:23" ht="16.5" customHeight="1" x14ac:dyDescent="0.4">
      <c r="B44" s="39" t="s">
        <v>93</v>
      </c>
      <c r="C44" s="39" t="s">
        <v>94</v>
      </c>
      <c r="D44" s="42">
        <v>9</v>
      </c>
      <c r="E44" s="42">
        <v>9</v>
      </c>
      <c r="F44" s="33">
        <v>8</v>
      </c>
      <c r="G44" s="34">
        <f t="shared" si="0"/>
        <v>0</v>
      </c>
      <c r="H44" s="35">
        <f t="shared" si="7"/>
        <v>4.7745358090185673E-3</v>
      </c>
      <c r="I44" s="42">
        <v>67</v>
      </c>
      <c r="J44" s="42">
        <v>66</v>
      </c>
      <c r="K44" s="34">
        <f t="shared" si="1"/>
        <v>-1.5</v>
      </c>
      <c r="L44" s="35">
        <f t="shared" si="2"/>
        <v>7.0506041085793033E-4</v>
      </c>
      <c r="M44" s="36"/>
      <c r="N44" s="39" t="s">
        <v>93</v>
      </c>
      <c r="O44" s="39" t="s">
        <v>94</v>
      </c>
      <c r="P44" s="42">
        <v>55977</v>
      </c>
      <c r="Q44" s="42">
        <v>61317</v>
      </c>
      <c r="R44" s="34">
        <f t="shared" si="3"/>
        <v>9.5</v>
      </c>
      <c r="S44" s="35">
        <f t="shared" si="4"/>
        <v>1.769282737850729E-4</v>
      </c>
      <c r="T44" s="42">
        <v>32443</v>
      </c>
      <c r="U44" s="42">
        <v>35677</v>
      </c>
      <c r="V44" s="34">
        <f t="shared" si="5"/>
        <v>10</v>
      </c>
      <c r="W44" s="35">
        <f t="shared" si="6"/>
        <v>2.7159450563485327E-4</v>
      </c>
    </row>
    <row r="45" spans="2:23" ht="16.5" customHeight="1" x14ac:dyDescent="0.4">
      <c r="B45" s="39" t="s">
        <v>95</v>
      </c>
      <c r="C45" s="39" t="s">
        <v>96</v>
      </c>
      <c r="D45" s="42">
        <v>22</v>
      </c>
      <c r="E45" s="42">
        <v>22</v>
      </c>
      <c r="F45" s="33">
        <v>10</v>
      </c>
      <c r="G45" s="34">
        <f t="shared" si="0"/>
        <v>0</v>
      </c>
      <c r="H45" s="35">
        <f t="shared" si="7"/>
        <v>1.1671087533156498E-2</v>
      </c>
      <c r="I45" s="42">
        <v>585</v>
      </c>
      <c r="J45" s="42">
        <v>587</v>
      </c>
      <c r="K45" s="34">
        <f t="shared" si="1"/>
        <v>0.3</v>
      </c>
      <c r="L45" s="35">
        <f t="shared" si="2"/>
        <v>6.2707645632364408E-3</v>
      </c>
      <c r="M45" s="36"/>
      <c r="N45" s="39" t="s">
        <v>95</v>
      </c>
      <c r="O45" s="39" t="s">
        <v>96</v>
      </c>
      <c r="P45" s="42">
        <v>1540055</v>
      </c>
      <c r="Q45" s="42">
        <v>1823663</v>
      </c>
      <c r="R45" s="34">
        <f t="shared" si="3"/>
        <v>18.399999999999999</v>
      </c>
      <c r="S45" s="35">
        <f t="shared" si="4"/>
        <v>5.2621221937750933E-3</v>
      </c>
      <c r="T45" s="42">
        <v>887838</v>
      </c>
      <c r="U45" s="42">
        <v>1122874</v>
      </c>
      <c r="V45" s="34">
        <f t="shared" si="5"/>
        <v>26.5</v>
      </c>
      <c r="W45" s="35">
        <f t="shared" si="6"/>
        <v>8.5479835445869956E-3</v>
      </c>
    </row>
    <row r="46" spans="2:23" ht="16.5" customHeight="1" x14ac:dyDescent="0.4">
      <c r="B46" s="39" t="s">
        <v>97</v>
      </c>
      <c r="C46" s="39" t="s">
        <v>98</v>
      </c>
      <c r="D46" s="42">
        <v>8</v>
      </c>
      <c r="E46" s="42">
        <v>8</v>
      </c>
      <c r="F46" s="33">
        <v>5</v>
      </c>
      <c r="G46" s="34">
        <f t="shared" si="0"/>
        <v>0</v>
      </c>
      <c r="H46" s="35">
        <f t="shared" si="7"/>
        <v>4.2440318302387264E-3</v>
      </c>
      <c r="I46" s="42">
        <v>105</v>
      </c>
      <c r="J46" s="42">
        <v>104</v>
      </c>
      <c r="K46" s="34">
        <f t="shared" si="1"/>
        <v>-1</v>
      </c>
      <c r="L46" s="35">
        <f t="shared" si="2"/>
        <v>1.1110042837761327E-3</v>
      </c>
      <c r="M46" s="36"/>
      <c r="N46" s="39" t="s">
        <v>97</v>
      </c>
      <c r="O46" s="39" t="s">
        <v>98</v>
      </c>
      <c r="P46" s="42">
        <v>262080</v>
      </c>
      <c r="Q46" s="42">
        <v>349014</v>
      </c>
      <c r="R46" s="34">
        <f t="shared" si="3"/>
        <v>33.200000000000003</v>
      </c>
      <c r="S46" s="35">
        <f t="shared" si="4"/>
        <v>1.0070689131370326E-3</v>
      </c>
      <c r="T46" s="42">
        <v>71545</v>
      </c>
      <c r="U46" s="42">
        <v>137117</v>
      </c>
      <c r="V46" s="34">
        <f t="shared" si="5"/>
        <v>91.7</v>
      </c>
      <c r="W46" s="35">
        <f t="shared" si="6"/>
        <v>1.0438160111313781E-3</v>
      </c>
    </row>
    <row r="47" spans="2:23" ht="16.5" customHeight="1" x14ac:dyDescent="0.4">
      <c r="B47" s="39" t="s">
        <v>99</v>
      </c>
      <c r="C47" s="39" t="s">
        <v>100</v>
      </c>
      <c r="D47" s="42">
        <v>11</v>
      </c>
      <c r="E47" s="42">
        <v>11</v>
      </c>
      <c r="F47" s="33">
        <v>6</v>
      </c>
      <c r="G47" s="34">
        <f t="shared" si="0"/>
        <v>0</v>
      </c>
      <c r="H47" s="35">
        <f t="shared" si="7"/>
        <v>5.8355437665782491E-3</v>
      </c>
      <c r="I47" s="42">
        <v>988</v>
      </c>
      <c r="J47" s="42">
        <v>1105</v>
      </c>
      <c r="K47" s="34">
        <f t="shared" si="1"/>
        <v>11.8</v>
      </c>
      <c r="L47" s="35">
        <f t="shared" si="2"/>
        <v>1.1804420515121409E-2</v>
      </c>
      <c r="M47" s="36"/>
      <c r="N47" s="39" t="s">
        <v>99</v>
      </c>
      <c r="O47" s="39" t="s">
        <v>100</v>
      </c>
      <c r="P47" s="42">
        <v>2784757</v>
      </c>
      <c r="Q47" s="42">
        <v>2976567</v>
      </c>
      <c r="R47" s="34">
        <f t="shared" si="3"/>
        <v>6.9</v>
      </c>
      <c r="S47" s="35">
        <f t="shared" si="4"/>
        <v>8.5887904025900332E-3</v>
      </c>
      <c r="T47" s="42">
        <v>810335</v>
      </c>
      <c r="U47" s="42">
        <v>698207</v>
      </c>
      <c r="V47" s="34">
        <f t="shared" si="5"/>
        <v>-13.8</v>
      </c>
      <c r="W47" s="35">
        <f t="shared" si="6"/>
        <v>5.3151662134090314E-3</v>
      </c>
    </row>
    <row r="48" spans="2:23" ht="16.5" customHeight="1" x14ac:dyDescent="0.4">
      <c r="B48" s="39" t="s">
        <v>101</v>
      </c>
      <c r="C48" s="39" t="s">
        <v>102</v>
      </c>
      <c r="D48" s="42">
        <v>17</v>
      </c>
      <c r="E48" s="42">
        <v>17</v>
      </c>
      <c r="F48" s="33">
        <v>10</v>
      </c>
      <c r="G48" s="34">
        <f t="shared" si="0"/>
        <v>0</v>
      </c>
      <c r="H48" s="35">
        <f t="shared" si="7"/>
        <v>9.0185676392572946E-3</v>
      </c>
      <c r="I48" s="42">
        <v>463</v>
      </c>
      <c r="J48" s="42">
        <v>459</v>
      </c>
      <c r="K48" s="34">
        <f t="shared" si="1"/>
        <v>-0.9</v>
      </c>
      <c r="L48" s="35">
        <f t="shared" si="2"/>
        <v>4.9033746755119704E-3</v>
      </c>
      <c r="M48" s="36"/>
      <c r="N48" s="39" t="s">
        <v>101</v>
      </c>
      <c r="O48" s="39" t="s">
        <v>102</v>
      </c>
      <c r="P48" s="42">
        <v>558211</v>
      </c>
      <c r="Q48" s="42">
        <v>607191</v>
      </c>
      <c r="R48" s="34">
        <f t="shared" si="3"/>
        <v>8.8000000000000007</v>
      </c>
      <c r="S48" s="35">
        <f t="shared" si="4"/>
        <v>1.7520305215165811E-3</v>
      </c>
      <c r="T48" s="42">
        <v>162032</v>
      </c>
      <c r="U48" s="42">
        <v>202654</v>
      </c>
      <c r="V48" s="34">
        <f t="shared" si="5"/>
        <v>25.1</v>
      </c>
      <c r="W48" s="35">
        <f t="shared" si="6"/>
        <v>1.542722564815583E-3</v>
      </c>
    </row>
    <row r="49" spans="2:23" ht="16.5" customHeight="1" x14ac:dyDescent="0.4">
      <c r="B49" s="39" t="s">
        <v>103</v>
      </c>
      <c r="C49" s="39" t="s">
        <v>104</v>
      </c>
      <c r="D49" s="42">
        <v>9</v>
      </c>
      <c r="E49" s="42">
        <v>10</v>
      </c>
      <c r="F49" s="33">
        <v>5</v>
      </c>
      <c r="G49" s="34">
        <f t="shared" si="0"/>
        <v>11.1</v>
      </c>
      <c r="H49" s="35">
        <f t="shared" si="7"/>
        <v>5.3050397877984082E-3</v>
      </c>
      <c r="I49" s="42">
        <v>130</v>
      </c>
      <c r="J49" s="42">
        <v>136</v>
      </c>
      <c r="K49" s="34">
        <f t="shared" si="1"/>
        <v>4.5999999999999996</v>
      </c>
      <c r="L49" s="35">
        <f t="shared" si="2"/>
        <v>1.4528517557072505E-3</v>
      </c>
      <c r="M49" s="36"/>
      <c r="N49" s="39" t="s">
        <v>103</v>
      </c>
      <c r="O49" s="39" t="s">
        <v>104</v>
      </c>
      <c r="P49" s="42">
        <v>202092</v>
      </c>
      <c r="Q49" s="42">
        <v>266825</v>
      </c>
      <c r="R49" s="34">
        <f t="shared" si="3"/>
        <v>32</v>
      </c>
      <c r="S49" s="35">
        <f t="shared" si="4"/>
        <v>7.6991514021726567E-4</v>
      </c>
      <c r="T49" s="42">
        <v>77067</v>
      </c>
      <c r="U49" s="42">
        <v>125435</v>
      </c>
      <c r="V49" s="34">
        <f t="shared" si="5"/>
        <v>62.8</v>
      </c>
      <c r="W49" s="35">
        <f t="shared" si="6"/>
        <v>9.5488569146250589E-4</v>
      </c>
    </row>
    <row r="50" spans="2:23" ht="16.5" customHeight="1" x14ac:dyDescent="0.4">
      <c r="B50" s="39" t="s">
        <v>105</v>
      </c>
      <c r="C50" s="39" t="s">
        <v>106</v>
      </c>
      <c r="D50" s="42">
        <v>5</v>
      </c>
      <c r="E50" s="42">
        <v>5</v>
      </c>
      <c r="F50" s="33">
        <v>3</v>
      </c>
      <c r="G50" s="34">
        <f t="shared" si="0"/>
        <v>0</v>
      </c>
      <c r="H50" s="35">
        <f t="shared" si="7"/>
        <v>2.6525198938992041E-3</v>
      </c>
      <c r="I50" s="42">
        <v>94</v>
      </c>
      <c r="J50" s="42">
        <v>94</v>
      </c>
      <c r="K50" s="34">
        <f t="shared" si="1"/>
        <v>0</v>
      </c>
      <c r="L50" s="35">
        <f t="shared" si="2"/>
        <v>1.0041769487976583E-3</v>
      </c>
      <c r="M50" s="36"/>
      <c r="N50" s="39" t="s">
        <v>105</v>
      </c>
      <c r="O50" s="39" t="s">
        <v>106</v>
      </c>
      <c r="P50" s="42">
        <v>213029</v>
      </c>
      <c r="Q50" s="42">
        <v>237660</v>
      </c>
      <c r="R50" s="34">
        <f t="shared" si="3"/>
        <v>11.6</v>
      </c>
      <c r="S50" s="35">
        <f t="shared" si="4"/>
        <v>6.8576045057260504E-4</v>
      </c>
      <c r="T50" s="42">
        <v>75506</v>
      </c>
      <c r="U50" s="42">
        <v>89085</v>
      </c>
      <c r="V50" s="34">
        <f t="shared" si="5"/>
        <v>18</v>
      </c>
      <c r="W50" s="35">
        <f t="shared" si="6"/>
        <v>6.7816791026378072E-4</v>
      </c>
    </row>
    <row r="51" spans="2:23" ht="16.5" customHeight="1" x14ac:dyDescent="0.4">
      <c r="B51" s="39" t="s">
        <v>107</v>
      </c>
      <c r="C51" s="39" t="s">
        <v>108</v>
      </c>
      <c r="D51" s="42">
        <v>18</v>
      </c>
      <c r="E51" s="42">
        <v>18</v>
      </c>
      <c r="F51" s="33">
        <v>15</v>
      </c>
      <c r="G51" s="34">
        <f t="shared" si="0"/>
        <v>0</v>
      </c>
      <c r="H51" s="35">
        <f t="shared" si="7"/>
        <v>9.5490716180371346E-3</v>
      </c>
      <c r="I51" s="42">
        <v>252</v>
      </c>
      <c r="J51" s="42">
        <v>259</v>
      </c>
      <c r="K51" s="34">
        <f t="shared" si="1"/>
        <v>2.8</v>
      </c>
      <c r="L51" s="35">
        <f t="shared" si="2"/>
        <v>2.7668279759424843E-3</v>
      </c>
      <c r="M51" s="36"/>
      <c r="N51" s="39" t="s">
        <v>107</v>
      </c>
      <c r="O51" s="39" t="s">
        <v>108</v>
      </c>
      <c r="P51" s="42">
        <v>992441</v>
      </c>
      <c r="Q51" s="42">
        <v>1034171</v>
      </c>
      <c r="R51" s="34">
        <f t="shared" si="3"/>
        <v>4.2</v>
      </c>
      <c r="S51" s="35">
        <f t="shared" si="4"/>
        <v>2.9840678739759385E-3</v>
      </c>
      <c r="T51" s="42">
        <v>138208</v>
      </c>
      <c r="U51" s="42">
        <v>134251</v>
      </c>
      <c r="V51" s="34">
        <f t="shared" si="5"/>
        <v>-2.9</v>
      </c>
      <c r="W51" s="35">
        <f t="shared" si="6"/>
        <v>1.0219983175711155E-3</v>
      </c>
    </row>
    <row r="52" spans="2:23" ht="16.5" customHeight="1" x14ac:dyDescent="0.4">
      <c r="B52" s="39" t="s">
        <v>109</v>
      </c>
      <c r="C52" s="39" t="s">
        <v>110</v>
      </c>
      <c r="D52" s="42">
        <v>3</v>
      </c>
      <c r="E52" s="42">
        <v>3</v>
      </c>
      <c r="F52" s="33">
        <v>3</v>
      </c>
      <c r="G52" s="34">
        <f t="shared" si="0"/>
        <v>0</v>
      </c>
      <c r="H52" s="35">
        <f t="shared" si="7"/>
        <v>1.5915119363395225E-3</v>
      </c>
      <c r="I52" s="42">
        <v>32</v>
      </c>
      <c r="J52" s="42">
        <v>32</v>
      </c>
      <c r="K52" s="34">
        <f t="shared" si="1"/>
        <v>0</v>
      </c>
      <c r="L52" s="35">
        <f t="shared" si="2"/>
        <v>3.4184747193111772E-4</v>
      </c>
      <c r="M52" s="36"/>
      <c r="N52" s="39" t="s">
        <v>109</v>
      </c>
      <c r="O52" s="39" t="s">
        <v>110</v>
      </c>
      <c r="P52" s="42">
        <v>37160</v>
      </c>
      <c r="Q52" s="42">
        <v>38054</v>
      </c>
      <c r="R52" s="34">
        <f t="shared" si="3"/>
        <v>2.4</v>
      </c>
      <c r="S52" s="44">
        <f t="shared" si="4"/>
        <v>1.0980361939783689E-4</v>
      </c>
      <c r="T52" s="42">
        <v>19793</v>
      </c>
      <c r="U52" s="42">
        <v>20266</v>
      </c>
      <c r="V52" s="34">
        <f t="shared" si="5"/>
        <v>2.4</v>
      </c>
      <c r="W52" s="44">
        <f t="shared" si="6"/>
        <v>1.5427682403778168E-4</v>
      </c>
    </row>
    <row r="53" spans="2:23" ht="16.5" customHeight="1" x14ac:dyDescent="0.4">
      <c r="B53" s="39" t="s">
        <v>111</v>
      </c>
      <c r="C53" s="39" t="s">
        <v>112</v>
      </c>
      <c r="D53" s="42">
        <v>3</v>
      </c>
      <c r="E53" s="42">
        <v>3</v>
      </c>
      <c r="F53" s="33">
        <v>2</v>
      </c>
      <c r="G53" s="34">
        <f t="shared" si="0"/>
        <v>0</v>
      </c>
      <c r="H53" s="35">
        <f t="shared" si="7"/>
        <v>1.5915119363395225E-3</v>
      </c>
      <c r="I53" s="42">
        <v>64</v>
      </c>
      <c r="J53" s="42">
        <v>64</v>
      </c>
      <c r="K53" s="34">
        <f t="shared" si="1"/>
        <v>0</v>
      </c>
      <c r="L53" s="35">
        <f t="shared" si="2"/>
        <v>6.8369494386223543E-4</v>
      </c>
      <c r="M53" s="36"/>
      <c r="N53" s="39" t="s">
        <v>111</v>
      </c>
      <c r="O53" s="39" t="s">
        <v>112</v>
      </c>
      <c r="P53" s="42">
        <v>58905</v>
      </c>
      <c r="Q53" s="42">
        <v>73119</v>
      </c>
      <c r="R53" s="34">
        <f t="shared" si="3"/>
        <v>24.1</v>
      </c>
      <c r="S53" s="35">
        <f t="shared" si="4"/>
        <v>2.1098257336286421E-4</v>
      </c>
      <c r="T53" s="42">
        <v>36168</v>
      </c>
      <c r="U53" s="42">
        <v>43449</v>
      </c>
      <c r="V53" s="34">
        <f t="shared" si="5"/>
        <v>20.100000000000001</v>
      </c>
      <c r="W53" s="35">
        <f t="shared" si="6"/>
        <v>3.3075958391481176E-4</v>
      </c>
    </row>
    <row r="54" spans="2:23" ht="16.5" customHeight="1" x14ac:dyDescent="0.4">
      <c r="B54" s="39" t="s">
        <v>113</v>
      </c>
      <c r="C54" s="39" t="s">
        <v>114</v>
      </c>
      <c r="D54" s="42">
        <v>3</v>
      </c>
      <c r="E54" s="42">
        <v>3</v>
      </c>
      <c r="F54" s="33">
        <v>2</v>
      </c>
      <c r="G54" s="34">
        <f t="shared" si="0"/>
        <v>0</v>
      </c>
      <c r="H54" s="35">
        <f t="shared" si="7"/>
        <v>1.5915119363395225E-3</v>
      </c>
      <c r="I54" s="42">
        <v>23</v>
      </c>
      <c r="J54" s="42">
        <v>24</v>
      </c>
      <c r="K54" s="34">
        <f t="shared" si="1"/>
        <v>4.3</v>
      </c>
      <c r="L54" s="35">
        <f t="shared" si="2"/>
        <v>2.5638560394833831E-4</v>
      </c>
      <c r="M54" s="36"/>
      <c r="N54" s="39" t="s">
        <v>113</v>
      </c>
      <c r="O54" s="39" t="s">
        <v>114</v>
      </c>
      <c r="P54" s="42">
        <v>20202</v>
      </c>
      <c r="Q54" s="42">
        <v>27677</v>
      </c>
      <c r="R54" s="34">
        <f t="shared" si="3"/>
        <v>37</v>
      </c>
      <c r="S54" s="44">
        <f t="shared" si="4"/>
        <v>7.9861112473693472E-5</v>
      </c>
      <c r="T54" s="42">
        <v>15523</v>
      </c>
      <c r="U54" s="42">
        <v>20775</v>
      </c>
      <c r="V54" s="34">
        <f t="shared" si="5"/>
        <v>33.799999999999997</v>
      </c>
      <c r="W54" s="35">
        <f t="shared" si="6"/>
        <v>1.5815163423393437E-4</v>
      </c>
    </row>
    <row r="55" spans="2:23" ht="16.5" customHeight="1" x14ac:dyDescent="0.4">
      <c r="B55" s="39" t="s">
        <v>115</v>
      </c>
      <c r="C55" s="39" t="s">
        <v>116</v>
      </c>
      <c r="D55" s="42">
        <v>33</v>
      </c>
      <c r="E55" s="42">
        <v>33</v>
      </c>
      <c r="F55" s="33">
        <v>21</v>
      </c>
      <c r="G55" s="34">
        <f t="shared" si="0"/>
        <v>0</v>
      </c>
      <c r="H55" s="35">
        <f t="shared" si="7"/>
        <v>1.7506631299734749E-2</v>
      </c>
      <c r="I55" s="42">
        <v>1086</v>
      </c>
      <c r="J55" s="42">
        <v>1035</v>
      </c>
      <c r="K55" s="34">
        <f t="shared" si="1"/>
        <v>-4.7</v>
      </c>
      <c r="L55" s="35">
        <f t="shared" si="2"/>
        <v>1.105662917027209E-2</v>
      </c>
      <c r="M55" s="36"/>
      <c r="N55" s="39" t="s">
        <v>115</v>
      </c>
      <c r="O55" s="39" t="s">
        <v>116</v>
      </c>
      <c r="P55" s="42">
        <v>1831241</v>
      </c>
      <c r="Q55" s="42">
        <v>2052629</v>
      </c>
      <c r="R55" s="34">
        <f t="shared" si="3"/>
        <v>12.1</v>
      </c>
      <c r="S55" s="35">
        <f t="shared" si="4"/>
        <v>5.9227963809576527E-3</v>
      </c>
      <c r="T55" s="42">
        <v>657275</v>
      </c>
      <c r="U55" s="42">
        <v>664069</v>
      </c>
      <c r="V55" s="34">
        <f t="shared" si="5"/>
        <v>1</v>
      </c>
      <c r="W55" s="44">
        <f t="shared" si="6"/>
        <v>5.0552874894871031E-3</v>
      </c>
    </row>
    <row r="56" spans="2:23" ht="16.5" customHeight="1" x14ac:dyDescent="0.4">
      <c r="B56" s="39" t="s">
        <v>117</v>
      </c>
      <c r="C56" s="39" t="s">
        <v>118</v>
      </c>
      <c r="D56" s="42">
        <v>11</v>
      </c>
      <c r="E56" s="42">
        <v>10</v>
      </c>
      <c r="F56" s="33">
        <v>7</v>
      </c>
      <c r="G56" s="34">
        <f t="shared" si="0"/>
        <v>-9.1</v>
      </c>
      <c r="H56" s="35">
        <f t="shared" si="7"/>
        <v>5.3050397877984082E-3</v>
      </c>
      <c r="I56" s="42">
        <v>227</v>
      </c>
      <c r="J56" s="42">
        <v>116</v>
      </c>
      <c r="K56" s="34">
        <f t="shared" si="1"/>
        <v>-48.9</v>
      </c>
      <c r="L56" s="35">
        <f t="shared" si="2"/>
        <v>1.2391970857503019E-3</v>
      </c>
      <c r="M56" s="36"/>
      <c r="N56" s="39" t="s">
        <v>117</v>
      </c>
      <c r="O56" s="39" t="s">
        <v>118</v>
      </c>
      <c r="P56" s="42">
        <v>148242</v>
      </c>
      <c r="Q56" s="42">
        <v>91492</v>
      </c>
      <c r="R56" s="34">
        <f t="shared" si="3"/>
        <v>-38.299999999999997</v>
      </c>
      <c r="S56" s="35">
        <f t="shared" si="4"/>
        <v>2.6399728664389794E-4</v>
      </c>
      <c r="T56" s="42">
        <v>39934</v>
      </c>
      <c r="U56" s="42">
        <v>48753</v>
      </c>
      <c r="V56" s="34">
        <f t="shared" si="5"/>
        <v>22.1</v>
      </c>
      <c r="W56" s="35">
        <f t="shared" si="6"/>
        <v>3.7113678092933828E-4</v>
      </c>
    </row>
    <row r="57" spans="2:23" s="7" customFormat="1" x14ac:dyDescent="0.4">
      <c r="B57" s="45" t="s">
        <v>119</v>
      </c>
      <c r="C57" s="46"/>
      <c r="D57" s="46"/>
      <c r="E57" s="46"/>
      <c r="F57" s="46"/>
      <c r="G57" s="46"/>
      <c r="H57" s="46"/>
      <c r="I57" s="46"/>
      <c r="J57" s="46"/>
      <c r="K57" s="46"/>
      <c r="L57" s="47"/>
      <c r="M57" s="9"/>
      <c r="N57" s="45" t="s">
        <v>120</v>
      </c>
      <c r="O57" s="46"/>
      <c r="P57" s="46"/>
      <c r="Q57" s="46"/>
      <c r="R57" s="46"/>
      <c r="S57" s="46"/>
      <c r="T57" s="46"/>
      <c r="U57" s="46"/>
      <c r="V57" s="46"/>
      <c r="W57" s="47"/>
    </row>
    <row r="58" spans="2:23" s="7" customFormat="1" ht="12" x14ac:dyDescent="0.4">
      <c r="B58" s="48" t="s">
        <v>121</v>
      </c>
      <c r="C58" s="46"/>
      <c r="D58" s="46"/>
      <c r="E58" s="46"/>
      <c r="F58" s="46"/>
      <c r="G58" s="46"/>
      <c r="H58" s="46"/>
      <c r="I58" s="46"/>
      <c r="J58" s="46"/>
      <c r="K58" s="46"/>
      <c r="L58" s="47"/>
      <c r="M58" s="9"/>
      <c r="N58" s="48"/>
      <c r="O58" s="46"/>
      <c r="P58" s="46"/>
      <c r="Q58" s="46"/>
      <c r="R58" s="46"/>
      <c r="S58" s="46"/>
      <c r="T58" s="46"/>
      <c r="U58" s="46"/>
      <c r="V58" s="46"/>
      <c r="W58" s="47"/>
    </row>
    <row r="59" spans="2:23" x14ac:dyDescent="0.4">
      <c r="B59" s="49"/>
      <c r="N59" s="49"/>
    </row>
  </sheetData>
  <mergeCells count="4">
    <mergeCell ref="D3:H3"/>
    <mergeCell ref="I3:L3"/>
    <mergeCell ref="P3:S3"/>
    <mergeCell ref="T3:W3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8" fitToWidth="2" fitToHeight="0" orientation="portrait" r:id="rId1"/>
  <colBreaks count="1" manualBreakCount="1">
    <brk id="12" min="1" max="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第4表</vt:lpstr>
      <vt:lpstr>第4表!Print_Area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2025-03-04T05:20:29Z</dcterms:created>
  <dcterms:modified xsi:type="dcterms:W3CDTF">2025-03-04T05:21:08Z</dcterms:modified>
</cp:coreProperties>
</file>