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48\"/>
    </mc:Choice>
  </mc:AlternateContent>
  <xr:revisionPtr revIDLastSave="0" documentId="8_{384D843B-203D-4C15-B98D-F555CBB570AC}" xr6:coauthVersionLast="45" xr6:coauthVersionMax="45" xr10:uidLastSave="{00000000-0000-0000-0000-000000000000}"/>
  <bookViews>
    <workbookView xWindow="-110" yWindow="-110" windowWidth="19420" windowHeight="10420" xr2:uid="{34F8018B-B8E2-492D-8F75-49EA8B090771}"/>
  </bookViews>
  <sheets>
    <sheet name="19-2(2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V13" i="1"/>
  <c r="U13" i="1"/>
  <c r="T13" i="1"/>
  <c r="S13" i="1"/>
  <c r="R13" i="1"/>
  <c r="R9" i="1" s="1"/>
  <c r="Q13" i="1"/>
  <c r="Q9" i="1" s="1"/>
  <c r="P13" i="1"/>
  <c r="O13" i="1"/>
  <c r="N13" i="1"/>
  <c r="M13" i="1"/>
  <c r="L13" i="1"/>
  <c r="K13" i="1"/>
  <c r="J13" i="1"/>
  <c r="J9" i="1" s="1"/>
  <c r="I13" i="1"/>
  <c r="I9" i="1" s="1"/>
  <c r="H13" i="1"/>
  <c r="G13" i="1"/>
  <c r="F13" i="1"/>
  <c r="E13" i="1"/>
  <c r="D13" i="1"/>
  <c r="C13" i="1"/>
  <c r="W12" i="1"/>
  <c r="W9" i="1" s="1"/>
  <c r="V12" i="1"/>
  <c r="V9" i="1" s="1"/>
  <c r="U12" i="1"/>
  <c r="T12" i="1"/>
  <c r="S12" i="1"/>
  <c r="R12" i="1"/>
  <c r="Q12" i="1"/>
  <c r="P12" i="1"/>
  <c r="O12" i="1"/>
  <c r="O9" i="1" s="1"/>
  <c r="N12" i="1"/>
  <c r="N9" i="1" s="1"/>
  <c r="M12" i="1"/>
  <c r="L12" i="1"/>
  <c r="K12" i="1"/>
  <c r="J12" i="1"/>
  <c r="I12" i="1"/>
  <c r="H12" i="1"/>
  <c r="G12" i="1"/>
  <c r="G9" i="1" s="1"/>
  <c r="F12" i="1"/>
  <c r="F9" i="1" s="1"/>
  <c r="E12" i="1"/>
  <c r="D12" i="1"/>
  <c r="C12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U9" i="1"/>
  <c r="T9" i="1"/>
  <c r="S9" i="1"/>
  <c r="P9" i="1"/>
  <c r="M9" i="1"/>
  <c r="L9" i="1"/>
  <c r="K9" i="1"/>
  <c r="H9" i="1"/>
  <c r="E9" i="1"/>
  <c r="D9" i="1"/>
  <c r="C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<sst xmlns="http://schemas.openxmlformats.org/spreadsheetml/2006/main" count="80" uniqueCount="59">
  <si>
    <t>19-2　市　 町  民</t>
    <rPh sb="11" eb="12">
      <t>ミン</t>
    </rPh>
    <phoneticPr fontId="4"/>
  </si>
  <si>
    <r>
      <t xml:space="preserve">　経   済   計   算 </t>
    </r>
    <r>
      <rPr>
        <sz val="12"/>
        <rFont val="ＭＳ 明朝"/>
        <family val="1"/>
        <charset val="128"/>
      </rPr>
      <t>（続き）</t>
    </r>
    <rPh sb="16" eb="17">
      <t>ツヅ</t>
    </rPh>
    <phoneticPr fontId="4"/>
  </si>
  <si>
    <t xml:space="preserve">（2）経 済 活 動 別 市 町 </t>
    <rPh sb="3" eb="4">
      <t>キョウ</t>
    </rPh>
    <rPh sb="5" eb="6">
      <t>スミ</t>
    </rPh>
    <rPh sb="7" eb="8">
      <t>カツ</t>
    </rPh>
    <rPh sb="9" eb="10">
      <t>ドウ</t>
    </rPh>
    <rPh sb="11" eb="12">
      <t>ベツ</t>
    </rPh>
    <phoneticPr fontId="4"/>
  </si>
  <si>
    <t xml:space="preserve"> 内 総 生 産 （平成26年度）</t>
    <rPh sb="1" eb="2">
      <t>ナイ</t>
    </rPh>
    <rPh sb="3" eb="4">
      <t>ソウ</t>
    </rPh>
    <phoneticPr fontId="4"/>
  </si>
  <si>
    <t>（単位：百万円）</t>
    <rPh sb="4" eb="6">
      <t>ヒャクマン</t>
    </rPh>
    <phoneticPr fontId="4"/>
  </si>
  <si>
    <t>市町内総生産</t>
    <rPh sb="0" eb="1">
      <t>シ</t>
    </rPh>
    <rPh sb="1" eb="3">
      <t>チョウナイ</t>
    </rPh>
    <rPh sb="3" eb="6">
      <t>ソウセイサン</t>
    </rPh>
    <phoneticPr fontId="8"/>
  </si>
  <si>
    <t>農　業</t>
  </si>
  <si>
    <t>林　業</t>
  </si>
  <si>
    <t>水産業</t>
  </si>
  <si>
    <t>鉱　業</t>
  </si>
  <si>
    <t>製造業</t>
    <rPh sb="0" eb="3">
      <t>セイゾウギョウ</t>
    </rPh>
    <phoneticPr fontId="4"/>
  </si>
  <si>
    <t>電気・ガス・水道・
廃棄物処理業</t>
    <rPh sb="10" eb="13">
      <t>ハイキブツ</t>
    </rPh>
    <rPh sb="13" eb="15">
      <t>ショリ</t>
    </rPh>
    <rPh sb="15" eb="16">
      <t>ギョウ</t>
    </rPh>
    <phoneticPr fontId="8"/>
  </si>
  <si>
    <t>建設業</t>
    <rPh sb="0" eb="2">
      <t>ケンセツ</t>
    </rPh>
    <rPh sb="2" eb="3">
      <t>ギョウ</t>
    </rPh>
    <phoneticPr fontId="8"/>
  </si>
  <si>
    <t>卸売・
小売業</t>
  </si>
  <si>
    <t>運輸・郵便業</t>
    <rPh sb="3" eb="5">
      <t>ユウビン</t>
    </rPh>
    <phoneticPr fontId="8"/>
  </si>
  <si>
    <t>宿泊・飲食サービス業</t>
    <rPh sb="0" eb="2">
      <t>シュクハク</t>
    </rPh>
    <rPh sb="3" eb="5">
      <t>インショク</t>
    </rPh>
    <rPh sb="9" eb="10">
      <t>ギョウ</t>
    </rPh>
    <phoneticPr fontId="8"/>
  </si>
  <si>
    <t>情報通信業</t>
    <rPh sb="0" eb="2">
      <t>ジョウホウ</t>
    </rPh>
    <phoneticPr fontId="8"/>
  </si>
  <si>
    <t>金融・保険業</t>
    <phoneticPr fontId="8"/>
  </si>
  <si>
    <t>不動産業</t>
    <phoneticPr fontId="8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</si>
  <si>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8"/>
  </si>
  <si>
    <t>公務</t>
    <rPh sb="0" eb="2">
      <t>コウム</t>
    </rPh>
    <phoneticPr fontId="8"/>
  </si>
  <si>
    <t>教育</t>
    <rPh sb="0" eb="2">
      <t>キョウイク</t>
    </rPh>
    <phoneticPr fontId="8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</si>
  <si>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4"/>
  </si>
  <si>
    <t>その他の
サービス</t>
    <rPh sb="2" eb="3">
      <t>タ</t>
    </rPh>
    <phoneticPr fontId="4"/>
  </si>
  <si>
    <t>輸入品に課せられる税・関税</t>
    <rPh sb="0" eb="2">
      <t>ユニュウ</t>
    </rPh>
    <rPh sb="2" eb="3">
      <t>ヒン</t>
    </rPh>
    <rPh sb="4" eb="5">
      <t>カ</t>
    </rPh>
    <rPh sb="9" eb="10">
      <t>ゼイ</t>
    </rPh>
    <rPh sb="11" eb="13">
      <t>カンゼイ</t>
    </rPh>
    <phoneticPr fontId="8"/>
  </si>
  <si>
    <t>（控除）</t>
    <rPh sb="1" eb="3">
      <t>コウジョ</t>
    </rPh>
    <phoneticPr fontId="8"/>
  </si>
  <si>
    <t>市町</t>
    <rPh sb="0" eb="2">
      <t>シチョウ</t>
    </rPh>
    <phoneticPr fontId="4"/>
  </si>
  <si>
    <t>市 　町　</t>
    <phoneticPr fontId="4"/>
  </si>
  <si>
    <t>総資本形成に係る消費税</t>
    <rPh sb="0" eb="1">
      <t>ソウ</t>
    </rPh>
    <rPh sb="1" eb="3">
      <t>シホン</t>
    </rPh>
    <rPh sb="3" eb="5">
      <t>ケイセイ</t>
    </rPh>
    <rPh sb="6" eb="7">
      <t>カカ</t>
    </rPh>
    <rPh sb="8" eb="11">
      <t>ショウヒゼイ</t>
    </rPh>
    <phoneticPr fontId="8"/>
  </si>
  <si>
    <t>　県　　　計</t>
  </si>
  <si>
    <t>県 計</t>
    <rPh sb="0" eb="1">
      <t>ケン</t>
    </rPh>
    <phoneticPr fontId="4"/>
  </si>
  <si>
    <t>　市　　　計</t>
  </si>
  <si>
    <t>市 計</t>
    <rPh sb="0" eb="1">
      <t>シ</t>
    </rPh>
    <phoneticPr fontId="4"/>
  </si>
  <si>
    <t>　郡　　　計</t>
  </si>
  <si>
    <t>郡 計</t>
    <rPh sb="0" eb="1">
      <t>グン</t>
    </rPh>
    <phoneticPr fontId="4"/>
  </si>
  <si>
    <t>佐賀市</t>
    <rPh sb="0" eb="3">
      <t>サガシ</t>
    </rPh>
    <phoneticPr fontId="14"/>
  </si>
  <si>
    <t>唐津市</t>
    <rPh sb="0" eb="3">
      <t>カラツシ</t>
    </rPh>
    <phoneticPr fontId="14"/>
  </si>
  <si>
    <t>鳥栖市</t>
    <rPh sb="0" eb="3">
      <t>トスシ</t>
    </rPh>
    <phoneticPr fontId="14"/>
  </si>
  <si>
    <t>-</t>
  </si>
  <si>
    <t>多久市</t>
    <rPh sb="0" eb="3">
      <t>タクシ</t>
    </rPh>
    <phoneticPr fontId="14"/>
  </si>
  <si>
    <t>伊万里市</t>
    <rPh sb="0" eb="4">
      <t>イマリシ</t>
    </rPh>
    <phoneticPr fontId="14"/>
  </si>
  <si>
    <t>武雄市</t>
    <rPh sb="0" eb="3">
      <t>タケオシ</t>
    </rPh>
    <phoneticPr fontId="14"/>
  </si>
  <si>
    <t>鹿島市</t>
    <rPh sb="0" eb="3">
      <t>カシマシ</t>
    </rPh>
    <phoneticPr fontId="14"/>
  </si>
  <si>
    <t>小 城 市</t>
    <rPh sb="0" eb="1">
      <t>ショウ</t>
    </rPh>
    <rPh sb="2" eb="3">
      <t>シロ</t>
    </rPh>
    <rPh sb="4" eb="5">
      <t>シ</t>
    </rPh>
    <phoneticPr fontId="14"/>
  </si>
  <si>
    <t>嬉 野 市</t>
    <rPh sb="0" eb="1">
      <t>ウレシ</t>
    </rPh>
    <rPh sb="2" eb="3">
      <t>ノ</t>
    </rPh>
    <rPh sb="4" eb="5">
      <t>シ</t>
    </rPh>
    <phoneticPr fontId="14"/>
  </si>
  <si>
    <t>神埼市</t>
    <rPh sb="0" eb="2">
      <t>カンザキ</t>
    </rPh>
    <rPh sb="2" eb="3">
      <t>シ</t>
    </rPh>
    <phoneticPr fontId="14"/>
  </si>
  <si>
    <t>吉野ヶ里町</t>
    <rPh sb="0" eb="4">
      <t>ヨシノガリ</t>
    </rPh>
    <rPh sb="4" eb="5">
      <t>チョウ</t>
    </rPh>
    <phoneticPr fontId="14"/>
  </si>
  <si>
    <t>基山町</t>
    <rPh sb="0" eb="3">
      <t>キヤマチョウ</t>
    </rPh>
    <phoneticPr fontId="14"/>
  </si>
  <si>
    <t>上峰町</t>
    <rPh sb="0" eb="1">
      <t>カミ</t>
    </rPh>
    <rPh sb="1" eb="2">
      <t>ミネ</t>
    </rPh>
    <rPh sb="2" eb="3">
      <t>チョウ</t>
    </rPh>
    <phoneticPr fontId="14"/>
  </si>
  <si>
    <t>みやき町</t>
    <rPh sb="3" eb="4">
      <t>チョウ</t>
    </rPh>
    <phoneticPr fontId="14"/>
  </si>
  <si>
    <t>玄海町</t>
    <rPh sb="0" eb="2">
      <t>ゲンカイ</t>
    </rPh>
    <rPh sb="2" eb="3">
      <t>チョウ</t>
    </rPh>
    <phoneticPr fontId="14"/>
  </si>
  <si>
    <t>有田町</t>
    <rPh sb="0" eb="3">
      <t>アリタチョウ</t>
    </rPh>
    <phoneticPr fontId="14"/>
  </si>
  <si>
    <t>1 105</t>
    <phoneticPr fontId="8"/>
  </si>
  <si>
    <t>大町町</t>
    <rPh sb="0" eb="2">
      <t>オオマチ</t>
    </rPh>
    <rPh sb="2" eb="3">
      <t>マチ</t>
    </rPh>
    <phoneticPr fontId="14"/>
  </si>
  <si>
    <t>江北町</t>
    <rPh sb="0" eb="2">
      <t>コウホク</t>
    </rPh>
    <rPh sb="2" eb="3">
      <t>チョウ</t>
    </rPh>
    <phoneticPr fontId="14"/>
  </si>
  <si>
    <t>白石町</t>
    <rPh sb="0" eb="2">
      <t>シロイシ</t>
    </rPh>
    <rPh sb="2" eb="3">
      <t>チョウ</t>
    </rPh>
    <phoneticPr fontId="14"/>
  </si>
  <si>
    <t>太良町</t>
    <rPh sb="0" eb="3">
      <t>タラチョウ</t>
    </rPh>
    <phoneticPr fontId="14"/>
  </si>
  <si>
    <t>資料：県統計分析課「平成27年度　市町民経済計算」</t>
    <rPh sb="6" eb="8">
      <t>ブンセキ</t>
    </rPh>
    <rPh sb="8" eb="9">
      <t>カ</t>
    </rPh>
    <rPh sb="10" eb="12">
      <t>ヘイセイ</t>
    </rPh>
    <rPh sb="14" eb="15">
      <t>ネン</t>
    </rPh>
    <rPh sb="15" eb="16">
      <t>ド</t>
    </rPh>
    <rPh sb="17" eb="18">
      <t>シ</t>
    </rPh>
    <rPh sb="18" eb="19">
      <t>マチ</t>
    </rPh>
    <phoneticPr fontId="4"/>
  </si>
  <si>
    <t>（注）19-2(1)表注を参照</t>
    <rPh sb="1" eb="2">
      <t>チュウ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</si>
</sst>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\ ###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trike/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FF0000"/>
      </right>
      <top style="medium">
        <color indexed="64"/>
      </top>
      <bottom/>
      <diagonal/>
    </border>
    <border>
      <left style="thin">
        <color rgb="FFFF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1" fillId="2" borderId="0" xfId="1" applyFill="1"/>
    <xf numFmtId="0" fontId="1" fillId="2" borderId="0" xfId="1" applyFill="1" applyAlignment="1">
      <alignment horizontal="centerContinuous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right"/>
    </xf>
    <xf numFmtId="0" fontId="1" fillId="2" borderId="0" xfId="1" applyFill="1" applyAlignment="1">
      <alignment horizontal="right"/>
    </xf>
    <xf numFmtId="0" fontId="1" fillId="2" borderId="0" xfId="1" applyFill="1" applyAlignment="1">
      <alignment horizontal="left"/>
    </xf>
    <xf numFmtId="0" fontId="1" fillId="2" borderId="0" xfId="1" applyFill="1" applyAlignment="1">
      <alignment horizontal="center"/>
    </xf>
    <xf numFmtId="0" fontId="6" fillId="2" borderId="0" xfId="1" applyFont="1" applyFill="1"/>
    <xf numFmtId="176" fontId="1" fillId="2" borderId="0" xfId="1" applyNumberFormat="1" applyFill="1"/>
    <xf numFmtId="0" fontId="7" fillId="2" borderId="1" xfId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7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Continuous" vertical="top"/>
    </xf>
    <xf numFmtId="0" fontId="7" fillId="2" borderId="8" xfId="1" applyFont="1" applyFill="1" applyBorder="1" applyAlignment="1">
      <alignment horizontal="centerContinuous" vertical="top"/>
    </xf>
    <xf numFmtId="0" fontId="7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0" xfId="1" applyFont="1" applyFill="1"/>
    <xf numFmtId="0" fontId="7" fillId="2" borderId="13" xfId="1" applyFont="1" applyFill="1" applyBorder="1"/>
    <xf numFmtId="0" fontId="11" fillId="2" borderId="0" xfId="1" applyFont="1" applyFill="1"/>
    <xf numFmtId="0" fontId="7" fillId="2" borderId="14" xfId="1" applyFont="1" applyFill="1" applyBorder="1"/>
    <xf numFmtId="0" fontId="12" fillId="2" borderId="0" xfId="1" applyFont="1" applyFill="1"/>
    <xf numFmtId="0" fontId="12" fillId="2" borderId="13" xfId="1" applyFont="1" applyFill="1" applyBorder="1"/>
    <xf numFmtId="176" fontId="12" fillId="2" borderId="0" xfId="1" applyNumberFormat="1" applyFont="1" applyFill="1" applyAlignment="1">
      <alignment horizontal="right"/>
    </xf>
    <xf numFmtId="0" fontId="12" fillId="2" borderId="14" xfId="1" applyFont="1" applyFill="1" applyBorder="1" applyAlignment="1">
      <alignment horizontal="center"/>
    </xf>
    <xf numFmtId="0" fontId="13" fillId="2" borderId="0" xfId="1" applyFont="1" applyFill="1"/>
    <xf numFmtId="0" fontId="7" fillId="2" borderId="14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distributed"/>
    </xf>
    <xf numFmtId="176" fontId="7" fillId="2" borderId="0" xfId="1" applyNumberFormat="1" applyFont="1" applyFill="1" applyAlignment="1">
      <alignment horizontal="right"/>
    </xf>
    <xf numFmtId="0" fontId="7" fillId="2" borderId="0" xfId="1" applyFont="1" applyFill="1" applyAlignment="1">
      <alignment horizontal="right"/>
    </xf>
    <xf numFmtId="1" fontId="7" fillId="2" borderId="0" xfId="1" applyNumberFormat="1" applyFont="1" applyFill="1" applyAlignment="1">
      <alignment horizontal="right"/>
    </xf>
    <xf numFmtId="0" fontId="7" fillId="2" borderId="15" xfId="1" applyFont="1" applyFill="1" applyBorder="1"/>
    <xf numFmtId="0" fontId="7" fillId="2" borderId="16" xfId="1" applyFont="1" applyFill="1" applyBorder="1" applyAlignment="1">
      <alignment horizontal="distributed"/>
    </xf>
    <xf numFmtId="176" fontId="7" fillId="2" borderId="17" xfId="1" applyNumberFormat="1" applyFont="1" applyFill="1" applyBorder="1" applyAlignment="1">
      <alignment horizontal="right"/>
    </xf>
    <xf numFmtId="176" fontId="7" fillId="2" borderId="15" xfId="1" applyNumberFormat="1" applyFont="1" applyFill="1" applyBorder="1" applyAlignment="1">
      <alignment horizontal="right"/>
    </xf>
    <xf numFmtId="176" fontId="7" fillId="2" borderId="16" xfId="1" applyNumberFormat="1" applyFont="1" applyFill="1" applyBorder="1" applyAlignment="1">
      <alignment horizontal="right"/>
    </xf>
    <xf numFmtId="0" fontId="7" fillId="2" borderId="17" xfId="1" applyFont="1" applyFill="1" applyBorder="1" applyAlignment="1">
      <alignment horizontal="center"/>
    </xf>
    <xf numFmtId="176" fontId="1" fillId="2" borderId="1" xfId="1" applyNumberFormat="1" applyFill="1" applyBorder="1"/>
  </cellXfs>
  <cellStyles count="2">
    <cellStyle name="標準" xfId="0" builtinId="0"/>
    <cellStyle name="標準_189-190 県（市町村）民経済計算" xfId="1" xr:uid="{FC9D45C0-7403-4A6C-9922-7556170003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47625</xdr:rowOff>
    </xdr:from>
    <xdr:to>
      <xdr:col>0</xdr:col>
      <xdr:colOff>0</xdr:colOff>
      <xdr:row>6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4265192-28DE-4394-89A9-E7C4483505E5}"/>
            </a:ext>
          </a:extLst>
        </xdr:cNvPr>
        <xdr:cNvSpPr txBox="1">
          <a:spLocks noChangeArrowheads="1"/>
        </xdr:cNvSpPr>
      </xdr:nvSpPr>
      <xdr:spPr bwMode="auto">
        <a:xfrm>
          <a:off x="0" y="714375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350400&#32113;&#35336;&#20998;&#26512;&#35506;\02%20&#21152;&#24037;&#20998;&#26512;&#25285;&#24403;\03%20&#24066;&#30010;&#27665;&#32076;&#28168;&#35336;&#31639;\&#65320;&#65298;&#65303;&#24180;&#24230;&#24066;&#30010;&#27665;\270000_&#24066;&#30010;&#27665;_&#20844;&#34920;&#36039;&#26009;\&#28310;&#20633;&#29992;\&#12304;&#12522;&#12531;&#12463;&#20184;&#12305;H27toukeihyouseisanc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県計"/>
      <sheetName val="佐賀市"/>
      <sheetName val="唐津市"/>
      <sheetName val="鳥栖市"/>
      <sheetName val="多久市"/>
      <sheetName val="伊万里市"/>
      <sheetName val="武雄市"/>
      <sheetName val="鹿島市"/>
      <sheetName val="小城市"/>
      <sheetName val="嬉野市"/>
      <sheetName val="神埼市"/>
    </sheetNames>
    <sheetDataSet>
      <sheetData sheetId="0">
        <row r="32">
          <cell r="D32">
            <v>60751.897948476573</v>
          </cell>
          <cell r="E32">
            <v>1505.9116631008671</v>
          </cell>
          <cell r="F32">
            <v>13658.763958917862</v>
          </cell>
          <cell r="G32">
            <v>1561.5551102204408</v>
          </cell>
          <cell r="H32">
            <v>618600.38173414732</v>
          </cell>
          <cell r="I32">
            <v>50538.432822851151</v>
          </cell>
          <cell r="J32">
            <v>174111.35686377174</v>
          </cell>
          <cell r="K32">
            <v>223948.13327252908</v>
          </cell>
          <cell r="L32">
            <v>133309.00940614811</v>
          </cell>
          <cell r="M32">
            <v>60331.478825491256</v>
          </cell>
          <cell r="N32">
            <v>81898.660698500782</v>
          </cell>
          <cell r="O32">
            <v>111886.3265415842</v>
          </cell>
          <cell r="P32">
            <v>284430.60122207226</v>
          </cell>
          <cell r="Q32">
            <v>125949.23038137476</v>
          </cell>
          <cell r="R32">
            <v>162403.81308457133</v>
          </cell>
          <cell r="S32">
            <v>156834.33845469647</v>
          </cell>
          <cell r="T32">
            <v>267955.44789294479</v>
          </cell>
          <cell r="U32">
            <v>118300.97318388302</v>
          </cell>
          <cell r="W32">
            <v>45174.190796396448</v>
          </cell>
          <cell r="X32">
            <v>15321.385734865658</v>
          </cell>
        </row>
        <row r="33">
          <cell r="D33">
            <v>8713.4323157013987</v>
          </cell>
          <cell r="E33">
            <v>288.16784966820472</v>
          </cell>
          <cell r="F33">
            <v>7507.1990673040818</v>
          </cell>
          <cell r="G33" t="str">
            <v>-</v>
          </cell>
          <cell r="H33">
            <v>78937.205360221196</v>
          </cell>
          <cell r="I33">
            <v>16159.896188875999</v>
          </cell>
          <cell r="J33">
            <v>45135.605737313977</v>
          </cell>
          <cell r="K33">
            <v>79009.545646451501</v>
          </cell>
          <cell r="L33">
            <v>28332.152755099436</v>
          </cell>
          <cell r="M33">
            <v>21648.637872322521</v>
          </cell>
          <cell r="N33">
            <v>36640.602618301236</v>
          </cell>
          <cell r="O33">
            <v>67057.829971509389</v>
          </cell>
          <cell r="P33">
            <v>92442.204969432656</v>
          </cell>
          <cell r="Q33">
            <v>55164.809508348997</v>
          </cell>
          <cell r="R33">
            <v>74207.378105392592</v>
          </cell>
          <cell r="S33">
            <v>65374.703889891607</v>
          </cell>
          <cell r="T33">
            <v>83897.43438884546</v>
          </cell>
          <cell r="U33">
            <v>44738.64587218986</v>
          </cell>
          <cell r="W33">
            <v>13737.571312205753</v>
          </cell>
          <cell r="X33">
            <v>4659.2672812485416</v>
          </cell>
          <cell r="Y33">
            <v>814333.75614782725</v>
          </cell>
        </row>
        <row r="34">
          <cell r="D34">
            <v>12178.655338431445</v>
          </cell>
          <cell r="E34">
            <v>417.89218882828584</v>
          </cell>
          <cell r="F34">
            <v>1923.4528231640877</v>
          </cell>
          <cell r="G34">
            <v>973.87307949231797</v>
          </cell>
          <cell r="H34">
            <v>59822.866027960983</v>
          </cell>
          <cell r="I34">
            <v>6980.2047958095427</v>
          </cell>
          <cell r="J34">
            <v>27246.395773391363</v>
          </cell>
          <cell r="K34">
            <v>24806.766298829763</v>
          </cell>
          <cell r="L34">
            <v>13470.201300368082</v>
          </cell>
          <cell r="M34">
            <v>9536.0835765038119</v>
          </cell>
          <cell r="N34">
            <v>9460.2158211338156</v>
          </cell>
          <cell r="O34">
            <v>10845.659974148099</v>
          </cell>
          <cell r="P34">
            <v>34814.850485988798</v>
          </cell>
          <cell r="Q34">
            <v>13937.687914145277</v>
          </cell>
          <cell r="R34">
            <v>18250.921952990881</v>
          </cell>
          <cell r="S34">
            <v>18367.84824031137</v>
          </cell>
          <cell r="T34">
            <v>39587.926259788859</v>
          </cell>
          <cell r="U34">
            <v>14485.106894712511</v>
          </cell>
          <cell r="W34">
            <v>5409.804602710904</v>
          </cell>
          <cell r="X34">
            <v>1834.8021648458005</v>
          </cell>
          <cell r="Y34">
            <v>320681.61118386436</v>
          </cell>
        </row>
      </sheetData>
      <sheetData sheetId="1">
        <row r="27">
          <cell r="L27">
            <v>2677829.1181268133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AE339-B8FA-4A61-9A18-46C9AE3F1E93}">
  <sheetPr>
    <tabColor rgb="FFFFFF00"/>
    <pageSetUpPr fitToPage="1"/>
  </sheetPr>
  <dimension ref="A1:X141"/>
  <sheetViews>
    <sheetView showGridLines="0" tabSelected="1" zoomScale="110" zoomScaleNormal="110" zoomScaleSheetLayoutView="120" workbookViewId="0">
      <pane xSplit="2" ySplit="7" topLeftCell="E14" activePane="bottomRight" state="frozen"/>
      <selection pane="topRight" activeCell="C1" sqref="C1"/>
      <selection pane="bottomLeft" activeCell="A8" sqref="A8"/>
      <selection pane="bottomRight" activeCell="K1" sqref="K1"/>
    </sheetView>
  </sheetViews>
  <sheetFormatPr defaultColWidth="7.33203125" defaultRowHeight="12" x14ac:dyDescent="0.2"/>
  <cols>
    <col min="1" max="1" width="2.83203125" style="1" customWidth="1"/>
    <col min="2" max="2" width="9.1640625" style="1" customWidth="1"/>
    <col min="3" max="3" width="10.33203125" style="1" customWidth="1"/>
    <col min="4" max="4" width="8.83203125" style="1" customWidth="1"/>
    <col min="5" max="5" width="8.6640625" style="1" customWidth="1"/>
    <col min="6" max="6" width="7.58203125" style="1" customWidth="1"/>
    <col min="7" max="7" width="8.33203125" style="1" customWidth="1"/>
    <col min="8" max="11" width="9.1640625" style="1" customWidth="1"/>
    <col min="12" max="12" width="10.33203125" style="1" customWidth="1"/>
    <col min="13" max="21" width="9.1640625" style="1" customWidth="1"/>
    <col min="22" max="23" width="9.58203125" style="1" customWidth="1"/>
    <col min="24" max="24" width="5.1640625" style="1" customWidth="1"/>
    <col min="25" max="16384" width="7.33203125" style="1"/>
  </cols>
  <sheetData>
    <row r="1" spans="1:24" ht="18.75" customHeight="1" x14ac:dyDescent="0.25">
      <c r="B1" s="2"/>
      <c r="C1" s="2"/>
      <c r="D1" s="2"/>
      <c r="E1" s="2"/>
      <c r="F1" s="2"/>
      <c r="G1" s="2"/>
      <c r="H1" s="2"/>
      <c r="K1" s="3" t="s">
        <v>0</v>
      </c>
      <c r="L1" s="4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7.5" customHeight="1" x14ac:dyDescent="0.25">
      <c r="B2" s="2"/>
      <c r="C2" s="2"/>
      <c r="D2" s="2"/>
      <c r="E2" s="2"/>
      <c r="F2" s="2"/>
      <c r="G2" s="2"/>
      <c r="H2" s="2"/>
      <c r="K2" s="5"/>
      <c r="L2" s="4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4.25" customHeight="1" x14ac:dyDescent="0.2">
      <c r="C3" s="2"/>
      <c r="D3" s="2"/>
      <c r="E3" s="2"/>
      <c r="F3" s="2"/>
      <c r="G3" s="2"/>
      <c r="H3" s="2"/>
      <c r="K3" s="6" t="s">
        <v>2</v>
      </c>
      <c r="L3" s="7" t="s">
        <v>3</v>
      </c>
      <c r="M3" s="8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2.5" thickBot="1" x14ac:dyDescent="0.25">
      <c r="A4" s="9"/>
      <c r="D4" s="10"/>
      <c r="V4" s="1" t="s">
        <v>4</v>
      </c>
    </row>
    <row r="5" spans="1:24" ht="15" customHeight="1" x14ac:dyDescent="0.2">
      <c r="A5" s="11"/>
      <c r="B5" s="12"/>
      <c r="C5" s="13" t="s">
        <v>5</v>
      </c>
      <c r="D5" s="14" t="s">
        <v>6</v>
      </c>
      <c r="E5" s="15" t="s">
        <v>7</v>
      </c>
      <c r="F5" s="16" t="s">
        <v>8</v>
      </c>
      <c r="G5" s="17" t="s">
        <v>9</v>
      </c>
      <c r="H5" s="16" t="s">
        <v>10</v>
      </c>
      <c r="I5" s="18" t="s">
        <v>11</v>
      </c>
      <c r="J5" s="19" t="s">
        <v>12</v>
      </c>
      <c r="K5" s="20" t="s">
        <v>13</v>
      </c>
      <c r="L5" s="16" t="s">
        <v>14</v>
      </c>
      <c r="M5" s="20" t="s">
        <v>15</v>
      </c>
      <c r="N5" s="19" t="s">
        <v>16</v>
      </c>
      <c r="O5" s="20" t="s">
        <v>17</v>
      </c>
      <c r="P5" s="19" t="s">
        <v>18</v>
      </c>
      <c r="Q5" s="20" t="s">
        <v>19</v>
      </c>
      <c r="R5" s="19" t="s">
        <v>20</v>
      </c>
      <c r="S5" s="17" t="s">
        <v>21</v>
      </c>
      <c r="T5" s="19" t="s">
        <v>22</v>
      </c>
      <c r="U5" s="21" t="s">
        <v>23</v>
      </c>
      <c r="V5" s="22" t="s">
        <v>24</v>
      </c>
      <c r="W5" s="23" t="s">
        <v>25</v>
      </c>
      <c r="X5" s="24" t="s">
        <v>26</v>
      </c>
    </row>
    <row r="6" spans="1:24" ht="30" customHeight="1" x14ac:dyDescent="0.2">
      <c r="A6" s="25" t="s">
        <v>27</v>
      </c>
      <c r="B6" s="26"/>
      <c r="C6" s="27"/>
      <c r="D6" s="28"/>
      <c r="E6" s="29"/>
      <c r="F6" s="30"/>
      <c r="G6" s="31"/>
      <c r="H6" s="30"/>
      <c r="I6" s="32"/>
      <c r="J6" s="33"/>
      <c r="K6" s="34"/>
      <c r="L6" s="30"/>
      <c r="M6" s="34"/>
      <c r="N6" s="33"/>
      <c r="O6" s="34"/>
      <c r="P6" s="33"/>
      <c r="Q6" s="34"/>
      <c r="R6" s="33"/>
      <c r="S6" s="31"/>
      <c r="T6" s="33"/>
      <c r="U6" s="35"/>
      <c r="V6" s="36"/>
      <c r="W6" s="37" t="s">
        <v>28</v>
      </c>
      <c r="X6" s="38"/>
    </row>
    <row r="7" spans="1:24" ht="11.25" customHeight="1" x14ac:dyDescent="0.2">
      <c r="A7" s="3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2"/>
    </row>
    <row r="8" spans="1:24" s="47" customFormat="1" ht="12" customHeight="1" x14ac:dyDescent="0.2">
      <c r="A8" s="43" t="s">
        <v>29</v>
      </c>
      <c r="B8" s="44"/>
      <c r="C8" s="45">
        <f>[1]県計!$L$27</f>
        <v>2677829.1181268133</v>
      </c>
      <c r="D8" s="45">
        <f>[1]総括表!D32</f>
        <v>60751.897948476573</v>
      </c>
      <c r="E8" s="45">
        <f>[1]総括表!E32</f>
        <v>1505.9116631008671</v>
      </c>
      <c r="F8" s="45">
        <f>[1]総括表!F32</f>
        <v>13658.763958917862</v>
      </c>
      <c r="G8" s="45">
        <f>[1]総括表!G32</f>
        <v>1561.5551102204408</v>
      </c>
      <c r="H8" s="45">
        <f>[1]総括表!H32</f>
        <v>618600.38173414732</v>
      </c>
      <c r="I8" s="45">
        <f>[1]総括表!I32</f>
        <v>50538.432822851151</v>
      </c>
      <c r="J8" s="45">
        <f>[1]総括表!J32</f>
        <v>174111.35686377174</v>
      </c>
      <c r="K8" s="45">
        <f>[1]総括表!K32</f>
        <v>223948.13327252908</v>
      </c>
      <c r="L8" s="45">
        <f>[1]総括表!L32</f>
        <v>133309.00940614811</v>
      </c>
      <c r="M8" s="45">
        <f>[1]総括表!M32</f>
        <v>60331.478825491256</v>
      </c>
      <c r="N8" s="45">
        <f>[1]総括表!N32</f>
        <v>81898.660698500782</v>
      </c>
      <c r="O8" s="45">
        <f>[1]総括表!O32</f>
        <v>111886.3265415842</v>
      </c>
      <c r="P8" s="45">
        <f>[1]総括表!P32</f>
        <v>284430.60122207226</v>
      </c>
      <c r="Q8" s="45">
        <f>[1]総括表!Q32</f>
        <v>125949.23038137476</v>
      </c>
      <c r="R8" s="45">
        <f>[1]総括表!R32</f>
        <v>162403.81308457133</v>
      </c>
      <c r="S8" s="45">
        <f>[1]総括表!S32</f>
        <v>156834.33845469647</v>
      </c>
      <c r="T8" s="45">
        <f>[1]総括表!T32</f>
        <v>267955.44789294479</v>
      </c>
      <c r="U8" s="45">
        <f>[1]総括表!U32</f>
        <v>118300.97318388302</v>
      </c>
      <c r="V8" s="45">
        <f>[1]総括表!W32</f>
        <v>45174.190796396448</v>
      </c>
      <c r="W8" s="45">
        <f>[1]総括表!X32</f>
        <v>15321.385734865658</v>
      </c>
      <c r="X8" s="46" t="s">
        <v>30</v>
      </c>
    </row>
    <row r="9" spans="1:24" s="47" customFormat="1" ht="12" customHeight="1" x14ac:dyDescent="0.2">
      <c r="A9" s="43" t="s">
        <v>31</v>
      </c>
      <c r="B9" s="44"/>
      <c r="C9" s="45">
        <f>SUM(C12:C21)</f>
        <v>2251572.449151421</v>
      </c>
      <c r="D9" s="45">
        <f t="shared" ref="D9:W9" si="0">SUM(D12:D21)</f>
        <v>40121.822814448096</v>
      </c>
      <c r="E9" s="45">
        <f t="shared" si="0"/>
        <v>1316.2957800616164</v>
      </c>
      <c r="F9" s="45">
        <f t="shared" si="0"/>
        <v>11659.370088302407</v>
      </c>
      <c r="G9" s="45">
        <f t="shared" si="0"/>
        <v>1360.064128256513</v>
      </c>
      <c r="H9" s="45">
        <f t="shared" si="0"/>
        <v>492574.88534057571</v>
      </c>
      <c r="I9" s="45">
        <f t="shared" si="0"/>
        <v>43199.528819055085</v>
      </c>
      <c r="J9" s="45">
        <f t="shared" si="0"/>
        <v>147963.52900812388</v>
      </c>
      <c r="K9" s="45">
        <f t="shared" si="0"/>
        <v>195927.08291767997</v>
      </c>
      <c r="L9" s="45">
        <f t="shared" si="0"/>
        <v>111837.83410597991</v>
      </c>
      <c r="M9" s="45">
        <f t="shared" si="0"/>
        <v>54306.277121897852</v>
      </c>
      <c r="N9" s="45">
        <f t="shared" si="0"/>
        <v>72120.694432222997</v>
      </c>
      <c r="O9" s="45">
        <f t="shared" si="0"/>
        <v>103453.19711146427</v>
      </c>
      <c r="P9" s="45">
        <f t="shared" si="0"/>
        <v>239260.80011881221</v>
      </c>
      <c r="Q9" s="45">
        <f t="shared" si="0"/>
        <v>112491.85789870535</v>
      </c>
      <c r="R9" s="45">
        <f t="shared" si="0"/>
        <v>133999.32151461573</v>
      </c>
      <c r="S9" s="45">
        <f t="shared" si="0"/>
        <v>135629.53931087567</v>
      </c>
      <c r="T9" s="45">
        <f t="shared" si="0"/>
        <v>225092.14160661233</v>
      </c>
      <c r="U9" s="45">
        <f t="shared" si="0"/>
        <v>104156.64916624516</v>
      </c>
      <c r="V9" s="45">
        <f t="shared" si="0"/>
        <v>37983.365974086468</v>
      </c>
      <c r="W9" s="45">
        <f t="shared" si="0"/>
        <v>12882.528526531416</v>
      </c>
      <c r="X9" s="46" t="s">
        <v>32</v>
      </c>
    </row>
    <row r="10" spans="1:24" s="47" customFormat="1" ht="12" customHeight="1" x14ac:dyDescent="0.2">
      <c r="A10" s="43" t="s">
        <v>33</v>
      </c>
      <c r="B10" s="44"/>
      <c r="C10" s="45">
        <f t="shared" ref="C10:W10" si="1">SUM(C23:C32)</f>
        <v>426256.66897539148</v>
      </c>
      <c r="D10" s="45">
        <f t="shared" si="1"/>
        <v>20630.075134028491</v>
      </c>
      <c r="E10" s="45">
        <f t="shared" si="1"/>
        <v>189.61588303925035</v>
      </c>
      <c r="F10" s="45">
        <f t="shared" si="1"/>
        <v>1998.673450684202</v>
      </c>
      <c r="G10" s="45">
        <f t="shared" si="1"/>
        <v>201.49098196392779</v>
      </c>
      <c r="H10" s="45">
        <f t="shared" si="1"/>
        <v>126025.49639357142</v>
      </c>
      <c r="I10" s="45">
        <f t="shared" si="1"/>
        <v>6234.0755574374089</v>
      </c>
      <c r="J10" s="45">
        <f t="shared" si="1"/>
        <v>26147.827855647833</v>
      </c>
      <c r="K10" s="45">
        <f t="shared" si="1"/>
        <v>28021.050354849078</v>
      </c>
      <c r="L10" s="45">
        <f t="shared" si="1"/>
        <v>21471.175300168226</v>
      </c>
      <c r="M10" s="45">
        <f t="shared" si="1"/>
        <v>6025.2017035934159</v>
      </c>
      <c r="N10" s="45">
        <f t="shared" si="1"/>
        <v>9777.966266277781</v>
      </c>
      <c r="O10" s="45">
        <f t="shared" si="1"/>
        <v>8433.1294301199123</v>
      </c>
      <c r="P10" s="45">
        <f t="shared" si="1"/>
        <v>45169.801103260041</v>
      </c>
      <c r="Q10" s="45">
        <f t="shared" si="1"/>
        <v>13457.372482669381</v>
      </c>
      <c r="R10" s="45">
        <f t="shared" si="1"/>
        <v>28404.491569955546</v>
      </c>
      <c r="S10" s="45">
        <f t="shared" si="1"/>
        <v>21204.799143820735</v>
      </c>
      <c r="T10" s="45">
        <f t="shared" si="1"/>
        <v>42863.306286332503</v>
      </c>
      <c r="U10" s="45">
        <f t="shared" si="1"/>
        <v>14144.324017637909</v>
      </c>
      <c r="V10" s="45">
        <f t="shared" si="1"/>
        <v>7190.8248223099836</v>
      </c>
      <c r="W10" s="45">
        <f t="shared" si="1"/>
        <v>2438.8572083342469</v>
      </c>
      <c r="X10" s="46" t="s">
        <v>34</v>
      </c>
    </row>
    <row r="11" spans="1:24" ht="12" customHeight="1" x14ac:dyDescent="0.2">
      <c r="A11" s="39"/>
      <c r="B11" s="40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8"/>
    </row>
    <row r="12" spans="1:24" ht="12" customHeight="1" x14ac:dyDescent="0.2">
      <c r="A12" s="39">
        <v>1</v>
      </c>
      <c r="B12" s="49" t="s">
        <v>35</v>
      </c>
      <c r="C12" s="50">
        <f>[1]総括表!Y33</f>
        <v>814333.75614782725</v>
      </c>
      <c r="D12" s="50">
        <f>[1]総括表!D33</f>
        <v>8713.4323157013987</v>
      </c>
      <c r="E12" s="50">
        <f>[1]総括表!E33</f>
        <v>288.16784966820472</v>
      </c>
      <c r="F12" s="50">
        <f>[1]総括表!F33</f>
        <v>7507.1990673040818</v>
      </c>
      <c r="G12" s="50" t="str">
        <f>[1]総括表!G33</f>
        <v>-</v>
      </c>
      <c r="H12" s="50">
        <f>[1]総括表!H33</f>
        <v>78937.205360221196</v>
      </c>
      <c r="I12" s="50">
        <f>[1]総括表!I33</f>
        <v>16159.896188875999</v>
      </c>
      <c r="J12" s="50">
        <f>[1]総括表!J33</f>
        <v>45135.605737313977</v>
      </c>
      <c r="K12" s="50">
        <f>[1]総括表!K33</f>
        <v>79009.545646451501</v>
      </c>
      <c r="L12" s="50">
        <f>[1]総括表!L33</f>
        <v>28332.152755099436</v>
      </c>
      <c r="M12" s="50">
        <f>[1]総括表!M33</f>
        <v>21648.637872322521</v>
      </c>
      <c r="N12" s="50">
        <f>[1]総括表!N33</f>
        <v>36640.602618301236</v>
      </c>
      <c r="O12" s="50">
        <f>[1]総括表!O33</f>
        <v>67057.829971509389</v>
      </c>
      <c r="P12" s="50">
        <f>[1]総括表!P33</f>
        <v>92442.204969432656</v>
      </c>
      <c r="Q12" s="50">
        <f>[1]総括表!Q33</f>
        <v>55164.809508348997</v>
      </c>
      <c r="R12" s="50">
        <f>[1]総括表!R33</f>
        <v>74207.378105392592</v>
      </c>
      <c r="S12" s="50">
        <f>[1]総括表!S33</f>
        <v>65374.703889891607</v>
      </c>
      <c r="T12" s="50">
        <f>[1]総括表!T33</f>
        <v>83897.43438884546</v>
      </c>
      <c r="U12" s="50">
        <f>[1]総括表!U33</f>
        <v>44738.64587218986</v>
      </c>
      <c r="V12" s="50">
        <f>[1]総括表!W33</f>
        <v>13737.571312205753</v>
      </c>
      <c r="W12" s="50">
        <f>[1]総括表!X33</f>
        <v>4659.2672812485416</v>
      </c>
      <c r="X12" s="48">
        <v>1</v>
      </c>
    </row>
    <row r="13" spans="1:24" ht="12" customHeight="1" x14ac:dyDescent="0.2">
      <c r="A13" s="39">
        <v>2</v>
      </c>
      <c r="B13" s="49" t="s">
        <v>36</v>
      </c>
      <c r="C13" s="50">
        <f>[1]総括表!Y34</f>
        <v>320681.61118386436</v>
      </c>
      <c r="D13" s="50">
        <f>[1]総括表!D34</f>
        <v>12178.655338431445</v>
      </c>
      <c r="E13" s="50">
        <f>[1]総括表!E34</f>
        <v>417.89218882828584</v>
      </c>
      <c r="F13" s="50">
        <f>[1]総括表!F34</f>
        <v>1923.4528231640877</v>
      </c>
      <c r="G13" s="50">
        <f>[1]総括表!G34</f>
        <v>973.87307949231797</v>
      </c>
      <c r="H13" s="50">
        <f>[1]総括表!H34</f>
        <v>59822.866027960983</v>
      </c>
      <c r="I13" s="50">
        <f>[1]総括表!I34</f>
        <v>6980.2047958095427</v>
      </c>
      <c r="J13" s="50">
        <f>[1]総括表!J34</f>
        <v>27246.395773391363</v>
      </c>
      <c r="K13" s="50">
        <f>[1]総括表!K34</f>
        <v>24806.766298829763</v>
      </c>
      <c r="L13" s="50">
        <f>[1]総括表!L34</f>
        <v>13470.201300368082</v>
      </c>
      <c r="M13" s="50">
        <f>[1]総括表!M34</f>
        <v>9536.0835765038119</v>
      </c>
      <c r="N13" s="50">
        <f>[1]総括表!N34</f>
        <v>9460.2158211338156</v>
      </c>
      <c r="O13" s="50">
        <f>[1]総括表!O34</f>
        <v>10845.659974148099</v>
      </c>
      <c r="P13" s="50">
        <f>[1]総括表!P34</f>
        <v>34814.850485988798</v>
      </c>
      <c r="Q13" s="50">
        <f>[1]総括表!Q34</f>
        <v>13937.687914145277</v>
      </c>
      <c r="R13" s="50">
        <f>[1]総括表!R34</f>
        <v>18250.921952990881</v>
      </c>
      <c r="S13" s="50">
        <f>[1]総括表!S34</f>
        <v>18367.84824031137</v>
      </c>
      <c r="T13" s="50">
        <f>[1]総括表!T34</f>
        <v>39587.926259788859</v>
      </c>
      <c r="U13" s="50">
        <f>[1]総括表!U34</f>
        <v>14485.106894712511</v>
      </c>
      <c r="V13" s="50">
        <f>[1]総括表!W34</f>
        <v>5409.804602710904</v>
      </c>
      <c r="W13" s="50">
        <f>[1]総括表!X34</f>
        <v>1834.8021648458005</v>
      </c>
      <c r="X13" s="48">
        <v>2</v>
      </c>
    </row>
    <row r="14" spans="1:24" ht="12" customHeight="1" x14ac:dyDescent="0.2">
      <c r="A14" s="39">
        <v>3</v>
      </c>
      <c r="B14" s="49" t="s">
        <v>37</v>
      </c>
      <c r="C14" s="50">
        <v>331498.01198571344</v>
      </c>
      <c r="D14" s="50">
        <v>730.24576655013902</v>
      </c>
      <c r="E14" s="50">
        <v>27.547125333708102</v>
      </c>
      <c r="F14" s="50" t="s">
        <v>38</v>
      </c>
      <c r="G14" s="50" t="s">
        <v>38</v>
      </c>
      <c r="H14" s="50">
        <v>123803.52179106716</v>
      </c>
      <c r="I14" s="50">
        <v>5759.2870422146698</v>
      </c>
      <c r="J14" s="50">
        <v>12838.836312517396</v>
      </c>
      <c r="K14" s="50">
        <v>38352.442037264009</v>
      </c>
      <c r="L14" s="50">
        <v>30691.369791045669</v>
      </c>
      <c r="M14" s="50">
        <v>5433.45760543498</v>
      </c>
      <c r="N14" s="50">
        <v>5586.5955250878478</v>
      </c>
      <c r="O14" s="50">
        <v>5091.3793567968605</v>
      </c>
      <c r="P14" s="50">
        <v>28449.922909340716</v>
      </c>
      <c r="Q14" s="50">
        <v>16860.110384404212</v>
      </c>
      <c r="R14" s="50">
        <v>9037.8190713830809</v>
      </c>
      <c r="S14" s="50">
        <v>12505.679070172395</v>
      </c>
      <c r="T14" s="50">
        <v>21885.863416028555</v>
      </c>
      <c r="U14" s="50">
        <v>10748.349628492531</v>
      </c>
      <c r="V14" s="50">
        <v>5592.2741076712591</v>
      </c>
      <c r="W14" s="50">
        <v>1896.6889550917613</v>
      </c>
      <c r="X14" s="48">
        <v>3</v>
      </c>
    </row>
    <row r="15" spans="1:24" ht="12" customHeight="1" x14ac:dyDescent="0.2">
      <c r="A15" s="39">
        <v>4</v>
      </c>
      <c r="B15" s="49" t="s">
        <v>39</v>
      </c>
      <c r="C15" s="50">
        <v>57286.829291834205</v>
      </c>
      <c r="D15" s="50">
        <v>1617.9278077393367</v>
      </c>
      <c r="E15" s="50">
        <v>60.546763216363239</v>
      </c>
      <c r="F15" s="51">
        <v>0</v>
      </c>
      <c r="G15" s="50" t="s">
        <v>38</v>
      </c>
      <c r="H15" s="50">
        <v>16229.027279164662</v>
      </c>
      <c r="I15" s="50">
        <v>1278.6494514400661</v>
      </c>
      <c r="J15" s="50">
        <v>4167.6327770620492</v>
      </c>
      <c r="K15" s="50">
        <v>3706.8789703059042</v>
      </c>
      <c r="L15" s="50">
        <v>5960.8890902358089</v>
      </c>
      <c r="M15" s="50">
        <v>601.285459132906</v>
      </c>
      <c r="N15" s="50">
        <v>1672.7892596922416</v>
      </c>
      <c r="O15" s="50">
        <v>1041.4186757810214</v>
      </c>
      <c r="P15" s="50">
        <v>6273.2122921158807</v>
      </c>
      <c r="Q15" s="50">
        <v>728.82316764422364</v>
      </c>
      <c r="R15" s="50">
        <v>2386.6344381439467</v>
      </c>
      <c r="S15" s="50">
        <v>2890.6231827845522</v>
      </c>
      <c r="T15" s="50">
        <v>5316.7965074936101</v>
      </c>
      <c r="U15" s="50">
        <v>2714.6925560019986</v>
      </c>
      <c r="V15" s="50">
        <v>966.41198612411154</v>
      </c>
      <c r="W15" s="50">
        <v>327.77058221010333</v>
      </c>
      <c r="X15" s="48">
        <v>4</v>
      </c>
    </row>
    <row r="16" spans="1:24" ht="12" customHeight="1" x14ac:dyDescent="0.2">
      <c r="A16" s="39">
        <v>5</v>
      </c>
      <c r="B16" s="49" t="s">
        <v>40</v>
      </c>
      <c r="C16" s="50">
        <v>244270.27755223738</v>
      </c>
      <c r="D16" s="50">
        <v>4438.9447458142777</v>
      </c>
      <c r="E16" s="50">
        <v>155.03155076113279</v>
      </c>
      <c r="F16" s="50">
        <v>97.431842832148007</v>
      </c>
      <c r="G16" s="50">
        <v>218.28189712758845</v>
      </c>
      <c r="H16" s="50">
        <v>119622.23461047518</v>
      </c>
      <c r="I16" s="50">
        <v>3082.0558689799636</v>
      </c>
      <c r="J16" s="50">
        <v>14398.845923012603</v>
      </c>
      <c r="K16" s="50">
        <v>13207.024664235501</v>
      </c>
      <c r="L16" s="50">
        <v>6990.2351520187467</v>
      </c>
      <c r="M16" s="50">
        <v>3326.6483407825212</v>
      </c>
      <c r="N16" s="50">
        <v>5112.2816669300946</v>
      </c>
      <c r="O16" s="50">
        <v>5619.5035400766747</v>
      </c>
      <c r="P16" s="50">
        <v>16003.986358393066</v>
      </c>
      <c r="Q16" s="50">
        <v>6006.94281205884</v>
      </c>
      <c r="R16" s="50">
        <v>7195.9642148673947</v>
      </c>
      <c r="S16" s="50">
        <v>9532.9151310716479</v>
      </c>
      <c r="T16" s="50">
        <v>18413.72008117005</v>
      </c>
      <c r="U16" s="50">
        <v>8125.0707063315467</v>
      </c>
      <c r="V16" s="50">
        <v>4120.7678448699744</v>
      </c>
      <c r="W16" s="50">
        <v>1397.6093995715867</v>
      </c>
      <c r="X16" s="48">
        <v>5</v>
      </c>
    </row>
    <row r="17" spans="1:24" ht="12" customHeight="1" x14ac:dyDescent="0.2">
      <c r="A17" s="39">
        <v>6</v>
      </c>
      <c r="B17" s="49" t="s">
        <v>41</v>
      </c>
      <c r="C17" s="50">
        <v>150221.03581293355</v>
      </c>
      <c r="D17" s="50">
        <v>2253.7655032184362</v>
      </c>
      <c r="E17" s="50">
        <v>113.17807298206853</v>
      </c>
      <c r="F17" s="51">
        <v>0</v>
      </c>
      <c r="G17" s="50">
        <v>33.581830327321306</v>
      </c>
      <c r="H17" s="50">
        <v>28322.356902491912</v>
      </c>
      <c r="I17" s="50">
        <v>3024.7861810237682</v>
      </c>
      <c r="J17" s="50">
        <v>11594.007124575925</v>
      </c>
      <c r="K17" s="50">
        <v>12406.490331650406</v>
      </c>
      <c r="L17" s="50">
        <v>9238.7621503475002</v>
      </c>
      <c r="M17" s="50">
        <v>5001.336576314995</v>
      </c>
      <c r="N17" s="50">
        <v>4750.6050193193532</v>
      </c>
      <c r="O17" s="50">
        <v>5066.8512442280726</v>
      </c>
      <c r="P17" s="50">
        <v>19051.016945592823</v>
      </c>
      <c r="Q17" s="50">
        <v>8748.1543234500023</v>
      </c>
      <c r="R17" s="50">
        <v>8190.7643297732648</v>
      </c>
      <c r="S17" s="50">
        <v>6018.8574158121119</v>
      </c>
      <c r="T17" s="50">
        <v>16481.776282160718</v>
      </c>
      <c r="U17" s="50">
        <v>8249.7007276106324</v>
      </c>
      <c r="V17" s="50">
        <v>2534.1847571635813</v>
      </c>
      <c r="W17" s="50">
        <v>859.50011507494116</v>
      </c>
      <c r="X17" s="48">
        <v>6</v>
      </c>
    </row>
    <row r="18" spans="1:24" ht="12" customHeight="1" x14ac:dyDescent="0.2">
      <c r="A18" s="39">
        <v>7</v>
      </c>
      <c r="B18" s="49" t="s">
        <v>42</v>
      </c>
      <c r="C18" s="50">
        <v>79455.901225599111</v>
      </c>
      <c r="D18" s="50">
        <v>3624.2291153625592</v>
      </c>
      <c r="E18" s="50">
        <v>57.222080495531806</v>
      </c>
      <c r="F18" s="50">
        <v>1125.5795179285092</v>
      </c>
      <c r="G18" s="50" t="s">
        <v>38</v>
      </c>
      <c r="H18" s="50">
        <v>18075.769249447487</v>
      </c>
      <c r="I18" s="50">
        <v>1499.6245532235373</v>
      </c>
      <c r="J18" s="50">
        <v>4234.9607209326759</v>
      </c>
      <c r="K18" s="50">
        <v>6721.8381974405602</v>
      </c>
      <c r="L18" s="50">
        <v>2065.31161898658</v>
      </c>
      <c r="M18" s="50">
        <v>1935.9349723539515</v>
      </c>
      <c r="N18" s="50">
        <v>2000.5087291962061</v>
      </c>
      <c r="O18" s="50">
        <v>3589.248136622823</v>
      </c>
      <c r="P18" s="50">
        <v>9403.7974059136814</v>
      </c>
      <c r="Q18" s="50">
        <v>2773.4298136336492</v>
      </c>
      <c r="R18" s="50">
        <v>3850.2394684622727</v>
      </c>
      <c r="S18" s="50">
        <v>3896.0223121642271</v>
      </c>
      <c r="T18" s="50">
        <v>8853.4262382754587</v>
      </c>
      <c r="U18" s="50">
        <v>4862.9738468701944</v>
      </c>
      <c r="V18" s="50">
        <v>1340.3977190208691</v>
      </c>
      <c r="W18" s="50">
        <v>454.6124707316514</v>
      </c>
      <c r="X18" s="48">
        <v>7</v>
      </c>
    </row>
    <row r="19" spans="1:24" ht="12" customHeight="1" x14ac:dyDescent="0.2">
      <c r="A19" s="39">
        <v>8</v>
      </c>
      <c r="B19" s="49" t="s">
        <v>43</v>
      </c>
      <c r="C19" s="50">
        <v>103091.97430319045</v>
      </c>
      <c r="D19" s="50">
        <v>2629.4227985164371</v>
      </c>
      <c r="E19" s="50">
        <v>24.3037411346479</v>
      </c>
      <c r="F19" s="50">
        <v>874.48776351272465</v>
      </c>
      <c r="G19" s="50" t="s">
        <v>38</v>
      </c>
      <c r="H19" s="50">
        <v>12461.187233905042</v>
      </c>
      <c r="I19" s="50">
        <v>2218.1145237342166</v>
      </c>
      <c r="J19" s="50">
        <v>15193.497525100916</v>
      </c>
      <c r="K19" s="50">
        <v>8935.8624176404883</v>
      </c>
      <c r="L19" s="50">
        <v>6847.7943188789941</v>
      </c>
      <c r="M19" s="50">
        <v>1361.1870948292049</v>
      </c>
      <c r="N19" s="50">
        <v>2486.2179224295346</v>
      </c>
      <c r="O19" s="50">
        <v>2156.6970053633677</v>
      </c>
      <c r="P19" s="50">
        <v>15327.555647934318</v>
      </c>
      <c r="Q19" s="50">
        <v>5126.1091550850124</v>
      </c>
      <c r="R19" s="50">
        <v>4952.4722235864883</v>
      </c>
      <c r="S19" s="50">
        <v>5164.9360189867139</v>
      </c>
      <c r="T19" s="50">
        <v>11155.082589119231</v>
      </c>
      <c r="U19" s="50">
        <v>5027.7629014818749</v>
      </c>
      <c r="V19" s="50">
        <v>1739.1313303842346</v>
      </c>
      <c r="W19" s="50">
        <v>589.84790843298299</v>
      </c>
      <c r="X19" s="48">
        <v>8</v>
      </c>
    </row>
    <row r="20" spans="1:24" ht="12" customHeight="1" x14ac:dyDescent="0.2">
      <c r="A20" s="39">
        <v>9</v>
      </c>
      <c r="B20" s="49" t="s">
        <v>44</v>
      </c>
      <c r="C20" s="50">
        <v>66215.213466512389</v>
      </c>
      <c r="D20" s="50">
        <v>1894.6257266216051</v>
      </c>
      <c r="E20" s="50">
        <v>85.949483163659565</v>
      </c>
      <c r="F20" s="50">
        <v>26.171772719045865</v>
      </c>
      <c r="G20" s="50" t="s">
        <v>38</v>
      </c>
      <c r="H20" s="50">
        <v>8138.2206183224052</v>
      </c>
      <c r="I20" s="50">
        <v>1431.6997904814823</v>
      </c>
      <c r="J20" s="50">
        <v>6933.888589707939</v>
      </c>
      <c r="K20" s="50">
        <v>3240.5308410336138</v>
      </c>
      <c r="L20" s="50">
        <v>2527.3971609158561</v>
      </c>
      <c r="M20" s="50">
        <v>4489.9035325958475</v>
      </c>
      <c r="N20" s="50">
        <v>2431.9068303165077</v>
      </c>
      <c r="O20" s="50">
        <v>1336.9234176324537</v>
      </c>
      <c r="P20" s="50">
        <v>7679.4398438532271</v>
      </c>
      <c r="Q20" s="50">
        <v>1424.1236150590462</v>
      </c>
      <c r="R20" s="50">
        <v>2413.6027409700878</v>
      </c>
      <c r="S20" s="50">
        <v>5543.3159433637948</v>
      </c>
      <c r="T20" s="50">
        <v>13395.183823474092</v>
      </c>
      <c r="U20" s="50">
        <v>2484.1534851002402</v>
      </c>
      <c r="V20" s="50">
        <v>1117.0312050579082</v>
      </c>
      <c r="W20" s="50">
        <v>378.85495387643471</v>
      </c>
      <c r="X20" s="48">
        <v>9</v>
      </c>
    </row>
    <row r="21" spans="1:24" ht="12" customHeight="1" x14ac:dyDescent="0.2">
      <c r="A21" s="39">
        <v>10</v>
      </c>
      <c r="B21" s="49" t="s">
        <v>45</v>
      </c>
      <c r="C21" s="50">
        <v>84517.838181708736</v>
      </c>
      <c r="D21" s="50">
        <v>2040.5736964924567</v>
      </c>
      <c r="E21" s="50">
        <v>86.456924478013903</v>
      </c>
      <c r="F21" s="50">
        <v>105.04730084180983</v>
      </c>
      <c r="G21" s="50">
        <v>134.32732130928522</v>
      </c>
      <c r="H21" s="50">
        <v>27162.496267519637</v>
      </c>
      <c r="I21" s="50">
        <v>1765.2104232718416</v>
      </c>
      <c r="J21" s="50">
        <v>6219.8585245090626</v>
      </c>
      <c r="K21" s="50">
        <v>5539.7035128282405</v>
      </c>
      <c r="L21" s="50">
        <v>5713.7207680832244</v>
      </c>
      <c r="M21" s="50">
        <v>971.80209162711026</v>
      </c>
      <c r="N21" s="50">
        <v>1978.9710398161501</v>
      </c>
      <c r="O21" s="50">
        <v>1647.6857893054994</v>
      </c>
      <c r="P21" s="50">
        <v>9814.8132602470469</v>
      </c>
      <c r="Q21" s="50">
        <v>1721.6672048761079</v>
      </c>
      <c r="R21" s="50">
        <v>3513.5249690457345</v>
      </c>
      <c r="S21" s="50">
        <v>6334.6381063172339</v>
      </c>
      <c r="T21" s="50">
        <v>6104.9320202562712</v>
      </c>
      <c r="U21" s="50">
        <v>2720.1925474537602</v>
      </c>
      <c r="V21" s="50">
        <v>1425.7911088778678</v>
      </c>
      <c r="W21" s="50">
        <v>483.57469544761051</v>
      </c>
      <c r="X21" s="48">
        <v>10</v>
      </c>
    </row>
    <row r="22" spans="1:24" ht="12" customHeight="1" x14ac:dyDescent="0.2">
      <c r="A22" s="3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48"/>
    </row>
    <row r="23" spans="1:24" ht="12" customHeight="1" x14ac:dyDescent="0.2">
      <c r="A23" s="39">
        <v>11</v>
      </c>
      <c r="B23" s="49" t="s">
        <v>46</v>
      </c>
      <c r="C23" s="50">
        <v>70388.932107137778</v>
      </c>
      <c r="D23" s="50">
        <v>903.09306267288673</v>
      </c>
      <c r="E23" s="50">
        <v>21.115665712066139</v>
      </c>
      <c r="F23" s="50" t="s">
        <v>38</v>
      </c>
      <c r="G23" s="50" t="s">
        <v>38</v>
      </c>
      <c r="H23" s="50">
        <v>25880.129190334843</v>
      </c>
      <c r="I23" s="50">
        <v>987.4591427259918</v>
      </c>
      <c r="J23" s="50">
        <v>4234.1826674796885</v>
      </c>
      <c r="K23" s="50">
        <v>1892.3846807177365</v>
      </c>
      <c r="L23" s="50">
        <v>3006.5454164384723</v>
      </c>
      <c r="M23" s="50">
        <v>1102.7562920304083</v>
      </c>
      <c r="N23" s="50">
        <v>602.64976093375981</v>
      </c>
      <c r="O23" s="50">
        <v>461.34103759493865</v>
      </c>
      <c r="P23" s="50">
        <v>5902.7414299585107</v>
      </c>
      <c r="Q23" s="50">
        <v>1449.7731632926282</v>
      </c>
      <c r="R23" s="50">
        <v>13965.146213183905</v>
      </c>
      <c r="S23" s="50">
        <v>1593.8843497157559</v>
      </c>
      <c r="T23" s="50">
        <v>6503.3263353646798</v>
      </c>
      <c r="U23" s="50">
        <v>1097.6982618572717</v>
      </c>
      <c r="V23" s="50">
        <v>1187.4406127851566</v>
      </c>
      <c r="W23" s="50">
        <v>402.73517566092005</v>
      </c>
      <c r="X23" s="48">
        <v>11</v>
      </c>
    </row>
    <row r="24" spans="1:24" ht="12" customHeight="1" x14ac:dyDescent="0.2">
      <c r="A24" s="39">
        <v>12</v>
      </c>
      <c r="B24" s="49" t="s">
        <v>47</v>
      </c>
      <c r="C24" s="50">
        <v>51971.463495111435</v>
      </c>
      <c r="D24" s="50">
        <v>172.80725216184143</v>
      </c>
      <c r="E24" s="50">
        <v>19.778267038978388</v>
      </c>
      <c r="F24" s="50" t="s">
        <v>38</v>
      </c>
      <c r="G24" s="50" t="s">
        <v>38</v>
      </c>
      <c r="H24" s="50">
        <v>18219.741798478757</v>
      </c>
      <c r="I24" s="50">
        <v>841.77825853189665</v>
      </c>
      <c r="J24" s="50">
        <v>2365.3849186069319</v>
      </c>
      <c r="K24" s="50">
        <v>5174.5094624617395</v>
      </c>
      <c r="L24" s="50">
        <v>4588.4403412650918</v>
      </c>
      <c r="M24" s="50">
        <v>605.93194995726049</v>
      </c>
      <c r="N24" s="50">
        <v>916.90504205515447</v>
      </c>
      <c r="O24" s="50">
        <v>746.45198805914481</v>
      </c>
      <c r="P24" s="50">
        <v>5895.9800635365045</v>
      </c>
      <c r="Q24" s="50">
        <v>1703.748163571843</v>
      </c>
      <c r="R24" s="50">
        <v>1443.9372382190581</v>
      </c>
      <c r="S24" s="50">
        <v>3317.4462615128568</v>
      </c>
      <c r="T24" s="50">
        <v>3818.4878551583133</v>
      </c>
      <c r="U24" s="50">
        <v>1560.749655081343</v>
      </c>
      <c r="V24" s="50">
        <v>876.7433261530972</v>
      </c>
      <c r="W24" s="50">
        <v>297.3583467383832</v>
      </c>
      <c r="X24" s="48">
        <v>12</v>
      </c>
    </row>
    <row r="25" spans="1:24" ht="12" customHeight="1" x14ac:dyDescent="0.2">
      <c r="A25" s="39">
        <v>13</v>
      </c>
      <c r="B25" s="49" t="s">
        <v>48</v>
      </c>
      <c r="C25" s="50">
        <v>48452.616937090301</v>
      </c>
      <c r="D25" s="50">
        <v>351.08277779015259</v>
      </c>
      <c r="E25" s="50">
        <v>1.368793252086737</v>
      </c>
      <c r="F25" s="50" t="s">
        <v>38</v>
      </c>
      <c r="G25" s="50" t="s">
        <v>38</v>
      </c>
      <c r="H25" s="50">
        <v>27586.879129956782</v>
      </c>
      <c r="I25" s="50">
        <v>547.25442761823513</v>
      </c>
      <c r="J25" s="50">
        <v>1373.482419343856</v>
      </c>
      <c r="K25" s="50">
        <v>1934.1192164020395</v>
      </c>
      <c r="L25" s="50">
        <v>3635.3245735413161</v>
      </c>
      <c r="M25" s="50">
        <v>423.55253253585903</v>
      </c>
      <c r="N25" s="50">
        <v>378.87483786726966</v>
      </c>
      <c r="O25" s="50">
        <v>1247.4315312574756</v>
      </c>
      <c r="P25" s="50">
        <v>3174.8092682945544</v>
      </c>
      <c r="Q25" s="50">
        <v>1442.3329069199935</v>
      </c>
      <c r="R25" s="50">
        <v>931.99188445188372</v>
      </c>
      <c r="S25" s="50">
        <v>970.55530022228731</v>
      </c>
      <c r="T25" s="50">
        <v>2551.6957597193705</v>
      </c>
      <c r="U25" s="50">
        <v>1361.7051809489265</v>
      </c>
      <c r="V25" s="50">
        <v>817.38141813617142</v>
      </c>
      <c r="W25" s="50">
        <v>277.22502116794521</v>
      </c>
      <c r="X25" s="48">
        <v>13</v>
      </c>
    </row>
    <row r="26" spans="1:24" ht="12" customHeight="1" x14ac:dyDescent="0.2">
      <c r="A26" s="39">
        <v>14</v>
      </c>
      <c r="B26" s="49" t="s">
        <v>49</v>
      </c>
      <c r="C26" s="50">
        <v>71395.663267211523</v>
      </c>
      <c r="D26" s="50">
        <v>1081.4284767090871</v>
      </c>
      <c r="E26" s="50">
        <v>7.9182090658688429</v>
      </c>
      <c r="F26" s="50" t="s">
        <v>38</v>
      </c>
      <c r="G26" s="50" t="s">
        <v>38</v>
      </c>
      <c r="H26" s="50">
        <v>21508.963217464068</v>
      </c>
      <c r="I26" s="50">
        <v>1258.2856888673434</v>
      </c>
      <c r="J26" s="50">
        <v>4247.5523294097438</v>
      </c>
      <c r="K26" s="50">
        <v>5295.6461929338466</v>
      </c>
      <c r="L26" s="50">
        <v>3850.513138678587</v>
      </c>
      <c r="M26" s="50">
        <v>817.85334624789277</v>
      </c>
      <c r="N26" s="50">
        <v>2426.6051495469665</v>
      </c>
      <c r="O26" s="50">
        <v>1071.2643777514086</v>
      </c>
      <c r="P26" s="50">
        <v>8709.1284725615169</v>
      </c>
      <c r="Q26" s="50">
        <v>2878.5670326636805</v>
      </c>
      <c r="R26" s="50">
        <v>2248.0218898484186</v>
      </c>
      <c r="S26" s="50">
        <v>4577.8435006434438</v>
      </c>
      <c r="T26" s="50">
        <v>7867.755176410762</v>
      </c>
      <c r="U26" s="50">
        <v>2752.3884546944869</v>
      </c>
      <c r="V26" s="50">
        <v>1204.4238717982118</v>
      </c>
      <c r="W26" s="50">
        <v>408.49525808380008</v>
      </c>
      <c r="X26" s="48">
        <v>14</v>
      </c>
    </row>
    <row r="27" spans="1:24" ht="12" customHeight="1" x14ac:dyDescent="0.2">
      <c r="A27" s="39">
        <v>15</v>
      </c>
      <c r="B27" s="49" t="s">
        <v>50</v>
      </c>
      <c r="C27" s="50">
        <v>14742.107867787008</v>
      </c>
      <c r="D27" s="50">
        <v>1887.213626297975</v>
      </c>
      <c r="E27" s="50">
        <v>15.999015175280132</v>
      </c>
      <c r="F27" s="50">
        <v>172.57398520968411</v>
      </c>
      <c r="G27" s="50" t="s">
        <v>38</v>
      </c>
      <c r="H27" s="50">
        <v>94.442426336534766</v>
      </c>
      <c r="I27" s="50">
        <v>291.32706006875054</v>
      </c>
      <c r="J27" s="50">
        <v>1634.7160618021821</v>
      </c>
      <c r="K27" s="50">
        <v>433.24723442621996</v>
      </c>
      <c r="L27" s="50">
        <v>419.65528099814611</v>
      </c>
      <c r="M27" s="50">
        <v>397.32353378794852</v>
      </c>
      <c r="N27" s="50">
        <v>723.34156577626243</v>
      </c>
      <c r="O27" s="50">
        <v>149.09135174540884</v>
      </c>
      <c r="P27" s="50">
        <v>1148.897796286456</v>
      </c>
      <c r="Q27" s="50">
        <v>3388.6009274650692</v>
      </c>
      <c r="R27" s="50">
        <v>1268.4068018570993</v>
      </c>
      <c r="S27" s="50">
        <v>1310.400334113695</v>
      </c>
      <c r="T27" s="50">
        <v>907.35843462599951</v>
      </c>
      <c r="U27" s="50">
        <v>335.16539809432788</v>
      </c>
      <c r="V27" s="50">
        <v>248.69503025880906</v>
      </c>
      <c r="W27" s="50">
        <v>84.347996538839027</v>
      </c>
      <c r="X27" s="48">
        <v>15</v>
      </c>
    </row>
    <row r="28" spans="1:24" ht="12" customHeight="1" x14ac:dyDescent="0.2">
      <c r="A28" s="39">
        <v>16</v>
      </c>
      <c r="B28" s="49" t="s">
        <v>51</v>
      </c>
      <c r="C28" s="50">
        <v>49446.884531554191</v>
      </c>
      <c r="D28" s="50">
        <v>1333.2380387676478</v>
      </c>
      <c r="E28" s="50">
        <v>39.14721498272165</v>
      </c>
      <c r="F28" s="50" t="s">
        <v>38</v>
      </c>
      <c r="G28" s="50" t="s">
        <v>38</v>
      </c>
      <c r="H28" s="50">
        <v>13065.100927698679</v>
      </c>
      <c r="I28" s="52" t="s">
        <v>52</v>
      </c>
      <c r="J28" s="50">
        <v>3495.4555418921664</v>
      </c>
      <c r="K28" s="50">
        <v>4210.2752378164232</v>
      </c>
      <c r="L28" s="50">
        <v>1881.6363345949078</v>
      </c>
      <c r="M28" s="50">
        <v>761.51493626482807</v>
      </c>
      <c r="N28" s="50">
        <v>1751.4371867445132</v>
      </c>
      <c r="O28" s="50">
        <v>1562.1514887955434</v>
      </c>
      <c r="P28" s="50">
        <v>6160.1684060320713</v>
      </c>
      <c r="Q28" s="50">
        <v>1317.9163841020261</v>
      </c>
      <c r="R28" s="50">
        <v>1881.057251081219</v>
      </c>
      <c r="S28" s="50">
        <v>2744.0880761771132</v>
      </c>
      <c r="T28" s="50">
        <v>5093.2271816201255</v>
      </c>
      <c r="U28" s="50">
        <v>2494.4012506002978</v>
      </c>
      <c r="V28" s="50">
        <v>834.15442045769566</v>
      </c>
      <c r="W28" s="50">
        <v>282.9137924324516</v>
      </c>
      <c r="X28" s="48">
        <v>16</v>
      </c>
    </row>
    <row r="29" spans="1:24" ht="12" customHeight="1" x14ac:dyDescent="0.2">
      <c r="A29" s="39">
        <v>17</v>
      </c>
      <c r="B29" s="49" t="s">
        <v>53</v>
      </c>
      <c r="C29" s="50">
        <v>21898.288980231835</v>
      </c>
      <c r="D29" s="50">
        <v>187.58724539751546</v>
      </c>
      <c r="E29" s="50">
        <v>2.9108514727920478</v>
      </c>
      <c r="F29" s="50" t="s">
        <v>38</v>
      </c>
      <c r="G29" s="50" t="s">
        <v>38</v>
      </c>
      <c r="H29" s="50">
        <v>10845.127703827569</v>
      </c>
      <c r="I29" s="50">
        <v>446.4337079190783</v>
      </c>
      <c r="J29" s="50">
        <v>829.49256870774889</v>
      </c>
      <c r="K29" s="50">
        <v>1032.339717117203</v>
      </c>
      <c r="L29" s="50">
        <v>362.87920215324789</v>
      </c>
      <c r="M29" s="50">
        <v>206.71532573528785</v>
      </c>
      <c r="N29" s="50">
        <v>459.57518135484298</v>
      </c>
      <c r="O29" s="50">
        <v>569.23871220249566</v>
      </c>
      <c r="P29" s="50">
        <v>1867.5465299392872</v>
      </c>
      <c r="Q29" s="50">
        <v>73.772153718397732</v>
      </c>
      <c r="R29" s="50">
        <v>927.99732661034966</v>
      </c>
      <c r="S29" s="50">
        <v>1194.5180623232334</v>
      </c>
      <c r="T29" s="50">
        <v>2120.5291743558596</v>
      </c>
      <c r="U29" s="50">
        <v>527.50039840306817</v>
      </c>
      <c r="V29" s="50">
        <v>369.41770399434876</v>
      </c>
      <c r="W29" s="50">
        <v>125.29258500048968</v>
      </c>
      <c r="X29" s="48">
        <v>17</v>
      </c>
    </row>
    <row r="30" spans="1:24" ht="12" customHeight="1" x14ac:dyDescent="0.2">
      <c r="A30" s="39">
        <v>18</v>
      </c>
      <c r="B30" s="49" t="s">
        <v>54</v>
      </c>
      <c r="C30" s="50">
        <v>22857.436365557009</v>
      </c>
      <c r="D30" s="50">
        <v>1201.8175520320701</v>
      </c>
      <c r="E30" s="50">
        <v>3.2747079068910536</v>
      </c>
      <c r="F30" s="50" t="s">
        <v>38</v>
      </c>
      <c r="G30" s="50" t="s">
        <v>38</v>
      </c>
      <c r="H30" s="50">
        <v>6254.4410462707174</v>
      </c>
      <c r="I30" s="50">
        <v>412.84279498844535</v>
      </c>
      <c r="J30" s="50">
        <v>1627.2734414866156</v>
      </c>
      <c r="K30" s="50">
        <v>2182.161716518121</v>
      </c>
      <c r="L30" s="50">
        <v>575.2235665810307</v>
      </c>
      <c r="M30" s="50">
        <v>367.49914750824485</v>
      </c>
      <c r="N30" s="50">
        <v>601.75019668146672</v>
      </c>
      <c r="O30" s="50">
        <v>433.89161404509093</v>
      </c>
      <c r="P30" s="50">
        <v>3170.7376667067333</v>
      </c>
      <c r="Q30" s="50">
        <v>349.62269503617568</v>
      </c>
      <c r="R30" s="50">
        <v>931.00375699683298</v>
      </c>
      <c r="S30" s="50">
        <v>691.72301114318122</v>
      </c>
      <c r="T30" s="50">
        <v>2589.6473317187342</v>
      </c>
      <c r="U30" s="50">
        <v>1209.708294778103</v>
      </c>
      <c r="V30" s="50">
        <v>385.59823870182601</v>
      </c>
      <c r="W30" s="50">
        <v>130.78041354327382</v>
      </c>
      <c r="X30" s="48">
        <v>18</v>
      </c>
    </row>
    <row r="31" spans="1:24" ht="12" customHeight="1" x14ac:dyDescent="0.2">
      <c r="A31" s="39">
        <v>19</v>
      </c>
      <c r="B31" s="49" t="s">
        <v>55</v>
      </c>
      <c r="C31" s="50">
        <v>56991.371521674686</v>
      </c>
      <c r="D31" s="50">
        <v>9334.5537811260456</v>
      </c>
      <c r="E31" s="50">
        <v>9.2436860758009392</v>
      </c>
      <c r="F31" s="50">
        <v>1087.7186309486854</v>
      </c>
      <c r="G31" s="50" t="s">
        <v>38</v>
      </c>
      <c r="H31" s="50">
        <v>1954.4206112755251</v>
      </c>
      <c r="I31" s="50">
        <v>1094.8322813572202</v>
      </c>
      <c r="J31" s="50">
        <v>5175.8843823728112</v>
      </c>
      <c r="K31" s="50">
        <v>4865.906467937104</v>
      </c>
      <c r="L31" s="50">
        <v>2545.2232192071469</v>
      </c>
      <c r="M31" s="50">
        <v>708.19139372274537</v>
      </c>
      <c r="N31" s="50">
        <v>1165.4903547209572</v>
      </c>
      <c r="O31" s="50">
        <v>1811.3524228445092</v>
      </c>
      <c r="P31" s="50">
        <v>6930.203576018449</v>
      </c>
      <c r="Q31" s="50">
        <v>750.51480313592856</v>
      </c>
      <c r="R31" s="50">
        <v>3782.17689004665</v>
      </c>
      <c r="S31" s="50">
        <v>3333.8287902733614</v>
      </c>
      <c r="T31" s="50">
        <v>9534.6556215116834</v>
      </c>
      <c r="U31" s="50">
        <v>2271.827008796145</v>
      </c>
      <c r="V31" s="50">
        <v>961.42770031172915</v>
      </c>
      <c r="W31" s="50">
        <v>326.08010000780956</v>
      </c>
      <c r="X31" s="48">
        <v>19</v>
      </c>
    </row>
    <row r="32" spans="1:24" ht="12" customHeight="1" thickBot="1" x14ac:dyDescent="0.25">
      <c r="A32" s="53">
        <v>20</v>
      </c>
      <c r="B32" s="54" t="s">
        <v>56</v>
      </c>
      <c r="C32" s="55">
        <v>18111.903902035669</v>
      </c>
      <c r="D32" s="56">
        <v>4177.2533210732709</v>
      </c>
      <c r="E32" s="56">
        <v>68.859472356764414</v>
      </c>
      <c r="F32" s="56">
        <v>738.38083452583237</v>
      </c>
      <c r="G32" s="56">
        <v>201.49098196392779</v>
      </c>
      <c r="H32" s="56">
        <v>616.25034192794601</v>
      </c>
      <c r="I32" s="50">
        <v>353.862195360447</v>
      </c>
      <c r="J32" s="50">
        <v>1164.4035245460841</v>
      </c>
      <c r="K32" s="56">
        <v>1000.460428518648</v>
      </c>
      <c r="L32" s="56">
        <v>605.73422671028175</v>
      </c>
      <c r="M32" s="56">
        <v>633.86324580294024</v>
      </c>
      <c r="N32" s="56">
        <v>751.33699059658727</v>
      </c>
      <c r="O32" s="56">
        <v>380.91490582389571</v>
      </c>
      <c r="P32" s="56">
        <v>2209.5878939259474</v>
      </c>
      <c r="Q32" s="56">
        <v>102.5242527636386</v>
      </c>
      <c r="R32" s="56">
        <v>1024.7523176601308</v>
      </c>
      <c r="S32" s="56">
        <v>1470.511457695806</v>
      </c>
      <c r="T32" s="56">
        <v>1876.6234158469756</v>
      </c>
      <c r="U32" s="56">
        <v>533.18011438393921</v>
      </c>
      <c r="V32" s="56">
        <v>305.54249971293723</v>
      </c>
      <c r="W32" s="57">
        <v>103.62851916033486</v>
      </c>
      <c r="X32" s="58">
        <v>20</v>
      </c>
    </row>
    <row r="33" spans="1:23" ht="12.75" customHeight="1" x14ac:dyDescent="0.2">
      <c r="A33" s="39" t="s">
        <v>57</v>
      </c>
      <c r="C33" s="10"/>
      <c r="D33" s="10"/>
      <c r="E33" s="10"/>
      <c r="F33" s="10"/>
      <c r="G33" s="10"/>
      <c r="H33" s="10"/>
      <c r="I33" s="59"/>
      <c r="J33" s="59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2">
      <c r="A34" s="1" t="s">
        <v>58</v>
      </c>
    </row>
    <row r="35" spans="1:23" x14ac:dyDescent="0.2">
      <c r="O35" s="10"/>
      <c r="P35" s="10"/>
    </row>
    <row r="36" spans="1:23" x14ac:dyDescent="0.2">
      <c r="O36" s="10"/>
      <c r="P36" s="10"/>
    </row>
    <row r="37" spans="1:23" x14ac:dyDescent="0.2">
      <c r="O37" s="10"/>
      <c r="P37" s="10"/>
    </row>
    <row r="38" spans="1:23" x14ac:dyDescent="0.2">
      <c r="O38" s="10"/>
      <c r="P38" s="10"/>
    </row>
    <row r="39" spans="1:23" x14ac:dyDescent="0.2">
      <c r="O39" s="10"/>
      <c r="P39" s="10"/>
    </row>
    <row r="40" spans="1:23" x14ac:dyDescent="0.2">
      <c r="O40" s="10"/>
      <c r="P40" s="10"/>
    </row>
    <row r="41" spans="1:23" x14ac:dyDescent="0.2">
      <c r="O41" s="10"/>
      <c r="P41" s="10"/>
    </row>
    <row r="42" spans="1:23" x14ac:dyDescent="0.2">
      <c r="O42" s="10"/>
      <c r="P42" s="10"/>
    </row>
    <row r="43" spans="1:23" x14ac:dyDescent="0.2">
      <c r="O43" s="10"/>
      <c r="P43" s="10"/>
    </row>
    <row r="44" spans="1:23" x14ac:dyDescent="0.2">
      <c r="O44" s="10"/>
      <c r="P44" s="10"/>
    </row>
    <row r="45" spans="1:23" x14ac:dyDescent="0.2">
      <c r="O45" s="10"/>
      <c r="P45" s="10"/>
    </row>
    <row r="46" spans="1:23" x14ac:dyDescent="0.2">
      <c r="O46" s="10"/>
      <c r="P46" s="10"/>
    </row>
    <row r="47" spans="1:23" x14ac:dyDescent="0.2">
      <c r="O47" s="10"/>
      <c r="P47" s="10"/>
    </row>
    <row r="48" spans="1:23" x14ac:dyDescent="0.2">
      <c r="O48" s="10"/>
      <c r="P48" s="10"/>
    </row>
    <row r="49" spans="15:16" x14ac:dyDescent="0.2">
      <c r="O49" s="10"/>
      <c r="P49" s="10"/>
    </row>
    <row r="50" spans="15:16" x14ac:dyDescent="0.2">
      <c r="O50" s="10"/>
      <c r="P50" s="10"/>
    </row>
    <row r="51" spans="15:16" x14ac:dyDescent="0.2">
      <c r="O51" s="10"/>
      <c r="P51" s="10"/>
    </row>
    <row r="52" spans="15:16" x14ac:dyDescent="0.2">
      <c r="O52" s="10"/>
      <c r="P52" s="10"/>
    </row>
    <row r="53" spans="15:16" x14ac:dyDescent="0.2">
      <c r="O53" s="10"/>
      <c r="P53" s="10"/>
    </row>
    <row r="54" spans="15:16" x14ac:dyDescent="0.2">
      <c r="O54" s="10"/>
      <c r="P54" s="10"/>
    </row>
    <row r="55" spans="15:16" x14ac:dyDescent="0.2">
      <c r="O55" s="10"/>
      <c r="P55" s="10"/>
    </row>
    <row r="56" spans="15:16" x14ac:dyDescent="0.2">
      <c r="O56" s="10"/>
      <c r="P56" s="10"/>
    </row>
    <row r="57" spans="15:16" x14ac:dyDescent="0.2">
      <c r="O57" s="10"/>
      <c r="P57" s="10"/>
    </row>
    <row r="58" spans="15:16" x14ac:dyDescent="0.2">
      <c r="O58" s="10"/>
      <c r="P58" s="10"/>
    </row>
    <row r="59" spans="15:16" x14ac:dyDescent="0.2">
      <c r="O59" s="10"/>
      <c r="P59" s="10"/>
    </row>
    <row r="60" spans="15:16" x14ac:dyDescent="0.2">
      <c r="O60" s="10"/>
      <c r="P60" s="10"/>
    </row>
    <row r="61" spans="15:16" x14ac:dyDescent="0.2">
      <c r="O61" s="10"/>
      <c r="P61" s="10"/>
    </row>
    <row r="62" spans="15:16" x14ac:dyDescent="0.2">
      <c r="O62" s="10"/>
      <c r="P62" s="10"/>
    </row>
    <row r="63" spans="15:16" x14ac:dyDescent="0.2">
      <c r="O63" s="10"/>
      <c r="P63" s="10"/>
    </row>
    <row r="64" spans="15:16" x14ac:dyDescent="0.2">
      <c r="O64" s="10"/>
      <c r="P64" s="10"/>
    </row>
    <row r="65" spans="15:16" x14ac:dyDescent="0.2">
      <c r="O65" s="10"/>
      <c r="P65" s="10"/>
    </row>
    <row r="66" spans="15:16" x14ac:dyDescent="0.2">
      <c r="O66" s="10"/>
      <c r="P66" s="10"/>
    </row>
    <row r="67" spans="15:16" x14ac:dyDescent="0.2">
      <c r="O67" s="10"/>
      <c r="P67" s="10"/>
    </row>
    <row r="68" spans="15:16" x14ac:dyDescent="0.2">
      <c r="O68" s="10"/>
      <c r="P68" s="10"/>
    </row>
    <row r="69" spans="15:16" x14ac:dyDescent="0.2">
      <c r="O69" s="10"/>
      <c r="P69" s="10"/>
    </row>
    <row r="70" spans="15:16" x14ac:dyDescent="0.2">
      <c r="O70" s="10"/>
      <c r="P70" s="10"/>
    </row>
    <row r="71" spans="15:16" x14ac:dyDescent="0.2">
      <c r="O71" s="10"/>
      <c r="P71" s="10"/>
    </row>
    <row r="72" spans="15:16" x14ac:dyDescent="0.2">
      <c r="O72" s="10"/>
      <c r="P72" s="10"/>
    </row>
    <row r="73" spans="15:16" x14ac:dyDescent="0.2">
      <c r="O73" s="10"/>
      <c r="P73" s="10"/>
    </row>
    <row r="74" spans="15:16" x14ac:dyDescent="0.2">
      <c r="O74" s="10"/>
      <c r="P74" s="10"/>
    </row>
    <row r="75" spans="15:16" x14ac:dyDescent="0.2">
      <c r="O75" s="10"/>
      <c r="P75" s="10"/>
    </row>
    <row r="76" spans="15:16" x14ac:dyDescent="0.2">
      <c r="O76" s="10"/>
      <c r="P76" s="10"/>
    </row>
    <row r="77" spans="15:16" x14ac:dyDescent="0.2">
      <c r="O77" s="10"/>
      <c r="P77" s="10"/>
    </row>
    <row r="78" spans="15:16" x14ac:dyDescent="0.2">
      <c r="O78" s="10"/>
      <c r="P78" s="10"/>
    </row>
    <row r="79" spans="15:16" x14ac:dyDescent="0.2">
      <c r="O79" s="10"/>
      <c r="P79" s="10"/>
    </row>
    <row r="80" spans="15:16" x14ac:dyDescent="0.2">
      <c r="O80" s="10"/>
      <c r="P80" s="10"/>
    </row>
    <row r="81" spans="15:16" x14ac:dyDescent="0.2">
      <c r="O81" s="10"/>
      <c r="P81" s="10"/>
    </row>
    <row r="82" spans="15:16" x14ac:dyDescent="0.2">
      <c r="O82" s="10"/>
      <c r="P82" s="10"/>
    </row>
    <row r="83" spans="15:16" x14ac:dyDescent="0.2">
      <c r="O83" s="10"/>
      <c r="P83" s="10"/>
    </row>
    <row r="84" spans="15:16" x14ac:dyDescent="0.2">
      <c r="O84" s="10"/>
      <c r="P84" s="10"/>
    </row>
    <row r="85" spans="15:16" x14ac:dyDescent="0.2">
      <c r="O85" s="10"/>
      <c r="P85" s="10"/>
    </row>
    <row r="86" spans="15:16" x14ac:dyDescent="0.2">
      <c r="O86" s="10"/>
      <c r="P86" s="10"/>
    </row>
    <row r="87" spans="15:16" x14ac:dyDescent="0.2">
      <c r="O87" s="10"/>
      <c r="P87" s="10"/>
    </row>
    <row r="88" spans="15:16" x14ac:dyDescent="0.2">
      <c r="O88" s="10"/>
      <c r="P88" s="10"/>
    </row>
    <row r="89" spans="15:16" x14ac:dyDescent="0.2">
      <c r="O89" s="10"/>
      <c r="P89" s="10"/>
    </row>
    <row r="90" spans="15:16" x14ac:dyDescent="0.2">
      <c r="O90" s="10"/>
      <c r="P90" s="10"/>
    </row>
    <row r="91" spans="15:16" x14ac:dyDescent="0.2">
      <c r="O91" s="10"/>
      <c r="P91" s="10"/>
    </row>
    <row r="92" spans="15:16" x14ac:dyDescent="0.2">
      <c r="O92" s="10"/>
      <c r="P92" s="10"/>
    </row>
    <row r="93" spans="15:16" x14ac:dyDescent="0.2">
      <c r="O93" s="10"/>
      <c r="P93" s="10"/>
    </row>
    <row r="94" spans="15:16" x14ac:dyDescent="0.2">
      <c r="O94" s="10"/>
      <c r="P94" s="10"/>
    </row>
    <row r="95" spans="15:16" x14ac:dyDescent="0.2">
      <c r="O95" s="10"/>
      <c r="P95" s="10"/>
    </row>
    <row r="96" spans="15:16" x14ac:dyDescent="0.2">
      <c r="O96" s="10"/>
      <c r="P96" s="10"/>
    </row>
    <row r="97" spans="15:16" x14ac:dyDescent="0.2">
      <c r="O97" s="10"/>
      <c r="P97" s="10"/>
    </row>
    <row r="98" spans="15:16" x14ac:dyDescent="0.2">
      <c r="O98" s="10"/>
      <c r="P98" s="10"/>
    </row>
    <row r="99" spans="15:16" x14ac:dyDescent="0.2">
      <c r="O99" s="10"/>
      <c r="P99" s="10"/>
    </row>
    <row r="100" spans="15:16" x14ac:dyDescent="0.2">
      <c r="O100" s="10"/>
      <c r="P100" s="10"/>
    </row>
    <row r="101" spans="15:16" x14ac:dyDescent="0.2">
      <c r="O101" s="10"/>
      <c r="P101" s="10"/>
    </row>
    <row r="102" spans="15:16" x14ac:dyDescent="0.2">
      <c r="O102" s="10"/>
      <c r="P102" s="10"/>
    </row>
    <row r="103" spans="15:16" x14ac:dyDescent="0.2">
      <c r="O103" s="10"/>
      <c r="P103" s="10"/>
    </row>
    <row r="104" spans="15:16" x14ac:dyDescent="0.2">
      <c r="O104" s="10"/>
      <c r="P104" s="10"/>
    </row>
    <row r="105" spans="15:16" x14ac:dyDescent="0.2">
      <c r="O105" s="10"/>
      <c r="P105" s="10"/>
    </row>
    <row r="106" spans="15:16" x14ac:dyDescent="0.2">
      <c r="O106" s="10"/>
      <c r="P106" s="10"/>
    </row>
    <row r="107" spans="15:16" x14ac:dyDescent="0.2">
      <c r="O107" s="10"/>
      <c r="P107" s="10"/>
    </row>
    <row r="108" spans="15:16" x14ac:dyDescent="0.2">
      <c r="O108" s="10"/>
      <c r="P108" s="10"/>
    </row>
    <row r="109" spans="15:16" x14ac:dyDescent="0.2">
      <c r="O109" s="10"/>
      <c r="P109" s="10"/>
    </row>
    <row r="110" spans="15:16" x14ac:dyDescent="0.2">
      <c r="O110" s="10"/>
      <c r="P110" s="10"/>
    </row>
    <row r="111" spans="15:16" x14ac:dyDescent="0.2">
      <c r="O111" s="10"/>
      <c r="P111" s="10"/>
    </row>
    <row r="112" spans="15:16" x14ac:dyDescent="0.2">
      <c r="O112" s="10"/>
      <c r="P112" s="10"/>
    </row>
    <row r="113" spans="15:16" x14ac:dyDescent="0.2">
      <c r="O113" s="10"/>
      <c r="P113" s="10"/>
    </row>
    <row r="114" spans="15:16" x14ac:dyDescent="0.2">
      <c r="O114" s="10"/>
      <c r="P114" s="10"/>
    </row>
    <row r="115" spans="15:16" x14ac:dyDescent="0.2">
      <c r="O115" s="10"/>
      <c r="P115" s="10"/>
    </row>
    <row r="116" spans="15:16" x14ac:dyDescent="0.2">
      <c r="O116" s="10"/>
      <c r="P116" s="10"/>
    </row>
    <row r="117" spans="15:16" x14ac:dyDescent="0.2">
      <c r="O117" s="10"/>
      <c r="P117" s="10"/>
    </row>
    <row r="118" spans="15:16" x14ac:dyDescent="0.2">
      <c r="O118" s="10"/>
      <c r="P118" s="10"/>
    </row>
    <row r="119" spans="15:16" x14ac:dyDescent="0.2">
      <c r="O119" s="10"/>
      <c r="P119" s="10"/>
    </row>
    <row r="120" spans="15:16" x14ac:dyDescent="0.2">
      <c r="O120" s="10"/>
      <c r="P120" s="10"/>
    </row>
    <row r="121" spans="15:16" x14ac:dyDescent="0.2">
      <c r="O121" s="10"/>
      <c r="P121" s="10"/>
    </row>
    <row r="122" spans="15:16" x14ac:dyDescent="0.2">
      <c r="O122" s="10"/>
      <c r="P122" s="10"/>
    </row>
    <row r="123" spans="15:16" x14ac:dyDescent="0.2">
      <c r="O123" s="10"/>
      <c r="P123" s="10"/>
    </row>
    <row r="124" spans="15:16" x14ac:dyDescent="0.2">
      <c r="O124" s="10"/>
      <c r="P124" s="10"/>
    </row>
    <row r="125" spans="15:16" x14ac:dyDescent="0.2">
      <c r="O125" s="10"/>
      <c r="P125" s="10"/>
    </row>
    <row r="126" spans="15:16" x14ac:dyDescent="0.2">
      <c r="O126" s="10"/>
      <c r="P126" s="10"/>
    </row>
    <row r="127" spans="15:16" x14ac:dyDescent="0.2">
      <c r="O127" s="10"/>
      <c r="P127" s="10"/>
    </row>
    <row r="128" spans="15:16" x14ac:dyDescent="0.2">
      <c r="O128" s="10"/>
      <c r="P128" s="10"/>
    </row>
    <row r="129" spans="15:16" x14ac:dyDescent="0.2">
      <c r="O129" s="10"/>
      <c r="P129" s="10"/>
    </row>
    <row r="130" spans="15:16" x14ac:dyDescent="0.2">
      <c r="O130" s="10"/>
      <c r="P130" s="10"/>
    </row>
    <row r="131" spans="15:16" x14ac:dyDescent="0.2">
      <c r="O131" s="10"/>
      <c r="P131" s="10"/>
    </row>
    <row r="132" spans="15:16" x14ac:dyDescent="0.2">
      <c r="O132" s="10"/>
      <c r="P132" s="10"/>
    </row>
    <row r="133" spans="15:16" x14ac:dyDescent="0.2">
      <c r="O133" s="10"/>
      <c r="P133" s="10"/>
    </row>
    <row r="134" spans="15:16" x14ac:dyDescent="0.2">
      <c r="O134" s="10"/>
      <c r="P134" s="10"/>
    </row>
    <row r="135" spans="15:16" x14ac:dyDescent="0.2">
      <c r="O135" s="10"/>
      <c r="P135" s="10"/>
    </row>
    <row r="136" spans="15:16" x14ac:dyDescent="0.2">
      <c r="O136" s="10"/>
      <c r="P136" s="10"/>
    </row>
    <row r="137" spans="15:16" x14ac:dyDescent="0.2">
      <c r="O137" s="10"/>
      <c r="P137" s="10"/>
    </row>
    <row r="138" spans="15:16" x14ac:dyDescent="0.2">
      <c r="O138" s="10"/>
      <c r="P138" s="10"/>
    </row>
    <row r="139" spans="15:16" x14ac:dyDescent="0.2">
      <c r="O139" s="10"/>
      <c r="P139" s="10"/>
    </row>
    <row r="140" spans="15:16" x14ac:dyDescent="0.2">
      <c r="O140" s="10"/>
      <c r="P140" s="10"/>
    </row>
    <row r="141" spans="15:16" x14ac:dyDescent="0.2">
      <c r="O141" s="10"/>
      <c r="P141" s="10"/>
    </row>
  </sheetData>
  <mergeCells count="21">
    <mergeCell ref="U5:U6"/>
    <mergeCell ref="V5:V6"/>
    <mergeCell ref="X5:X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</mergeCells>
  <phoneticPr fontId="2"/>
  <printOptions gridLinesSet="0"/>
  <pageMargins left="0.39370078740157483" right="0.39370078740157483" top="0.59055118110236227" bottom="0.39370078740157483" header="0.39370078740157483" footer="0.31496062992125984"/>
  <pageSetup paperSize="8" scale="8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19-2(2)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2020-10-05T02:48:44Z</dcterms:created>
  <dcterms:modified xsi:type="dcterms:W3CDTF">2020-10-05T02:48:54Z</dcterms:modified>
</cp:coreProperties>
</file>