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50" windowWidth="14805" windowHeight="7965"/>
  </bookViews>
  <sheets>
    <sheet name="Sheet1" sheetId="1" r:id="rId1"/>
  </sheets>
  <externalReferences>
    <externalReference r:id="rId2"/>
  </externalReferences>
  <definedNames>
    <definedName name="_xlnm.Print_Area" localSheetId="0">Sheet1!$A$1:$AN$82</definedName>
  </definedNames>
  <calcPr calcId="162913"/>
</workbook>
</file>

<file path=xl/calcChain.xml><?xml version="1.0" encoding="utf-8"?>
<calcChain xmlns="http://schemas.openxmlformats.org/spreadsheetml/2006/main">
  <c r="AM27" i="1" l="1"/>
  <c r="AL44" i="1"/>
  <c r="AM44" i="1" l="1"/>
  <c r="AM26" i="1"/>
  <c r="AN44" i="1"/>
  <c r="AN26" i="1"/>
  <c r="AN17" i="1"/>
  <c r="AM17" i="1"/>
  <c r="AN27" i="1" l="1"/>
  <c r="J46" i="1"/>
  <c r="D17" i="1" l="1"/>
  <c r="AK44" i="1"/>
  <c r="AJ44" i="1"/>
  <c r="AI44" i="1"/>
  <c r="AH44" i="1"/>
  <c r="AG44" i="1"/>
  <c r="AF44" i="1"/>
  <c r="AE44" i="1"/>
  <c r="AD44" i="1"/>
  <c r="AL26" i="1"/>
  <c r="AK26" i="1"/>
  <c r="AI26" i="1"/>
  <c r="AH26" i="1"/>
  <c r="AG26" i="1"/>
  <c r="AF26" i="1"/>
  <c r="AE26" i="1"/>
  <c r="AD26" i="1"/>
  <c r="AL17" i="1"/>
  <c r="AK17" i="1"/>
  <c r="AJ17" i="1"/>
  <c r="AI17" i="1"/>
  <c r="AH17" i="1"/>
  <c r="AG17" i="1"/>
  <c r="AF17" i="1"/>
  <c r="AE17" i="1"/>
  <c r="AD17" i="1"/>
  <c r="B17" i="1"/>
  <c r="AC44" i="1"/>
  <c r="AB44" i="1"/>
  <c r="AA44" i="1"/>
  <c r="Z44" i="1"/>
  <c r="Y44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C17" i="1"/>
  <c r="C27" i="1" s="1"/>
  <c r="C46" i="1" s="1"/>
  <c r="P27" i="1" l="1"/>
  <c r="P46" i="1" s="1"/>
  <c r="T27" i="1"/>
  <c r="T46" i="1" s="1"/>
  <c r="AB27" i="1"/>
  <c r="L27" i="1"/>
  <c r="L46" i="1" s="1"/>
  <c r="X27" i="1"/>
  <c r="X46" i="1" s="1"/>
  <c r="D27" i="1"/>
  <c r="D46" i="1" s="1"/>
  <c r="H27" i="1"/>
  <c r="H46" i="1" s="1"/>
  <c r="M27" i="1"/>
  <c r="M46" i="1" s="1"/>
  <c r="Q27" i="1"/>
  <c r="Q46" i="1" s="1"/>
  <c r="U27" i="1"/>
  <c r="U46" i="1" s="1"/>
  <c r="Y27" i="1"/>
  <c r="AC27" i="1"/>
  <c r="E27" i="1"/>
  <c r="E46" i="1" s="1"/>
  <c r="I27" i="1"/>
  <c r="I46" i="1" s="1"/>
  <c r="B27" i="1"/>
  <c r="B46" i="1" s="1"/>
  <c r="AD27" i="1"/>
  <c r="AL27" i="1"/>
  <c r="AK27" i="1"/>
  <c r="AE27" i="1"/>
  <c r="AI27" i="1"/>
  <c r="AG27" i="1"/>
  <c r="R27" i="1"/>
  <c r="R46" i="1" s="1"/>
  <c r="Z27" i="1"/>
  <c r="AH27" i="1"/>
  <c r="F27" i="1"/>
  <c r="F46" i="1" s="1"/>
  <c r="K27" i="1"/>
  <c r="K46" i="1" s="1"/>
  <c r="O27" i="1"/>
  <c r="O46" i="1" s="1"/>
  <c r="S27" i="1"/>
  <c r="S46" i="1" s="1"/>
  <c r="W27" i="1"/>
  <c r="W46" i="1" s="1"/>
  <c r="AA27" i="1"/>
  <c r="N27" i="1"/>
  <c r="N46" i="1" s="1"/>
  <c r="V27" i="1"/>
  <c r="V46" i="1" s="1"/>
  <c r="G27" i="1"/>
  <c r="G46" i="1" s="1"/>
  <c r="AF27" i="1"/>
  <c r="AJ27" i="1"/>
</calcChain>
</file>

<file path=xl/sharedStrings.xml><?xml version="1.0" encoding="utf-8"?>
<sst xmlns="http://schemas.openxmlformats.org/spreadsheetml/2006/main" count="50" uniqueCount="49">
  <si>
    <t>年　度</t>
  </si>
  <si>
    <t>ＪＲ筑肥線</t>
  </si>
  <si>
    <t>姪浜</t>
  </si>
  <si>
    <t>室見</t>
  </si>
  <si>
    <t>藤崎</t>
  </si>
  <si>
    <t>西新</t>
  </si>
  <si>
    <t>唐人町</t>
  </si>
  <si>
    <t>大濠公園</t>
  </si>
  <si>
    <t>赤坂</t>
  </si>
  <si>
    <t>天神</t>
  </si>
  <si>
    <t>中洲川端</t>
  </si>
  <si>
    <t>博多</t>
  </si>
  <si>
    <t>東比恵</t>
  </si>
  <si>
    <t>福岡空港</t>
  </si>
  <si>
    <t>呉服町</t>
  </si>
  <si>
    <t>千代県庁口</t>
  </si>
  <si>
    <t>馬出九大病院前</t>
  </si>
  <si>
    <t>箱崎宮前</t>
  </si>
  <si>
    <t>箱崎九大前</t>
  </si>
  <si>
    <t>貝塚</t>
  </si>
  <si>
    <t>橋本</t>
  </si>
  <si>
    <t>次郎丸</t>
  </si>
  <si>
    <t>賀茂</t>
  </si>
  <si>
    <t>野芥</t>
  </si>
  <si>
    <t>梅林</t>
  </si>
  <si>
    <t>福大前</t>
  </si>
  <si>
    <t>七隈</t>
  </si>
  <si>
    <t>金山</t>
  </si>
  <si>
    <t>茶山</t>
  </si>
  <si>
    <t>別府</t>
  </si>
  <si>
    <t>六本松</t>
  </si>
  <si>
    <t>桜坂</t>
  </si>
  <si>
    <t>薬院大通</t>
  </si>
  <si>
    <t>薬院</t>
  </si>
  <si>
    <t>渡辺通</t>
  </si>
  <si>
    <t>天神南</t>
  </si>
  <si>
    <t>祗園</t>
    <rPh sb="0" eb="2">
      <t>ギオン</t>
    </rPh>
    <phoneticPr fontId="3"/>
  </si>
  <si>
    <t>空港線　計</t>
    <phoneticPr fontId="3"/>
  </si>
  <si>
    <t>箱崎線　計</t>
    <phoneticPr fontId="3"/>
  </si>
  <si>
    <t>空・箱　　計</t>
    <phoneticPr fontId="3"/>
  </si>
  <si>
    <t>七隈線　計</t>
    <phoneticPr fontId="3"/>
  </si>
  <si>
    <t>西鉄貝塚線</t>
    <rPh sb="2" eb="4">
      <t>カイヅカ</t>
    </rPh>
    <phoneticPr fontId="2"/>
  </si>
  <si>
    <t>乗継ぎ分</t>
    <rPh sb="0" eb="2">
      <t>ノリツギ</t>
    </rPh>
    <rPh sb="3" eb="4">
      <t>ブン</t>
    </rPh>
    <phoneticPr fontId="3"/>
  </si>
  <si>
    <t>合　　　計</t>
    <rPh sb="0" eb="1">
      <t>ア</t>
    </rPh>
    <rPh sb="4" eb="5">
      <t>ケイ</t>
    </rPh>
    <phoneticPr fontId="3"/>
  </si>
  <si>
    <t>※合計については，空港線・箱崎線と七隈線の乗継人員を除く。</t>
    <rPh sb="1" eb="3">
      <t>ゴウケイ</t>
    </rPh>
    <rPh sb="9" eb="12">
      <t>クウコウセン</t>
    </rPh>
    <rPh sb="13" eb="15">
      <t>ハコザキ</t>
    </rPh>
    <rPh sb="15" eb="16">
      <t>セン</t>
    </rPh>
    <rPh sb="17" eb="18">
      <t>ナナ</t>
    </rPh>
    <rPh sb="18" eb="19">
      <t>クマ</t>
    </rPh>
    <rPh sb="19" eb="20">
      <t>セン</t>
    </rPh>
    <rPh sb="21" eb="23">
      <t>ノリツギ</t>
    </rPh>
    <rPh sb="23" eb="25">
      <t>ジンイン</t>
    </rPh>
    <rPh sb="26" eb="27">
      <t>ノゾ</t>
    </rPh>
    <phoneticPr fontId="2"/>
  </si>
  <si>
    <t>※16年度について七隈線は，開業後57 日間の平均値。</t>
    <phoneticPr fontId="2"/>
  </si>
  <si>
    <t>昭和56</t>
    <rPh sb="0" eb="2">
      <t>ショウワ</t>
    </rPh>
    <phoneticPr fontId="2"/>
  </si>
  <si>
    <t>平成元</t>
    <rPh sb="0" eb="2">
      <t>ヘイセイ</t>
    </rPh>
    <rPh sb="2" eb="3">
      <t>ガン</t>
    </rPh>
    <phoneticPr fontId="3"/>
  </si>
  <si>
    <t>令和元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</si>
</sst>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38" fontId="6" fillId="0" borderId="2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12" xfId="1" applyFont="1" applyFill="1" applyBorder="1">
      <alignment vertical="center"/>
    </xf>
    <xf numFmtId="38" fontId="6" fillId="0" borderId="13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38" fontId="6" fillId="0" borderId="16" xfId="1" applyFont="1" applyFill="1" applyBorder="1">
      <alignment vertical="center"/>
    </xf>
    <xf numFmtId="38" fontId="6" fillId="0" borderId="17" xfId="1" applyFont="1" applyFill="1" applyBorder="1">
      <alignment vertical="center"/>
    </xf>
    <xf numFmtId="38" fontId="6" fillId="0" borderId="18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6" fillId="0" borderId="21" xfId="1" applyFont="1" applyFill="1" applyBorder="1">
      <alignment vertical="center"/>
    </xf>
    <xf numFmtId="38" fontId="6" fillId="0" borderId="22" xfId="1" applyFont="1" applyFill="1" applyBorder="1">
      <alignment vertical="center"/>
    </xf>
    <xf numFmtId="38" fontId="6" fillId="0" borderId="24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38" fontId="6" fillId="0" borderId="26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38" fontId="6" fillId="0" borderId="34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9" xfId="1" applyFont="1" applyFill="1" applyBorder="1">
      <alignment vertical="center"/>
    </xf>
    <xf numFmtId="38" fontId="6" fillId="0" borderId="37" xfId="1" applyFont="1" applyFill="1" applyBorder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0" fillId="0" borderId="0" xfId="1" applyFont="1" applyFill="1" applyAlignment="1"/>
    <xf numFmtId="38" fontId="6" fillId="0" borderId="10" xfId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38" fontId="6" fillId="0" borderId="15" xfId="1" applyFont="1" applyFill="1" applyBorder="1" applyAlignment="1">
      <alignment vertical="center" shrinkToFit="1"/>
    </xf>
    <xf numFmtId="38" fontId="6" fillId="0" borderId="19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27" xfId="1" applyFont="1" applyFill="1" applyBorder="1" applyAlignment="1">
      <alignment vertical="center" shrinkToFit="1"/>
    </xf>
    <xf numFmtId="38" fontId="6" fillId="0" borderId="31" xfId="1" applyFont="1" applyFill="1" applyBorder="1" applyAlignment="1">
      <alignment vertical="center" shrinkToFit="1"/>
    </xf>
    <xf numFmtId="38" fontId="6" fillId="0" borderId="35" xfId="1" applyFont="1" applyFill="1" applyBorder="1" applyAlignment="1">
      <alignment vertical="center" shrinkToFit="1"/>
    </xf>
    <xf numFmtId="38" fontId="6" fillId="0" borderId="38" xfId="1" applyFont="1" applyFill="1" applyBorder="1" applyAlignment="1">
      <alignment vertical="center" shrinkToFit="1"/>
    </xf>
    <xf numFmtId="38" fontId="6" fillId="0" borderId="28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39" xfId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0" fontId="4" fillId="2" borderId="9" xfId="1" applyNumberFormat="1" applyFont="1" applyFill="1" applyBorder="1" applyAlignment="1">
      <alignment horizontal="center" vertical="center"/>
    </xf>
    <xf numFmtId="0" fontId="4" fillId="2" borderId="37" xfId="1" applyNumberFormat="1" applyFont="1" applyFill="1" applyBorder="1" applyAlignment="1">
      <alignment horizontal="center" vertical="center"/>
    </xf>
    <xf numFmtId="38" fontId="6" fillId="2" borderId="40" xfId="1" applyFont="1" applyFill="1" applyBorder="1" applyAlignment="1">
      <alignment horizontal="center" vertical="center"/>
    </xf>
    <xf numFmtId="0" fontId="4" fillId="2" borderId="41" xfId="1" applyNumberFormat="1" applyFont="1" applyFill="1" applyBorder="1" applyAlignment="1">
      <alignment horizontal="center" vertical="center"/>
    </xf>
    <xf numFmtId="38" fontId="6" fillId="0" borderId="40" xfId="1" applyFont="1" applyFill="1" applyBorder="1">
      <alignment vertical="center"/>
    </xf>
    <xf numFmtId="38" fontId="6" fillId="0" borderId="42" xfId="1" applyFont="1" applyFill="1" applyBorder="1">
      <alignment vertical="center"/>
    </xf>
    <xf numFmtId="38" fontId="6" fillId="0" borderId="43" xfId="1" applyFont="1" applyFill="1" applyBorder="1">
      <alignment vertical="center"/>
    </xf>
    <xf numFmtId="38" fontId="6" fillId="0" borderId="44" xfId="1" applyFont="1" applyFill="1" applyBorder="1">
      <alignment vertical="center"/>
    </xf>
    <xf numFmtId="38" fontId="6" fillId="0" borderId="45" xfId="1" applyFont="1" applyFill="1" applyBorder="1">
      <alignment vertical="center"/>
    </xf>
    <xf numFmtId="38" fontId="6" fillId="0" borderId="46" xfId="1" applyFont="1" applyFill="1" applyBorder="1">
      <alignment vertical="center"/>
    </xf>
    <xf numFmtId="38" fontId="6" fillId="0" borderId="47" xfId="1" applyFont="1" applyFill="1" applyBorder="1">
      <alignment vertical="center"/>
    </xf>
    <xf numFmtId="38" fontId="6" fillId="0" borderId="41" xfId="1" applyFont="1" applyFill="1" applyBorder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66948210033237E-2"/>
          <c:y val="0.12278082728994658"/>
          <c:w val="0.94643305699315849"/>
          <c:h val="0.68393244417098931"/>
        </c:manualLayout>
      </c:layout>
      <c:lineChart>
        <c:grouping val="standard"/>
        <c:varyColors val="0"/>
        <c:ser>
          <c:idx val="2"/>
          <c:order val="0"/>
          <c:tx>
            <c:strRef>
              <c:f>[1]グラフ３!$N$74</c:f>
              <c:strCache>
                <c:ptCount val="1"/>
                <c:pt idx="0">
                  <c:v>全線   </c:v>
                </c:pt>
              </c:strCache>
            </c:strRef>
          </c:tx>
          <c:spPr>
            <a:ln w="53975" cap="rnd" cmpd="sng">
              <a:solidFill>
                <a:schemeClr val="accent6">
                  <a:lumMod val="60000"/>
                  <a:lumOff val="40000"/>
                </a:schemeClr>
              </a:solidFill>
              <a:round/>
            </a:ln>
          </c:spPr>
          <c:marker>
            <c:symbol val="x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scene3d>
                <a:camera prst="orthographicFront"/>
                <a:lightRig rig="threePt" dir="t"/>
              </a:scene3d>
              <a:sp3d>
                <a:bevelT w="31750"/>
                <a:bevelB w="19050"/>
              </a:sp3d>
            </c:spPr>
          </c:marker>
          <c:dLbls>
            <c:dLbl>
              <c:idx val="9"/>
              <c:spPr>
                <a:ln>
                  <a:solidFill>
                    <a:schemeClr val="tx1"/>
                  </a:solidFill>
                  <a:round/>
                </a:ln>
              </c:spPr>
              <c:txPr>
                <a:bodyPr/>
                <a:lstStyle/>
                <a:p>
                  <a:pPr>
                    <a:defRPr sz="1200" b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580-4CAB-9B08-29D87A7C45BE}"/>
                </c:ext>
              </c:extLst>
            </c:dLbl>
            <c:dLbl>
              <c:idx val="37"/>
              <c:layout>
                <c:manualLayout>
                  <c:x val="-7.3404004711425204E-3"/>
                  <c:y val="-2.4727783257481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2C2-418C-B5EE-4855189BB340}"/>
                </c:ext>
              </c:extLst>
            </c:dLbl>
            <c:dLbl>
              <c:idx val="38"/>
              <c:layout>
                <c:manualLayout>
                  <c:x val="-6.1809075985643138E-3"/>
                  <c:y val="-2.2544306946566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2C2-418C-B5EE-4855189BB340}"/>
                </c:ext>
              </c:extLst>
            </c:dLbl>
            <c:spPr>
              <a:ln>
                <a:round/>
              </a:ln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[1]グラフ３!$O$71:$BA$71</c:f>
              <c:strCache>
                <c:ptCount val="39"/>
                <c:pt idx="0">
                  <c:v>S56年度</c:v>
                </c:pt>
                <c:pt idx="1">
                  <c:v>S57年度</c:v>
                </c:pt>
                <c:pt idx="2">
                  <c:v>S58年度</c:v>
                </c:pt>
                <c:pt idx="3">
                  <c:v>S59年度</c:v>
                </c:pt>
                <c:pt idx="4">
                  <c:v>S60年度</c:v>
                </c:pt>
                <c:pt idx="5">
                  <c:v>S61年度</c:v>
                </c:pt>
                <c:pt idx="6">
                  <c:v>S62年度</c:v>
                </c:pt>
                <c:pt idx="7">
                  <c:v>S63年度</c:v>
                </c:pt>
                <c:pt idx="8">
                  <c:v>H元年度</c:v>
                </c:pt>
                <c:pt idx="9">
                  <c:v>H2年度</c:v>
                </c:pt>
                <c:pt idx="10">
                  <c:v>H3年度</c:v>
                </c:pt>
                <c:pt idx="11">
                  <c:v>H4年度</c:v>
                </c:pt>
                <c:pt idx="12">
                  <c:v>H5年度</c:v>
                </c:pt>
                <c:pt idx="13">
                  <c:v>H6年度</c:v>
                </c:pt>
                <c:pt idx="14">
                  <c:v>H7年度</c:v>
                </c:pt>
                <c:pt idx="15">
                  <c:v>H8年度</c:v>
                </c:pt>
                <c:pt idx="16">
                  <c:v>H9年度</c:v>
                </c:pt>
                <c:pt idx="17">
                  <c:v>H10年度</c:v>
                </c:pt>
                <c:pt idx="18">
                  <c:v>H11年度</c:v>
                </c:pt>
                <c:pt idx="19">
                  <c:v>H12年度</c:v>
                </c:pt>
                <c:pt idx="20">
                  <c:v>H13年度</c:v>
                </c:pt>
                <c:pt idx="21">
                  <c:v>H14年度</c:v>
                </c:pt>
                <c:pt idx="22">
                  <c:v>H15年度</c:v>
                </c:pt>
                <c:pt idx="23">
                  <c:v>H16年度</c:v>
                </c:pt>
                <c:pt idx="24">
                  <c:v>H17年度</c:v>
                </c:pt>
                <c:pt idx="25">
                  <c:v>H18年度</c:v>
                </c:pt>
                <c:pt idx="26">
                  <c:v>H19年度</c:v>
                </c:pt>
                <c:pt idx="27">
                  <c:v>H20年度</c:v>
                </c:pt>
                <c:pt idx="28">
                  <c:v>H21年度</c:v>
                </c:pt>
                <c:pt idx="29">
                  <c:v>H22年度</c:v>
                </c:pt>
                <c:pt idx="30">
                  <c:v>H23年度</c:v>
                </c:pt>
                <c:pt idx="31">
                  <c:v>H24年度</c:v>
                </c:pt>
                <c:pt idx="32">
                  <c:v>H25年度</c:v>
                </c:pt>
                <c:pt idx="33">
                  <c:v>H26年度</c:v>
                </c:pt>
                <c:pt idx="34">
                  <c:v>H27年度</c:v>
                </c:pt>
                <c:pt idx="35">
                  <c:v>H28年度</c:v>
                </c:pt>
                <c:pt idx="36">
                  <c:v>H29年度</c:v>
                </c:pt>
                <c:pt idx="37">
                  <c:v>H30年度</c:v>
                </c:pt>
                <c:pt idx="38">
                  <c:v>R元年度</c:v>
                </c:pt>
              </c:strCache>
            </c:strRef>
          </c:cat>
          <c:val>
            <c:numRef>
              <c:f>[1]グラフ３!$O$74:$BA$74</c:f>
              <c:numCache>
                <c:formatCode>General</c:formatCode>
                <c:ptCount val="39"/>
                <c:pt idx="23">
                  <c:v>31.94</c:v>
                </c:pt>
                <c:pt idx="24">
                  <c:v>31.3</c:v>
                </c:pt>
                <c:pt idx="25">
                  <c:v>33.1</c:v>
                </c:pt>
                <c:pt idx="26">
                  <c:v>33.86</c:v>
                </c:pt>
                <c:pt idx="27">
                  <c:v>34.479999999999997</c:v>
                </c:pt>
                <c:pt idx="28">
                  <c:v>33.9</c:v>
                </c:pt>
                <c:pt idx="29">
                  <c:v>34.799999999999997</c:v>
                </c:pt>
                <c:pt idx="30">
                  <c:v>36.5</c:v>
                </c:pt>
                <c:pt idx="31">
                  <c:v>37.6</c:v>
                </c:pt>
                <c:pt idx="32">
                  <c:v>39.200000000000003</c:v>
                </c:pt>
                <c:pt idx="33">
                  <c:v>40.6</c:v>
                </c:pt>
                <c:pt idx="34">
                  <c:v>42.6</c:v>
                </c:pt>
                <c:pt idx="35">
                  <c:v>43.9</c:v>
                </c:pt>
                <c:pt idx="36">
                  <c:v>45.4</c:v>
                </c:pt>
                <c:pt idx="37">
                  <c:v>47</c:v>
                </c:pt>
                <c:pt idx="38">
                  <c:v>47.3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80-4CAB-9B08-29D87A7C45BE}"/>
            </c:ext>
          </c:extLst>
        </c:ser>
        <c:ser>
          <c:idx val="0"/>
          <c:order val="1"/>
          <c:tx>
            <c:strRef>
              <c:f>[1]グラフ３!$N$72</c:f>
              <c:strCache>
                <c:ptCount val="1"/>
                <c:pt idx="0">
                  <c:v>空港・箱崎線　(乗継ぎ含む)</c:v>
                </c:pt>
              </c:strCache>
            </c:strRef>
          </c:tx>
          <c:spPr>
            <a:ln w="50800" cap="sq">
              <a:solidFill>
                <a:srgbClr val="00B0F0"/>
              </a:solidFill>
              <a:bevel/>
            </a:ln>
          </c:spPr>
          <c:marker>
            <c:symbol val="square"/>
            <c:size val="7"/>
            <c:spPr>
              <a:solidFill>
                <a:srgbClr val="00B0F0"/>
              </a:solidFill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[1]グラフ３!$O$71:$BA$71</c:f>
              <c:strCache>
                <c:ptCount val="39"/>
                <c:pt idx="0">
                  <c:v>S56年度</c:v>
                </c:pt>
                <c:pt idx="1">
                  <c:v>S57年度</c:v>
                </c:pt>
                <c:pt idx="2">
                  <c:v>S58年度</c:v>
                </c:pt>
                <c:pt idx="3">
                  <c:v>S59年度</c:v>
                </c:pt>
                <c:pt idx="4">
                  <c:v>S60年度</c:v>
                </c:pt>
                <c:pt idx="5">
                  <c:v>S61年度</c:v>
                </c:pt>
                <c:pt idx="6">
                  <c:v>S62年度</c:v>
                </c:pt>
                <c:pt idx="7">
                  <c:v>S63年度</c:v>
                </c:pt>
                <c:pt idx="8">
                  <c:v>H元年度</c:v>
                </c:pt>
                <c:pt idx="9">
                  <c:v>H2年度</c:v>
                </c:pt>
                <c:pt idx="10">
                  <c:v>H3年度</c:v>
                </c:pt>
                <c:pt idx="11">
                  <c:v>H4年度</c:v>
                </c:pt>
                <c:pt idx="12">
                  <c:v>H5年度</c:v>
                </c:pt>
                <c:pt idx="13">
                  <c:v>H6年度</c:v>
                </c:pt>
                <c:pt idx="14">
                  <c:v>H7年度</c:v>
                </c:pt>
                <c:pt idx="15">
                  <c:v>H8年度</c:v>
                </c:pt>
                <c:pt idx="16">
                  <c:v>H9年度</c:v>
                </c:pt>
                <c:pt idx="17">
                  <c:v>H10年度</c:v>
                </c:pt>
                <c:pt idx="18">
                  <c:v>H11年度</c:v>
                </c:pt>
                <c:pt idx="19">
                  <c:v>H12年度</c:v>
                </c:pt>
                <c:pt idx="20">
                  <c:v>H13年度</c:v>
                </c:pt>
                <c:pt idx="21">
                  <c:v>H14年度</c:v>
                </c:pt>
                <c:pt idx="22">
                  <c:v>H15年度</c:v>
                </c:pt>
                <c:pt idx="23">
                  <c:v>H16年度</c:v>
                </c:pt>
                <c:pt idx="24">
                  <c:v>H17年度</c:v>
                </c:pt>
                <c:pt idx="25">
                  <c:v>H18年度</c:v>
                </c:pt>
                <c:pt idx="26">
                  <c:v>H19年度</c:v>
                </c:pt>
                <c:pt idx="27">
                  <c:v>H20年度</c:v>
                </c:pt>
                <c:pt idx="28">
                  <c:v>H21年度</c:v>
                </c:pt>
                <c:pt idx="29">
                  <c:v>H22年度</c:v>
                </c:pt>
                <c:pt idx="30">
                  <c:v>H23年度</c:v>
                </c:pt>
                <c:pt idx="31">
                  <c:v>H24年度</c:v>
                </c:pt>
                <c:pt idx="32">
                  <c:v>H25年度</c:v>
                </c:pt>
                <c:pt idx="33">
                  <c:v>H26年度</c:v>
                </c:pt>
                <c:pt idx="34">
                  <c:v>H27年度</c:v>
                </c:pt>
                <c:pt idx="35">
                  <c:v>H28年度</c:v>
                </c:pt>
                <c:pt idx="36">
                  <c:v>H29年度</c:v>
                </c:pt>
                <c:pt idx="37">
                  <c:v>H30年度</c:v>
                </c:pt>
                <c:pt idx="38">
                  <c:v>R元年度</c:v>
                </c:pt>
              </c:strCache>
            </c:strRef>
          </c:cat>
          <c:val>
            <c:numRef>
              <c:f>[1]グラフ３!$O$72:$BA$72</c:f>
              <c:numCache>
                <c:formatCode>General</c:formatCode>
                <c:ptCount val="39"/>
                <c:pt idx="0">
                  <c:v>4.28</c:v>
                </c:pt>
                <c:pt idx="1">
                  <c:v>6.1</c:v>
                </c:pt>
                <c:pt idx="2">
                  <c:v>14.84</c:v>
                </c:pt>
                <c:pt idx="3">
                  <c:v>17.350000000000001</c:v>
                </c:pt>
                <c:pt idx="4">
                  <c:v>18.61</c:v>
                </c:pt>
                <c:pt idx="5">
                  <c:v>20.079999999999998</c:v>
                </c:pt>
                <c:pt idx="6">
                  <c:v>21.94</c:v>
                </c:pt>
                <c:pt idx="7">
                  <c:v>23.05</c:v>
                </c:pt>
                <c:pt idx="8">
                  <c:v>24.19</c:v>
                </c:pt>
                <c:pt idx="9">
                  <c:v>24.91</c:v>
                </c:pt>
                <c:pt idx="10">
                  <c:v>26.28</c:v>
                </c:pt>
                <c:pt idx="11">
                  <c:v>27.53</c:v>
                </c:pt>
                <c:pt idx="12">
                  <c:v>30.47</c:v>
                </c:pt>
                <c:pt idx="13">
                  <c:v>30.97</c:v>
                </c:pt>
                <c:pt idx="14">
                  <c:v>31.6</c:v>
                </c:pt>
                <c:pt idx="15">
                  <c:v>32.049999999999997</c:v>
                </c:pt>
                <c:pt idx="16">
                  <c:v>31.8</c:v>
                </c:pt>
                <c:pt idx="17">
                  <c:v>31.32</c:v>
                </c:pt>
                <c:pt idx="18">
                  <c:v>30.99</c:v>
                </c:pt>
                <c:pt idx="19">
                  <c:v>29.65</c:v>
                </c:pt>
                <c:pt idx="20">
                  <c:v>29.68</c:v>
                </c:pt>
                <c:pt idx="21">
                  <c:v>29.11</c:v>
                </c:pt>
                <c:pt idx="22">
                  <c:v>28.58</c:v>
                </c:pt>
                <c:pt idx="23">
                  <c:v>28.16</c:v>
                </c:pt>
                <c:pt idx="24">
                  <c:v>27.91</c:v>
                </c:pt>
                <c:pt idx="25">
                  <c:v>29.01</c:v>
                </c:pt>
                <c:pt idx="26">
                  <c:v>29.37</c:v>
                </c:pt>
                <c:pt idx="27">
                  <c:v>29.75</c:v>
                </c:pt>
                <c:pt idx="28">
                  <c:v>29.1</c:v>
                </c:pt>
                <c:pt idx="29">
                  <c:v>30</c:v>
                </c:pt>
                <c:pt idx="30">
                  <c:v>31.4</c:v>
                </c:pt>
                <c:pt idx="31">
                  <c:v>32.4</c:v>
                </c:pt>
                <c:pt idx="32">
                  <c:v>33.799999999999997</c:v>
                </c:pt>
                <c:pt idx="33">
                  <c:v>35</c:v>
                </c:pt>
                <c:pt idx="34">
                  <c:v>36.799999999999997</c:v>
                </c:pt>
                <c:pt idx="35">
                  <c:v>37.799999999999997</c:v>
                </c:pt>
                <c:pt idx="36">
                  <c:v>38.9</c:v>
                </c:pt>
                <c:pt idx="37">
                  <c:v>40.200000000000003</c:v>
                </c:pt>
                <c:pt idx="38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0-4CAB-9B08-29D87A7C45BE}"/>
            </c:ext>
          </c:extLst>
        </c:ser>
        <c:ser>
          <c:idx val="1"/>
          <c:order val="2"/>
          <c:tx>
            <c:strRef>
              <c:f>[1]グラフ３!$N$73</c:f>
              <c:strCache>
                <c:ptCount val="1"/>
                <c:pt idx="0">
                  <c:v>七隈線　　(乗継ぎ含む)</c:v>
                </c:pt>
              </c:strCache>
            </c:strRef>
          </c:tx>
          <c:spPr>
            <a:ln w="50800" cap="sq">
              <a:solidFill>
                <a:schemeClr val="accent3">
                  <a:lumMod val="75000"/>
                </a:schemeClr>
              </a:solidFill>
              <a:bevel/>
            </a:ln>
          </c:spPr>
          <c:marker>
            <c:symbol val="square"/>
            <c:size val="7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[1]グラフ３!$O$71:$BA$71</c:f>
              <c:strCache>
                <c:ptCount val="39"/>
                <c:pt idx="0">
                  <c:v>S56年度</c:v>
                </c:pt>
                <c:pt idx="1">
                  <c:v>S57年度</c:v>
                </c:pt>
                <c:pt idx="2">
                  <c:v>S58年度</c:v>
                </c:pt>
                <c:pt idx="3">
                  <c:v>S59年度</c:v>
                </c:pt>
                <c:pt idx="4">
                  <c:v>S60年度</c:v>
                </c:pt>
                <c:pt idx="5">
                  <c:v>S61年度</c:v>
                </c:pt>
                <c:pt idx="6">
                  <c:v>S62年度</c:v>
                </c:pt>
                <c:pt idx="7">
                  <c:v>S63年度</c:v>
                </c:pt>
                <c:pt idx="8">
                  <c:v>H元年度</c:v>
                </c:pt>
                <c:pt idx="9">
                  <c:v>H2年度</c:v>
                </c:pt>
                <c:pt idx="10">
                  <c:v>H3年度</c:v>
                </c:pt>
                <c:pt idx="11">
                  <c:v>H4年度</c:v>
                </c:pt>
                <c:pt idx="12">
                  <c:v>H5年度</c:v>
                </c:pt>
                <c:pt idx="13">
                  <c:v>H6年度</c:v>
                </c:pt>
                <c:pt idx="14">
                  <c:v>H7年度</c:v>
                </c:pt>
                <c:pt idx="15">
                  <c:v>H8年度</c:v>
                </c:pt>
                <c:pt idx="16">
                  <c:v>H9年度</c:v>
                </c:pt>
                <c:pt idx="17">
                  <c:v>H10年度</c:v>
                </c:pt>
                <c:pt idx="18">
                  <c:v>H11年度</c:v>
                </c:pt>
                <c:pt idx="19">
                  <c:v>H12年度</c:v>
                </c:pt>
                <c:pt idx="20">
                  <c:v>H13年度</c:v>
                </c:pt>
                <c:pt idx="21">
                  <c:v>H14年度</c:v>
                </c:pt>
                <c:pt idx="22">
                  <c:v>H15年度</c:v>
                </c:pt>
                <c:pt idx="23">
                  <c:v>H16年度</c:v>
                </c:pt>
                <c:pt idx="24">
                  <c:v>H17年度</c:v>
                </c:pt>
                <c:pt idx="25">
                  <c:v>H18年度</c:v>
                </c:pt>
                <c:pt idx="26">
                  <c:v>H19年度</c:v>
                </c:pt>
                <c:pt idx="27">
                  <c:v>H20年度</c:v>
                </c:pt>
                <c:pt idx="28">
                  <c:v>H21年度</c:v>
                </c:pt>
                <c:pt idx="29">
                  <c:v>H22年度</c:v>
                </c:pt>
                <c:pt idx="30">
                  <c:v>H23年度</c:v>
                </c:pt>
                <c:pt idx="31">
                  <c:v>H24年度</c:v>
                </c:pt>
                <c:pt idx="32">
                  <c:v>H25年度</c:v>
                </c:pt>
                <c:pt idx="33">
                  <c:v>H26年度</c:v>
                </c:pt>
                <c:pt idx="34">
                  <c:v>H27年度</c:v>
                </c:pt>
                <c:pt idx="35">
                  <c:v>H28年度</c:v>
                </c:pt>
                <c:pt idx="36">
                  <c:v>H29年度</c:v>
                </c:pt>
                <c:pt idx="37">
                  <c:v>H30年度</c:v>
                </c:pt>
                <c:pt idx="38">
                  <c:v>R元年度</c:v>
                </c:pt>
              </c:strCache>
            </c:strRef>
          </c:cat>
          <c:val>
            <c:numRef>
              <c:f>[1]グラフ３!$O$73:$BA$73</c:f>
              <c:numCache>
                <c:formatCode>General</c:formatCode>
                <c:ptCount val="39"/>
                <c:pt idx="23">
                  <c:v>4.78</c:v>
                </c:pt>
                <c:pt idx="24">
                  <c:v>4.37</c:v>
                </c:pt>
                <c:pt idx="25">
                  <c:v>5.2</c:v>
                </c:pt>
                <c:pt idx="26">
                  <c:v>5.66</c:v>
                </c:pt>
                <c:pt idx="27">
                  <c:v>5.97</c:v>
                </c:pt>
                <c:pt idx="28">
                  <c:v>6.1</c:v>
                </c:pt>
                <c:pt idx="29">
                  <c:v>6.3</c:v>
                </c:pt>
                <c:pt idx="30">
                  <c:v>6.7</c:v>
                </c:pt>
                <c:pt idx="31">
                  <c:v>6.8</c:v>
                </c:pt>
                <c:pt idx="32">
                  <c:v>7.1</c:v>
                </c:pt>
                <c:pt idx="33">
                  <c:v>7.5</c:v>
                </c:pt>
                <c:pt idx="34">
                  <c:v>7.8</c:v>
                </c:pt>
                <c:pt idx="35">
                  <c:v>8.1999999999999993</c:v>
                </c:pt>
                <c:pt idx="36">
                  <c:v>8.6999999999999993</c:v>
                </c:pt>
                <c:pt idx="37">
                  <c:v>9.1</c:v>
                </c:pt>
                <c:pt idx="38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80-4CAB-9B08-29D87A7C4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66568"/>
        <c:axId val="1"/>
      </c:lineChart>
      <c:catAx>
        <c:axId val="733966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3396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3661609371999232E-2"/>
          <c:y val="0.86210259487393004"/>
          <c:w val="0.80648878646266775"/>
          <c:h val="9.2902772845462778E-2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 w="12700">
      <a:solidFill>
        <a:schemeClr val="tx1"/>
      </a:solidFill>
    </a:ln>
  </c:spPr>
  <c:printSettings>
    <c:headerFooter/>
    <c:pageMargins b="0.75" l="0.7" r="0.7" t="0.75" header="0.3" footer="0.3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47</xdr:row>
      <xdr:rowOff>161925</xdr:rowOff>
    </xdr:from>
    <xdr:to>
      <xdr:col>39</xdr:col>
      <xdr:colOff>533399</xdr:colOff>
      <xdr:row>81</xdr:row>
      <xdr:rowOff>149038</xdr:rowOff>
    </xdr:to>
    <xdr:graphicFrame macro="">
      <xdr:nvGraphicFramePr>
        <xdr:cNvPr id="6" name="グラフ 2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0.06162</cdr:y>
    </cdr:from>
    <cdr:to>
      <cdr:x>0.11166</cdr:x>
      <cdr:y>0.10818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0" y="350768"/>
          <a:ext cx="877956" cy="265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800"/>
            <a:t>（単位：万人）</a:t>
          </a:r>
          <a:endParaRPr lang="ja-JP" sz="800"/>
        </a:p>
      </cdr:txBody>
    </cdr:sp>
  </cdr:relSizeAnchor>
  <cdr:relSizeAnchor xmlns:cdr="http://schemas.openxmlformats.org/drawingml/2006/chartDrawing">
    <cdr:from>
      <cdr:x>0.10864</cdr:x>
      <cdr:y>0.04239</cdr:y>
    </cdr:from>
    <cdr:to>
      <cdr:x>0.77425</cdr:x>
      <cdr:y>0.10964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854213" y="241300"/>
          <a:ext cx="5233504" cy="382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600"/>
            <a:t>１日あたりの乗車人員</a:t>
          </a:r>
          <a:endParaRPr lang="ja-JP" sz="16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28;&#20184;&#29992;&#12288;&#20055;&#36554;&#20154;&#21729;&#65288;H30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３"/>
    </sheetNames>
    <sheetDataSet>
      <sheetData sheetId="0">
        <row r="71">
          <cell r="O71" t="str">
            <v>S56年度</v>
          </cell>
          <cell r="P71" t="str">
            <v>S57年度</v>
          </cell>
          <cell r="Q71" t="str">
            <v>S58年度</v>
          </cell>
          <cell r="R71" t="str">
            <v>S59年度</v>
          </cell>
          <cell r="S71" t="str">
            <v>S60年度</v>
          </cell>
          <cell r="T71" t="str">
            <v>S61年度</v>
          </cell>
          <cell r="U71" t="str">
            <v>S62年度</v>
          </cell>
          <cell r="V71" t="str">
            <v>S63年度</v>
          </cell>
          <cell r="W71" t="str">
            <v>H元年度</v>
          </cell>
          <cell r="X71" t="str">
            <v>H2年度</v>
          </cell>
          <cell r="Y71" t="str">
            <v>H3年度</v>
          </cell>
          <cell r="Z71" t="str">
            <v>H4年度</v>
          </cell>
          <cell r="AA71" t="str">
            <v>H5年度</v>
          </cell>
          <cell r="AB71" t="str">
            <v>H6年度</v>
          </cell>
          <cell r="AC71" t="str">
            <v>H7年度</v>
          </cell>
          <cell r="AD71" t="str">
            <v>H8年度</v>
          </cell>
          <cell r="AE71" t="str">
            <v>H9年度</v>
          </cell>
          <cell r="AF71" t="str">
            <v>H10年度</v>
          </cell>
          <cell r="AG71" t="str">
            <v>H11年度</v>
          </cell>
          <cell r="AH71" t="str">
            <v>H12年度</v>
          </cell>
          <cell r="AI71" t="str">
            <v>H13年度</v>
          </cell>
          <cell r="AJ71" t="str">
            <v>H14年度</v>
          </cell>
          <cell r="AK71" t="str">
            <v>H15年度</v>
          </cell>
          <cell r="AL71" t="str">
            <v>H16年度</v>
          </cell>
          <cell r="AM71" t="str">
            <v>H17年度</v>
          </cell>
          <cell r="AN71" t="str">
            <v>H18年度</v>
          </cell>
          <cell r="AO71" t="str">
            <v>H19年度</v>
          </cell>
          <cell r="AP71" t="str">
            <v>H20年度</v>
          </cell>
          <cell r="AQ71" t="str">
            <v>H21年度</v>
          </cell>
          <cell r="AR71" t="str">
            <v>H22年度</v>
          </cell>
          <cell r="AS71" t="str">
            <v>H23年度</v>
          </cell>
          <cell r="AT71" t="str">
            <v>H24年度</v>
          </cell>
          <cell r="AU71" t="str">
            <v>H25年度</v>
          </cell>
          <cell r="AV71" t="str">
            <v>H26年度</v>
          </cell>
          <cell r="AW71" t="str">
            <v>H27年度</v>
          </cell>
          <cell r="AX71" t="str">
            <v>H28年度</v>
          </cell>
          <cell r="AY71" t="str">
            <v>H29年度</v>
          </cell>
          <cell r="AZ71" t="str">
            <v>H30年度</v>
          </cell>
          <cell r="BA71" t="str">
            <v>R元年度</v>
          </cell>
        </row>
        <row r="72">
          <cell r="N72" t="str">
            <v>空港・箱崎線　(乗継ぎ含む)</v>
          </cell>
          <cell r="O72">
            <v>4.28</v>
          </cell>
          <cell r="P72">
            <v>6.1</v>
          </cell>
          <cell r="Q72">
            <v>14.84</v>
          </cell>
          <cell r="R72">
            <v>17.350000000000001</v>
          </cell>
          <cell r="S72">
            <v>18.61</v>
          </cell>
          <cell r="T72">
            <v>20.079999999999998</v>
          </cell>
          <cell r="U72">
            <v>21.94</v>
          </cell>
          <cell r="V72">
            <v>23.05</v>
          </cell>
          <cell r="W72">
            <v>24.19</v>
          </cell>
          <cell r="X72">
            <v>24.91</v>
          </cell>
          <cell r="Y72">
            <v>26.28</v>
          </cell>
          <cell r="Z72">
            <v>27.53</v>
          </cell>
          <cell r="AA72">
            <v>30.47</v>
          </cell>
          <cell r="AB72">
            <v>30.97</v>
          </cell>
          <cell r="AC72">
            <v>31.6</v>
          </cell>
          <cell r="AD72">
            <v>32.049999999999997</v>
          </cell>
          <cell r="AE72">
            <v>31.8</v>
          </cell>
          <cell r="AF72">
            <v>31.32</v>
          </cell>
          <cell r="AG72">
            <v>30.99</v>
          </cell>
          <cell r="AH72">
            <v>29.65</v>
          </cell>
          <cell r="AI72">
            <v>29.68</v>
          </cell>
          <cell r="AJ72">
            <v>29.11</v>
          </cell>
          <cell r="AK72">
            <v>28.58</v>
          </cell>
          <cell r="AL72">
            <v>28.16</v>
          </cell>
          <cell r="AM72">
            <v>27.91</v>
          </cell>
          <cell r="AN72">
            <v>29.01</v>
          </cell>
          <cell r="AO72">
            <v>29.37</v>
          </cell>
          <cell r="AP72">
            <v>29.75</v>
          </cell>
          <cell r="AQ72">
            <v>29.1</v>
          </cell>
          <cell r="AR72">
            <v>30</v>
          </cell>
          <cell r="AS72">
            <v>31.4</v>
          </cell>
          <cell r="AT72">
            <v>32.4</v>
          </cell>
          <cell r="AU72">
            <v>33.799999999999997</v>
          </cell>
          <cell r="AV72">
            <v>35</v>
          </cell>
          <cell r="AW72">
            <v>36.799999999999997</v>
          </cell>
          <cell r="AX72">
            <v>37.799999999999997</v>
          </cell>
          <cell r="AY72">
            <v>38.9</v>
          </cell>
          <cell r="AZ72">
            <v>40.200000000000003</v>
          </cell>
          <cell r="BA72">
            <v>40.299999999999997</v>
          </cell>
        </row>
        <row r="73">
          <cell r="N73" t="str">
            <v>七隈線　　(乗継ぎ含む)</v>
          </cell>
          <cell r="AL73">
            <v>4.78</v>
          </cell>
          <cell r="AM73">
            <v>4.37</v>
          </cell>
          <cell r="AN73">
            <v>5.2</v>
          </cell>
          <cell r="AO73">
            <v>5.66</v>
          </cell>
          <cell r="AP73">
            <v>5.97</v>
          </cell>
          <cell r="AQ73">
            <v>6.1</v>
          </cell>
          <cell r="AR73">
            <v>6.3</v>
          </cell>
          <cell r="AS73">
            <v>6.7</v>
          </cell>
          <cell r="AT73">
            <v>6.8</v>
          </cell>
          <cell r="AU73">
            <v>7.1</v>
          </cell>
          <cell r="AV73">
            <v>7.5</v>
          </cell>
          <cell r="AW73">
            <v>7.8</v>
          </cell>
          <cell r="AX73">
            <v>8.1999999999999993</v>
          </cell>
          <cell r="AY73">
            <v>8.6999999999999993</v>
          </cell>
          <cell r="AZ73">
            <v>9.1</v>
          </cell>
          <cell r="BA73">
            <v>9.3000000000000007</v>
          </cell>
        </row>
        <row r="74">
          <cell r="N74" t="str">
            <v xml:space="preserve">全線   </v>
          </cell>
          <cell r="AL74">
            <v>31.94</v>
          </cell>
          <cell r="AM74">
            <v>31.3</v>
          </cell>
          <cell r="AN74">
            <v>33.1</v>
          </cell>
          <cell r="AO74">
            <v>33.86</v>
          </cell>
          <cell r="AP74">
            <v>34.479999999999997</v>
          </cell>
          <cell r="AQ74">
            <v>33.9</v>
          </cell>
          <cell r="AR74">
            <v>34.799999999999997</v>
          </cell>
          <cell r="AS74">
            <v>36.5</v>
          </cell>
          <cell r="AT74">
            <v>37.6</v>
          </cell>
          <cell r="AU74">
            <v>39.200000000000003</v>
          </cell>
          <cell r="AV74">
            <v>40.6</v>
          </cell>
          <cell r="AW74">
            <v>42.6</v>
          </cell>
          <cell r="AX74">
            <v>43.9</v>
          </cell>
          <cell r="AY74">
            <v>45.4</v>
          </cell>
          <cell r="AZ74">
            <v>47</v>
          </cell>
          <cell r="BA74">
            <v>47.3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8"/>
  <sheetViews>
    <sheetView tabSelected="1" zoomScaleNormal="100" workbookViewId="0">
      <pane xSplit="1" ySplit="2" topLeftCell="R36" activePane="bottomRight" state="frozen"/>
      <selection pane="topRight" activeCell="B1" sqref="B1"/>
      <selection pane="bottomLeft" activeCell="A3" sqref="A3"/>
      <selection pane="bottomRight" activeCell="V43" sqref="V43"/>
    </sheetView>
  </sheetViews>
  <sheetFormatPr defaultRowHeight="13.5" x14ac:dyDescent="0.15"/>
  <cols>
    <col min="1" max="1" width="15.125" style="28" bestFit="1" customWidth="1"/>
    <col min="2" max="16384" width="9" style="28"/>
  </cols>
  <sheetData>
    <row r="1" spans="1:40" x14ac:dyDescent="0.15">
      <c r="A1" s="63" t="s">
        <v>0</v>
      </c>
      <c r="B1" s="25" t="s">
        <v>46</v>
      </c>
      <c r="C1" s="26">
        <v>57</v>
      </c>
      <c r="D1" s="26">
        <v>58</v>
      </c>
      <c r="E1" s="26">
        <v>59</v>
      </c>
      <c r="F1" s="26">
        <v>60</v>
      </c>
      <c r="G1" s="26">
        <v>61</v>
      </c>
      <c r="H1" s="26">
        <v>62</v>
      </c>
      <c r="I1" s="26">
        <v>63</v>
      </c>
      <c r="J1" s="26" t="s">
        <v>47</v>
      </c>
      <c r="K1" s="26">
        <v>2</v>
      </c>
      <c r="L1" s="26">
        <v>3</v>
      </c>
      <c r="M1" s="26">
        <v>4</v>
      </c>
      <c r="N1" s="26">
        <v>5</v>
      </c>
      <c r="O1" s="26">
        <v>6</v>
      </c>
      <c r="P1" s="26">
        <v>7</v>
      </c>
      <c r="Q1" s="26">
        <v>8</v>
      </c>
      <c r="R1" s="26">
        <v>9</v>
      </c>
      <c r="S1" s="26">
        <v>10</v>
      </c>
      <c r="T1" s="26">
        <v>11</v>
      </c>
      <c r="U1" s="26">
        <v>12</v>
      </c>
      <c r="V1" s="26">
        <v>13</v>
      </c>
      <c r="W1" s="26">
        <v>14</v>
      </c>
      <c r="X1" s="26">
        <v>15</v>
      </c>
      <c r="Y1" s="26">
        <v>16</v>
      </c>
      <c r="Z1" s="27">
        <v>17</v>
      </c>
      <c r="AA1" s="26">
        <v>18</v>
      </c>
      <c r="AB1" s="27">
        <v>19</v>
      </c>
      <c r="AC1" s="26">
        <v>20</v>
      </c>
      <c r="AD1" s="26">
        <v>21</v>
      </c>
      <c r="AE1" s="26">
        <v>22</v>
      </c>
      <c r="AF1" s="26">
        <v>23</v>
      </c>
      <c r="AG1" s="26">
        <v>24</v>
      </c>
      <c r="AH1" s="26">
        <v>25</v>
      </c>
      <c r="AI1" s="26">
        <v>26</v>
      </c>
      <c r="AJ1" s="26">
        <v>27</v>
      </c>
      <c r="AK1" s="26">
        <v>28</v>
      </c>
      <c r="AL1" s="27">
        <v>29</v>
      </c>
      <c r="AM1" s="26">
        <v>30</v>
      </c>
      <c r="AN1" s="53" t="s">
        <v>48</v>
      </c>
    </row>
    <row r="2" spans="1:40" ht="14.25" thickBot="1" x14ac:dyDescent="0.2">
      <c r="A2" s="64"/>
      <c r="B2" s="48">
        <v>1981</v>
      </c>
      <c r="C2" s="49">
        <v>1982</v>
      </c>
      <c r="D2" s="49">
        <v>1983</v>
      </c>
      <c r="E2" s="49">
        <v>1984</v>
      </c>
      <c r="F2" s="49">
        <v>1985</v>
      </c>
      <c r="G2" s="49">
        <v>1986</v>
      </c>
      <c r="H2" s="49">
        <v>1987</v>
      </c>
      <c r="I2" s="49">
        <v>1988</v>
      </c>
      <c r="J2" s="49">
        <v>1989</v>
      </c>
      <c r="K2" s="49">
        <v>1990</v>
      </c>
      <c r="L2" s="49">
        <v>1991</v>
      </c>
      <c r="M2" s="49">
        <v>1992</v>
      </c>
      <c r="N2" s="49">
        <v>1993</v>
      </c>
      <c r="O2" s="49">
        <v>1994</v>
      </c>
      <c r="P2" s="49">
        <v>1995</v>
      </c>
      <c r="Q2" s="49">
        <v>1996</v>
      </c>
      <c r="R2" s="49">
        <v>1997</v>
      </c>
      <c r="S2" s="49">
        <v>1998</v>
      </c>
      <c r="T2" s="49">
        <v>1999</v>
      </c>
      <c r="U2" s="49">
        <v>2000</v>
      </c>
      <c r="V2" s="49">
        <v>2001</v>
      </c>
      <c r="W2" s="49">
        <v>2002</v>
      </c>
      <c r="X2" s="49">
        <v>2003</v>
      </c>
      <c r="Y2" s="49">
        <v>2004</v>
      </c>
      <c r="Z2" s="50">
        <v>2005</v>
      </c>
      <c r="AA2" s="49">
        <v>2006</v>
      </c>
      <c r="AB2" s="50">
        <v>2007</v>
      </c>
      <c r="AC2" s="51">
        <v>2008</v>
      </c>
      <c r="AD2" s="51">
        <v>2009</v>
      </c>
      <c r="AE2" s="51">
        <v>2010</v>
      </c>
      <c r="AF2" s="51">
        <v>2011</v>
      </c>
      <c r="AG2" s="51">
        <v>2012</v>
      </c>
      <c r="AH2" s="51">
        <v>2013</v>
      </c>
      <c r="AI2" s="51">
        <v>2014</v>
      </c>
      <c r="AJ2" s="51">
        <v>2015</v>
      </c>
      <c r="AK2" s="51">
        <v>2016</v>
      </c>
      <c r="AL2" s="52">
        <v>2017</v>
      </c>
      <c r="AM2" s="51">
        <v>2018</v>
      </c>
      <c r="AN2" s="54">
        <v>2019</v>
      </c>
    </row>
    <row r="3" spans="1:40" x14ac:dyDescent="0.15">
      <c r="A3" s="29" t="s">
        <v>1</v>
      </c>
      <c r="B3" s="1"/>
      <c r="C3" s="2">
        <v>359</v>
      </c>
      <c r="D3" s="2">
        <v>11554</v>
      </c>
      <c r="E3" s="2">
        <v>12784</v>
      </c>
      <c r="F3" s="2">
        <v>13566</v>
      </c>
      <c r="G3" s="2">
        <v>14487</v>
      </c>
      <c r="H3" s="2">
        <v>15204</v>
      </c>
      <c r="I3" s="2">
        <v>15975</v>
      </c>
      <c r="J3" s="2">
        <v>17156</v>
      </c>
      <c r="K3" s="2">
        <v>18388</v>
      </c>
      <c r="L3" s="2">
        <v>19936</v>
      </c>
      <c r="M3" s="2">
        <v>21031</v>
      </c>
      <c r="N3" s="2">
        <v>22308</v>
      </c>
      <c r="O3" s="2">
        <v>22835</v>
      </c>
      <c r="P3" s="2">
        <v>23400</v>
      </c>
      <c r="Q3" s="2">
        <v>23839</v>
      </c>
      <c r="R3" s="2">
        <v>23852</v>
      </c>
      <c r="S3" s="2">
        <v>23867</v>
      </c>
      <c r="T3" s="2">
        <v>23568</v>
      </c>
      <c r="U3" s="2">
        <v>23675</v>
      </c>
      <c r="V3" s="2">
        <v>23798</v>
      </c>
      <c r="W3" s="2">
        <v>22797</v>
      </c>
      <c r="X3" s="2">
        <v>22056</v>
      </c>
      <c r="Y3" s="2">
        <v>21540</v>
      </c>
      <c r="Z3" s="3">
        <v>21249</v>
      </c>
      <c r="AA3" s="2">
        <v>22020</v>
      </c>
      <c r="AB3" s="3">
        <v>22501</v>
      </c>
      <c r="AC3" s="2">
        <v>22909</v>
      </c>
      <c r="AD3" s="3">
        <v>22544</v>
      </c>
      <c r="AE3" s="3">
        <v>23789</v>
      </c>
      <c r="AF3" s="3">
        <v>24463</v>
      </c>
      <c r="AG3" s="3">
        <v>25408</v>
      </c>
      <c r="AH3" s="3">
        <v>26547</v>
      </c>
      <c r="AI3" s="3">
        <v>26729</v>
      </c>
      <c r="AJ3" s="3">
        <v>27299</v>
      </c>
      <c r="AK3" s="3">
        <v>27673</v>
      </c>
      <c r="AL3" s="3">
        <v>28269</v>
      </c>
      <c r="AM3" s="2">
        <v>29249</v>
      </c>
      <c r="AN3" s="55">
        <v>28722</v>
      </c>
    </row>
    <row r="4" spans="1:40" x14ac:dyDescent="0.15">
      <c r="A4" s="30" t="s">
        <v>2</v>
      </c>
      <c r="B4" s="4"/>
      <c r="C4" s="5">
        <v>430</v>
      </c>
      <c r="D4" s="5">
        <v>9867</v>
      </c>
      <c r="E4" s="5">
        <v>12085</v>
      </c>
      <c r="F4" s="5">
        <v>13741</v>
      </c>
      <c r="G4" s="5">
        <v>14329</v>
      </c>
      <c r="H4" s="5">
        <v>15612</v>
      </c>
      <c r="I4" s="5">
        <v>16820</v>
      </c>
      <c r="J4" s="5">
        <v>17447</v>
      </c>
      <c r="K4" s="5">
        <v>18568</v>
      </c>
      <c r="L4" s="5">
        <v>19569</v>
      </c>
      <c r="M4" s="5">
        <v>20440</v>
      </c>
      <c r="N4" s="5">
        <v>20498</v>
      </c>
      <c r="O4" s="5">
        <v>20749</v>
      </c>
      <c r="P4" s="5">
        <v>19396</v>
      </c>
      <c r="Q4" s="5">
        <v>19515</v>
      </c>
      <c r="R4" s="5">
        <v>19479</v>
      </c>
      <c r="S4" s="5">
        <v>19621</v>
      </c>
      <c r="T4" s="5">
        <v>20387</v>
      </c>
      <c r="U4" s="5">
        <v>20704</v>
      </c>
      <c r="V4" s="5">
        <v>20581</v>
      </c>
      <c r="W4" s="5">
        <v>18993</v>
      </c>
      <c r="X4" s="5">
        <v>19035</v>
      </c>
      <c r="Y4" s="5">
        <v>19048</v>
      </c>
      <c r="Z4" s="6">
        <v>18122</v>
      </c>
      <c r="AA4" s="5">
        <v>18455</v>
      </c>
      <c r="AB4" s="6">
        <v>18603</v>
      </c>
      <c r="AC4" s="5">
        <v>18460</v>
      </c>
      <c r="AD4" s="6">
        <v>18861</v>
      </c>
      <c r="AE4" s="6">
        <v>18850</v>
      </c>
      <c r="AF4" s="6">
        <v>19164</v>
      </c>
      <c r="AG4" s="6">
        <v>19466</v>
      </c>
      <c r="AH4" s="6">
        <v>19727</v>
      </c>
      <c r="AI4" s="6">
        <v>19989</v>
      </c>
      <c r="AJ4" s="6">
        <v>20388</v>
      </c>
      <c r="AK4" s="6">
        <v>20984</v>
      </c>
      <c r="AL4" s="6">
        <v>21548</v>
      </c>
      <c r="AM4" s="5">
        <v>22128</v>
      </c>
      <c r="AN4" s="56">
        <v>22125</v>
      </c>
    </row>
    <row r="5" spans="1:40" x14ac:dyDescent="0.15">
      <c r="A5" s="31" t="s">
        <v>3</v>
      </c>
      <c r="B5" s="7">
        <v>6958</v>
      </c>
      <c r="C5" s="8">
        <v>7881</v>
      </c>
      <c r="D5" s="8">
        <v>6407</v>
      </c>
      <c r="E5" s="8">
        <v>6580</v>
      </c>
      <c r="F5" s="8">
        <v>6750</v>
      </c>
      <c r="G5" s="8">
        <v>6799</v>
      </c>
      <c r="H5" s="8">
        <v>7047</v>
      </c>
      <c r="I5" s="8">
        <v>7168</v>
      </c>
      <c r="J5" s="8">
        <v>7192</v>
      </c>
      <c r="K5" s="8">
        <v>7261</v>
      </c>
      <c r="L5" s="8">
        <v>7554</v>
      </c>
      <c r="M5" s="8">
        <v>7793</v>
      </c>
      <c r="N5" s="8">
        <v>7769</v>
      </c>
      <c r="O5" s="8">
        <v>7711</v>
      </c>
      <c r="P5" s="8">
        <v>8918</v>
      </c>
      <c r="Q5" s="8">
        <v>8942</v>
      </c>
      <c r="R5" s="8">
        <v>8931</v>
      </c>
      <c r="S5" s="8">
        <v>8653</v>
      </c>
      <c r="T5" s="8">
        <v>8850</v>
      </c>
      <c r="U5" s="8">
        <v>8525</v>
      </c>
      <c r="V5" s="8">
        <v>8379</v>
      </c>
      <c r="W5" s="8">
        <v>7983</v>
      </c>
      <c r="X5" s="8">
        <v>7699</v>
      </c>
      <c r="Y5" s="8">
        <v>7553</v>
      </c>
      <c r="Z5" s="9">
        <v>7137</v>
      </c>
      <c r="AA5" s="8">
        <v>7360</v>
      </c>
      <c r="AB5" s="9">
        <v>7398</v>
      </c>
      <c r="AC5" s="8">
        <v>7361</v>
      </c>
      <c r="AD5" s="9">
        <v>7194</v>
      </c>
      <c r="AE5" s="9">
        <v>7199</v>
      </c>
      <c r="AF5" s="9">
        <v>7434</v>
      </c>
      <c r="AG5" s="9">
        <v>7553</v>
      </c>
      <c r="AH5" s="9">
        <v>7721</v>
      </c>
      <c r="AI5" s="9">
        <v>7766</v>
      </c>
      <c r="AJ5" s="9">
        <v>8189</v>
      </c>
      <c r="AK5" s="9">
        <v>8558</v>
      </c>
      <c r="AL5" s="9">
        <v>8738</v>
      </c>
      <c r="AM5" s="8">
        <v>8783</v>
      </c>
      <c r="AN5" s="57">
        <v>8861</v>
      </c>
    </row>
    <row r="6" spans="1:40" x14ac:dyDescent="0.15">
      <c r="A6" s="31" t="s">
        <v>4</v>
      </c>
      <c r="B6" s="7">
        <v>3629</v>
      </c>
      <c r="C6" s="8">
        <v>5226</v>
      </c>
      <c r="D6" s="8">
        <v>7489</v>
      </c>
      <c r="E6" s="8">
        <v>8064</v>
      </c>
      <c r="F6" s="8">
        <v>8377</v>
      </c>
      <c r="G6" s="8">
        <v>8821</v>
      </c>
      <c r="H6" s="8">
        <v>9117</v>
      </c>
      <c r="I6" s="8">
        <v>9307</v>
      </c>
      <c r="J6" s="8">
        <v>9719</v>
      </c>
      <c r="K6" s="8">
        <v>9527</v>
      </c>
      <c r="L6" s="8">
        <v>10067</v>
      </c>
      <c r="M6" s="8">
        <v>10246</v>
      </c>
      <c r="N6" s="8">
        <v>10533</v>
      </c>
      <c r="O6" s="8">
        <v>10659</v>
      </c>
      <c r="P6" s="8">
        <v>11026</v>
      </c>
      <c r="Q6" s="8">
        <v>11489</v>
      </c>
      <c r="R6" s="8">
        <v>11349</v>
      </c>
      <c r="S6" s="8">
        <v>11183</v>
      </c>
      <c r="T6" s="8">
        <v>11457</v>
      </c>
      <c r="U6" s="8">
        <v>11161</v>
      </c>
      <c r="V6" s="8">
        <v>11049</v>
      </c>
      <c r="W6" s="8">
        <v>10599</v>
      </c>
      <c r="X6" s="8">
        <v>10511</v>
      </c>
      <c r="Y6" s="8">
        <v>10393</v>
      </c>
      <c r="Z6" s="9">
        <v>9680</v>
      </c>
      <c r="AA6" s="8">
        <v>9974</v>
      </c>
      <c r="AB6" s="9">
        <v>10129</v>
      </c>
      <c r="AC6" s="8">
        <v>10385</v>
      </c>
      <c r="AD6" s="9">
        <v>10230</v>
      </c>
      <c r="AE6" s="9">
        <v>10389</v>
      </c>
      <c r="AF6" s="9">
        <v>10742</v>
      </c>
      <c r="AG6" s="9">
        <v>10950</v>
      </c>
      <c r="AH6" s="9">
        <v>11088</v>
      </c>
      <c r="AI6" s="9">
        <v>11100</v>
      </c>
      <c r="AJ6" s="9">
        <v>12508</v>
      </c>
      <c r="AK6" s="9">
        <v>12367</v>
      </c>
      <c r="AL6" s="9">
        <v>12557</v>
      </c>
      <c r="AM6" s="8">
        <v>12690</v>
      </c>
      <c r="AN6" s="57">
        <v>12710</v>
      </c>
    </row>
    <row r="7" spans="1:40" x14ac:dyDescent="0.15">
      <c r="A7" s="31" t="s">
        <v>5</v>
      </c>
      <c r="B7" s="7">
        <v>6705</v>
      </c>
      <c r="C7" s="8">
        <v>7240</v>
      </c>
      <c r="D7" s="8">
        <v>13489</v>
      </c>
      <c r="E7" s="8">
        <v>15216</v>
      </c>
      <c r="F7" s="8">
        <v>16253</v>
      </c>
      <c r="G7" s="8">
        <v>17320</v>
      </c>
      <c r="H7" s="8">
        <v>18404</v>
      </c>
      <c r="I7" s="8">
        <v>19432</v>
      </c>
      <c r="J7" s="8">
        <v>21297</v>
      </c>
      <c r="K7" s="8">
        <v>20680</v>
      </c>
      <c r="L7" s="8">
        <v>21424</v>
      </c>
      <c r="M7" s="8">
        <v>22206</v>
      </c>
      <c r="N7" s="8">
        <v>22266</v>
      </c>
      <c r="O7" s="8">
        <v>22131</v>
      </c>
      <c r="P7" s="8">
        <v>23114</v>
      </c>
      <c r="Q7" s="8">
        <v>23667</v>
      </c>
      <c r="R7" s="8">
        <v>23216</v>
      </c>
      <c r="S7" s="8">
        <v>22691</v>
      </c>
      <c r="T7" s="8">
        <v>22719</v>
      </c>
      <c r="U7" s="8">
        <v>21850</v>
      </c>
      <c r="V7" s="8">
        <v>22097</v>
      </c>
      <c r="W7" s="8">
        <v>21671</v>
      </c>
      <c r="X7" s="8">
        <v>20885</v>
      </c>
      <c r="Y7" s="8">
        <v>20387</v>
      </c>
      <c r="Z7" s="9">
        <v>19421</v>
      </c>
      <c r="AA7" s="8">
        <v>20167</v>
      </c>
      <c r="AB7" s="9">
        <v>20292</v>
      </c>
      <c r="AC7" s="8">
        <v>20468</v>
      </c>
      <c r="AD7" s="9">
        <v>19999</v>
      </c>
      <c r="AE7" s="9">
        <v>20691</v>
      </c>
      <c r="AF7" s="9">
        <v>21374</v>
      </c>
      <c r="AG7" s="9">
        <v>21799</v>
      </c>
      <c r="AH7" s="9">
        <v>22222</v>
      </c>
      <c r="AI7" s="9">
        <v>22526</v>
      </c>
      <c r="AJ7" s="9">
        <v>22387</v>
      </c>
      <c r="AK7" s="9">
        <v>23628</v>
      </c>
      <c r="AL7" s="9">
        <v>24140</v>
      </c>
      <c r="AM7" s="8">
        <v>24599</v>
      </c>
      <c r="AN7" s="57">
        <v>24811</v>
      </c>
    </row>
    <row r="8" spans="1:40" x14ac:dyDescent="0.15">
      <c r="A8" s="31" t="s">
        <v>6</v>
      </c>
      <c r="B8" s="7">
        <v>2057</v>
      </c>
      <c r="C8" s="8">
        <v>2329</v>
      </c>
      <c r="D8" s="8">
        <v>3689</v>
      </c>
      <c r="E8" s="8">
        <v>4240</v>
      </c>
      <c r="F8" s="8">
        <v>4440</v>
      </c>
      <c r="G8" s="8">
        <v>4411</v>
      </c>
      <c r="H8" s="8">
        <v>4753</v>
      </c>
      <c r="I8" s="8">
        <v>4881</v>
      </c>
      <c r="J8" s="8">
        <v>4893</v>
      </c>
      <c r="K8" s="8">
        <v>5036</v>
      </c>
      <c r="L8" s="8">
        <v>5277</v>
      </c>
      <c r="M8" s="8">
        <v>5683</v>
      </c>
      <c r="N8" s="8">
        <v>7648</v>
      </c>
      <c r="O8" s="8">
        <v>7547</v>
      </c>
      <c r="P8" s="8">
        <v>8569</v>
      </c>
      <c r="Q8" s="8">
        <v>8077</v>
      </c>
      <c r="R8" s="8">
        <v>7904</v>
      </c>
      <c r="S8" s="8">
        <v>7783</v>
      </c>
      <c r="T8" s="8">
        <v>8119</v>
      </c>
      <c r="U8" s="8">
        <v>8301</v>
      </c>
      <c r="V8" s="8">
        <v>8208</v>
      </c>
      <c r="W8" s="8">
        <v>8112</v>
      </c>
      <c r="X8" s="8">
        <v>8408</v>
      </c>
      <c r="Y8" s="8">
        <v>8106</v>
      </c>
      <c r="Z8" s="9">
        <v>8201</v>
      </c>
      <c r="AA8" s="8">
        <v>8741</v>
      </c>
      <c r="AB8" s="9">
        <v>8937</v>
      </c>
      <c r="AC8" s="8">
        <v>8892</v>
      </c>
      <c r="AD8" s="9">
        <v>8475</v>
      </c>
      <c r="AE8" s="9">
        <v>8669</v>
      </c>
      <c r="AF8" s="9">
        <v>9336</v>
      </c>
      <c r="AG8" s="9">
        <v>9965</v>
      </c>
      <c r="AH8" s="9">
        <v>10329</v>
      </c>
      <c r="AI8" s="9">
        <v>10785</v>
      </c>
      <c r="AJ8" s="9">
        <v>11750</v>
      </c>
      <c r="AK8" s="9">
        <v>11137</v>
      </c>
      <c r="AL8" s="9">
        <v>11372</v>
      </c>
      <c r="AM8" s="8">
        <v>12126</v>
      </c>
      <c r="AN8" s="57">
        <v>12755</v>
      </c>
    </row>
    <row r="9" spans="1:40" x14ac:dyDescent="0.15">
      <c r="A9" s="31" t="s">
        <v>7</v>
      </c>
      <c r="B9" s="7">
        <v>2953</v>
      </c>
      <c r="C9" s="8">
        <v>3545</v>
      </c>
      <c r="D9" s="8">
        <v>4912</v>
      </c>
      <c r="E9" s="8">
        <v>5714</v>
      </c>
      <c r="F9" s="8">
        <v>6076</v>
      </c>
      <c r="G9" s="8">
        <v>6331</v>
      </c>
      <c r="H9" s="8">
        <v>6794</v>
      </c>
      <c r="I9" s="8">
        <v>6839</v>
      </c>
      <c r="J9" s="8">
        <v>6971</v>
      </c>
      <c r="K9" s="8">
        <v>6918</v>
      </c>
      <c r="L9" s="8">
        <v>7245</v>
      </c>
      <c r="M9" s="8">
        <v>7231</v>
      </c>
      <c r="N9" s="8">
        <v>6954</v>
      </c>
      <c r="O9" s="8">
        <v>6640</v>
      </c>
      <c r="P9" s="8">
        <v>8187</v>
      </c>
      <c r="Q9" s="8">
        <v>8349</v>
      </c>
      <c r="R9" s="8">
        <v>8259</v>
      </c>
      <c r="S9" s="8">
        <v>7929</v>
      </c>
      <c r="T9" s="8">
        <v>8015</v>
      </c>
      <c r="U9" s="8">
        <v>7563</v>
      </c>
      <c r="V9" s="8">
        <v>7660</v>
      </c>
      <c r="W9" s="8">
        <v>7563</v>
      </c>
      <c r="X9" s="8">
        <v>7418</v>
      </c>
      <c r="Y9" s="8">
        <v>7175</v>
      </c>
      <c r="Z9" s="9">
        <v>6837</v>
      </c>
      <c r="AA9" s="8">
        <v>7190</v>
      </c>
      <c r="AB9" s="9">
        <v>7253</v>
      </c>
      <c r="AC9" s="8">
        <v>7558</v>
      </c>
      <c r="AD9" s="9">
        <v>7339</v>
      </c>
      <c r="AE9" s="9">
        <v>7681</v>
      </c>
      <c r="AF9" s="9">
        <v>8205</v>
      </c>
      <c r="AG9" s="9">
        <v>8372</v>
      </c>
      <c r="AH9" s="9">
        <v>8740</v>
      </c>
      <c r="AI9" s="9">
        <v>9286</v>
      </c>
      <c r="AJ9" s="9">
        <v>10216</v>
      </c>
      <c r="AK9" s="9">
        <v>10766</v>
      </c>
      <c r="AL9" s="9">
        <v>10940</v>
      </c>
      <c r="AM9" s="8">
        <v>11186</v>
      </c>
      <c r="AN9" s="57">
        <v>11537</v>
      </c>
    </row>
    <row r="10" spans="1:40" x14ac:dyDescent="0.15">
      <c r="A10" s="31" t="s">
        <v>8</v>
      </c>
      <c r="B10" s="7">
        <v>1451</v>
      </c>
      <c r="C10" s="8">
        <v>2007</v>
      </c>
      <c r="D10" s="8">
        <v>6232</v>
      </c>
      <c r="E10" s="8">
        <v>7980</v>
      </c>
      <c r="F10" s="8">
        <v>7431</v>
      </c>
      <c r="G10" s="8">
        <v>7947</v>
      </c>
      <c r="H10" s="8">
        <v>8952</v>
      </c>
      <c r="I10" s="8">
        <v>9364</v>
      </c>
      <c r="J10" s="8">
        <v>9952</v>
      </c>
      <c r="K10" s="8">
        <v>10166</v>
      </c>
      <c r="L10" s="8">
        <v>10688</v>
      </c>
      <c r="M10" s="8">
        <v>11267</v>
      </c>
      <c r="N10" s="8">
        <v>11805</v>
      </c>
      <c r="O10" s="8">
        <v>12629</v>
      </c>
      <c r="P10" s="8">
        <v>12917</v>
      </c>
      <c r="Q10" s="8">
        <v>13201</v>
      </c>
      <c r="R10" s="8">
        <v>13131</v>
      </c>
      <c r="S10" s="8">
        <v>13035</v>
      </c>
      <c r="T10" s="8">
        <v>12940</v>
      </c>
      <c r="U10" s="8">
        <v>12362</v>
      </c>
      <c r="V10" s="8">
        <v>12266</v>
      </c>
      <c r="W10" s="8">
        <v>12207</v>
      </c>
      <c r="X10" s="8">
        <v>12183</v>
      </c>
      <c r="Y10" s="8">
        <v>12237</v>
      </c>
      <c r="Z10" s="9">
        <v>11520</v>
      </c>
      <c r="AA10" s="8">
        <v>12152</v>
      </c>
      <c r="AB10" s="9">
        <v>12270</v>
      </c>
      <c r="AC10" s="8">
        <v>12669</v>
      </c>
      <c r="AD10" s="9">
        <v>12241</v>
      </c>
      <c r="AE10" s="9">
        <v>12421</v>
      </c>
      <c r="AF10" s="9">
        <v>12773</v>
      </c>
      <c r="AG10" s="9">
        <v>13088</v>
      </c>
      <c r="AH10" s="9">
        <v>13584</v>
      </c>
      <c r="AI10" s="9">
        <v>14022</v>
      </c>
      <c r="AJ10" s="9">
        <v>15507</v>
      </c>
      <c r="AK10" s="9">
        <v>15033</v>
      </c>
      <c r="AL10" s="9">
        <v>15656</v>
      </c>
      <c r="AM10" s="8">
        <v>15963</v>
      </c>
      <c r="AN10" s="57">
        <v>16266</v>
      </c>
    </row>
    <row r="11" spans="1:40" x14ac:dyDescent="0.15">
      <c r="A11" s="31" t="s">
        <v>9</v>
      </c>
      <c r="B11" s="7">
        <v>19041</v>
      </c>
      <c r="C11" s="8">
        <v>19572</v>
      </c>
      <c r="D11" s="8">
        <v>35576</v>
      </c>
      <c r="E11" s="8">
        <v>40273</v>
      </c>
      <c r="F11" s="8">
        <v>43129</v>
      </c>
      <c r="G11" s="8">
        <v>45106</v>
      </c>
      <c r="H11" s="8">
        <v>48003</v>
      </c>
      <c r="I11" s="8">
        <v>50028</v>
      </c>
      <c r="J11" s="8">
        <v>52241</v>
      </c>
      <c r="K11" s="8">
        <v>53688</v>
      </c>
      <c r="L11" s="8">
        <v>56315</v>
      </c>
      <c r="M11" s="8">
        <v>57853</v>
      </c>
      <c r="N11" s="8">
        <v>60318</v>
      </c>
      <c r="O11" s="8">
        <v>60058</v>
      </c>
      <c r="P11" s="8">
        <v>70093</v>
      </c>
      <c r="Q11" s="8">
        <v>70293</v>
      </c>
      <c r="R11" s="8">
        <v>69663</v>
      </c>
      <c r="S11" s="8">
        <v>66850</v>
      </c>
      <c r="T11" s="8">
        <v>64097</v>
      </c>
      <c r="U11" s="8">
        <v>60838</v>
      </c>
      <c r="V11" s="8">
        <v>61912</v>
      </c>
      <c r="W11" s="8">
        <v>60611</v>
      </c>
      <c r="X11" s="8">
        <v>58931</v>
      </c>
      <c r="Y11" s="8">
        <v>57921</v>
      </c>
      <c r="Z11" s="9">
        <v>60497</v>
      </c>
      <c r="AA11" s="8">
        <v>63166</v>
      </c>
      <c r="AB11" s="9">
        <v>64262</v>
      </c>
      <c r="AC11" s="8">
        <v>64967</v>
      </c>
      <c r="AD11" s="9">
        <v>62969</v>
      </c>
      <c r="AE11" s="9">
        <v>65066</v>
      </c>
      <c r="AF11" s="9">
        <v>66331</v>
      </c>
      <c r="AG11" s="9">
        <v>68201</v>
      </c>
      <c r="AH11" s="9">
        <v>71190</v>
      </c>
      <c r="AI11" s="9">
        <v>73296</v>
      </c>
      <c r="AJ11" s="9">
        <v>78347</v>
      </c>
      <c r="AK11" s="9">
        <v>79578</v>
      </c>
      <c r="AL11" s="9">
        <v>81602</v>
      </c>
      <c r="AM11" s="8">
        <v>84380</v>
      </c>
      <c r="AN11" s="57">
        <v>84118</v>
      </c>
    </row>
    <row r="12" spans="1:40" x14ac:dyDescent="0.15">
      <c r="A12" s="31" t="s">
        <v>10</v>
      </c>
      <c r="B12" s="7"/>
      <c r="C12" s="8">
        <v>4154</v>
      </c>
      <c r="D12" s="8">
        <v>6805</v>
      </c>
      <c r="E12" s="8">
        <v>7068</v>
      </c>
      <c r="F12" s="8">
        <v>7065</v>
      </c>
      <c r="G12" s="8">
        <v>6889</v>
      </c>
      <c r="H12" s="8">
        <v>6935</v>
      </c>
      <c r="I12" s="8">
        <v>6915</v>
      </c>
      <c r="J12" s="8">
        <v>6638</v>
      </c>
      <c r="K12" s="8">
        <v>6955</v>
      </c>
      <c r="L12" s="8">
        <v>7106</v>
      </c>
      <c r="M12" s="8">
        <v>7238</v>
      </c>
      <c r="N12" s="8">
        <v>7983</v>
      </c>
      <c r="O12" s="8">
        <v>8312</v>
      </c>
      <c r="P12" s="8">
        <v>9963</v>
      </c>
      <c r="Q12" s="8">
        <v>10758</v>
      </c>
      <c r="R12" s="8">
        <v>9884</v>
      </c>
      <c r="S12" s="8">
        <v>10146</v>
      </c>
      <c r="T12" s="8">
        <v>11284</v>
      </c>
      <c r="U12" s="8">
        <v>9657</v>
      </c>
      <c r="V12" s="8">
        <v>9720</v>
      </c>
      <c r="W12" s="8">
        <v>9388</v>
      </c>
      <c r="X12" s="8">
        <v>9428</v>
      </c>
      <c r="Y12" s="8">
        <v>9061</v>
      </c>
      <c r="Z12" s="9">
        <v>8884</v>
      </c>
      <c r="AA12" s="8">
        <v>9626</v>
      </c>
      <c r="AB12" s="9">
        <v>9810</v>
      </c>
      <c r="AC12" s="8">
        <v>10381</v>
      </c>
      <c r="AD12" s="9">
        <v>10272</v>
      </c>
      <c r="AE12" s="9">
        <v>10442</v>
      </c>
      <c r="AF12" s="9">
        <v>10934</v>
      </c>
      <c r="AG12" s="9">
        <v>11470</v>
      </c>
      <c r="AH12" s="9">
        <v>12677</v>
      </c>
      <c r="AI12" s="9">
        <v>13652</v>
      </c>
      <c r="AJ12" s="9">
        <v>14168</v>
      </c>
      <c r="AK12" s="9">
        <v>14331</v>
      </c>
      <c r="AL12" s="9">
        <v>14848</v>
      </c>
      <c r="AM12" s="8">
        <v>15390</v>
      </c>
      <c r="AN12" s="57">
        <v>15586</v>
      </c>
    </row>
    <row r="13" spans="1:40" x14ac:dyDescent="0.15">
      <c r="A13" s="31" t="s">
        <v>36</v>
      </c>
      <c r="B13" s="7"/>
      <c r="C13" s="8">
        <v>53</v>
      </c>
      <c r="D13" s="8">
        <v>1640</v>
      </c>
      <c r="E13" s="8">
        <v>1962</v>
      </c>
      <c r="F13" s="8">
        <v>2718</v>
      </c>
      <c r="G13" s="8">
        <v>2936</v>
      </c>
      <c r="H13" s="8">
        <v>3168</v>
      </c>
      <c r="I13" s="8">
        <v>3324</v>
      </c>
      <c r="J13" s="8">
        <v>3390</v>
      </c>
      <c r="K13" s="8">
        <v>3454</v>
      </c>
      <c r="L13" s="8">
        <v>3568</v>
      </c>
      <c r="M13" s="8">
        <v>3615</v>
      </c>
      <c r="N13" s="8">
        <v>3904</v>
      </c>
      <c r="O13" s="8">
        <v>3947</v>
      </c>
      <c r="P13" s="8">
        <v>6199</v>
      </c>
      <c r="Q13" s="8">
        <v>6085</v>
      </c>
      <c r="R13" s="8">
        <v>6129</v>
      </c>
      <c r="S13" s="8">
        <v>6037</v>
      </c>
      <c r="T13" s="8">
        <v>5467</v>
      </c>
      <c r="U13" s="8">
        <v>5122</v>
      </c>
      <c r="V13" s="8">
        <v>5172</v>
      </c>
      <c r="W13" s="8">
        <v>5339</v>
      </c>
      <c r="X13" s="8">
        <v>5298</v>
      </c>
      <c r="Y13" s="8">
        <v>5254</v>
      </c>
      <c r="Z13" s="9">
        <v>5050</v>
      </c>
      <c r="AA13" s="8">
        <v>5243</v>
      </c>
      <c r="AB13" s="9">
        <v>5496</v>
      </c>
      <c r="AC13" s="8">
        <v>5611</v>
      </c>
      <c r="AD13" s="9">
        <v>5528</v>
      </c>
      <c r="AE13" s="9">
        <v>5505</v>
      </c>
      <c r="AF13" s="9">
        <v>5511</v>
      </c>
      <c r="AG13" s="9">
        <v>5701</v>
      </c>
      <c r="AH13" s="9">
        <v>5925</v>
      </c>
      <c r="AI13" s="9">
        <v>6059</v>
      </c>
      <c r="AJ13" s="9">
        <v>6567</v>
      </c>
      <c r="AK13" s="9">
        <v>6898</v>
      </c>
      <c r="AL13" s="9">
        <v>7124</v>
      </c>
      <c r="AM13" s="8">
        <v>7367</v>
      </c>
      <c r="AN13" s="57">
        <v>7579</v>
      </c>
    </row>
    <row r="14" spans="1:40" x14ac:dyDescent="0.15">
      <c r="A14" s="31" t="s">
        <v>11</v>
      </c>
      <c r="B14" s="7"/>
      <c r="C14" s="8">
        <v>1360</v>
      </c>
      <c r="D14" s="8">
        <v>35660</v>
      </c>
      <c r="E14" s="8">
        <v>41978</v>
      </c>
      <c r="F14" s="8">
        <v>45682</v>
      </c>
      <c r="G14" s="8">
        <v>48100</v>
      </c>
      <c r="H14" s="8">
        <v>50673</v>
      </c>
      <c r="I14" s="8">
        <v>54415</v>
      </c>
      <c r="J14" s="8">
        <v>58323</v>
      </c>
      <c r="K14" s="8">
        <v>61526</v>
      </c>
      <c r="L14" s="8">
        <v>65501</v>
      </c>
      <c r="M14" s="8">
        <v>69426</v>
      </c>
      <c r="N14" s="8">
        <v>70655</v>
      </c>
      <c r="O14" s="8">
        <v>70079</v>
      </c>
      <c r="P14" s="8">
        <v>60709</v>
      </c>
      <c r="Q14" s="8">
        <v>60315</v>
      </c>
      <c r="R14" s="8">
        <v>59890</v>
      </c>
      <c r="S14" s="8">
        <v>59522</v>
      </c>
      <c r="T14" s="8">
        <v>56577</v>
      </c>
      <c r="U14" s="8">
        <v>53173</v>
      </c>
      <c r="V14" s="8">
        <v>52915</v>
      </c>
      <c r="W14" s="8">
        <v>53138</v>
      </c>
      <c r="X14" s="8">
        <v>52364</v>
      </c>
      <c r="Y14" s="8">
        <v>52045</v>
      </c>
      <c r="Z14" s="9">
        <v>52222</v>
      </c>
      <c r="AA14" s="8">
        <v>54582</v>
      </c>
      <c r="AB14" s="9">
        <v>54957</v>
      </c>
      <c r="AC14" s="8">
        <v>54942</v>
      </c>
      <c r="AD14" s="9">
        <v>52731</v>
      </c>
      <c r="AE14" s="9">
        <v>55301</v>
      </c>
      <c r="AF14" s="9">
        <v>61496</v>
      </c>
      <c r="AG14" s="9">
        <v>63357</v>
      </c>
      <c r="AH14" s="9">
        <v>66514</v>
      </c>
      <c r="AI14" s="9">
        <v>69711</v>
      </c>
      <c r="AJ14" s="9">
        <v>73938</v>
      </c>
      <c r="AK14" s="9">
        <v>76366</v>
      </c>
      <c r="AL14" s="9">
        <v>79046</v>
      </c>
      <c r="AM14" s="8">
        <v>82154</v>
      </c>
      <c r="AN14" s="57">
        <v>82086</v>
      </c>
    </row>
    <row r="15" spans="1:40" x14ac:dyDescent="0.15">
      <c r="A15" s="31" t="s">
        <v>12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>
        <v>360</v>
      </c>
      <c r="N15" s="8">
        <v>6582</v>
      </c>
      <c r="O15" s="8">
        <v>7824</v>
      </c>
      <c r="P15" s="8">
        <v>5803</v>
      </c>
      <c r="Q15" s="8">
        <v>6222</v>
      </c>
      <c r="R15" s="8">
        <v>6780</v>
      </c>
      <c r="S15" s="8">
        <v>7300</v>
      </c>
      <c r="T15" s="8">
        <v>7511</v>
      </c>
      <c r="U15" s="8">
        <v>6763</v>
      </c>
      <c r="V15" s="8">
        <v>6411</v>
      </c>
      <c r="W15" s="8">
        <v>6254</v>
      </c>
      <c r="X15" s="8">
        <v>6369</v>
      </c>
      <c r="Y15" s="8">
        <v>6348</v>
      </c>
      <c r="Z15" s="9">
        <v>6316</v>
      </c>
      <c r="AA15" s="8">
        <v>6873</v>
      </c>
      <c r="AB15" s="9">
        <v>7316</v>
      </c>
      <c r="AC15" s="8">
        <v>7629</v>
      </c>
      <c r="AD15" s="9">
        <v>8177</v>
      </c>
      <c r="AE15" s="9">
        <v>8267</v>
      </c>
      <c r="AF15" s="9">
        <v>8647</v>
      </c>
      <c r="AG15" s="9">
        <v>8827</v>
      </c>
      <c r="AH15" s="9">
        <v>9231</v>
      </c>
      <c r="AI15" s="9">
        <v>9533</v>
      </c>
      <c r="AJ15" s="9">
        <v>9781</v>
      </c>
      <c r="AK15" s="9">
        <v>10606</v>
      </c>
      <c r="AL15" s="9">
        <v>11077</v>
      </c>
      <c r="AM15" s="8">
        <v>11743</v>
      </c>
      <c r="AN15" s="57">
        <v>11953</v>
      </c>
    </row>
    <row r="16" spans="1:40" ht="14.25" thickBot="1" x14ac:dyDescent="0.2">
      <c r="A16" s="32" t="s">
        <v>13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1464</v>
      </c>
      <c r="N16" s="11">
        <v>15801</v>
      </c>
      <c r="O16" s="11">
        <v>18979</v>
      </c>
      <c r="P16" s="11">
        <v>17204</v>
      </c>
      <c r="Q16" s="11">
        <v>18186</v>
      </c>
      <c r="R16" s="11">
        <v>19116</v>
      </c>
      <c r="S16" s="11">
        <v>20089</v>
      </c>
      <c r="T16" s="11">
        <v>20883</v>
      </c>
      <c r="U16" s="11">
        <v>20555</v>
      </c>
      <c r="V16" s="11">
        <v>20774</v>
      </c>
      <c r="W16" s="11">
        <v>20746</v>
      </c>
      <c r="X16" s="11">
        <v>20177</v>
      </c>
      <c r="Y16" s="11">
        <v>20098</v>
      </c>
      <c r="Z16" s="12">
        <v>20017</v>
      </c>
      <c r="AA16" s="11">
        <v>20094</v>
      </c>
      <c r="AB16" s="12">
        <v>20053</v>
      </c>
      <c r="AC16" s="11">
        <v>19855</v>
      </c>
      <c r="AD16" s="12">
        <v>19116</v>
      </c>
      <c r="AE16" s="12">
        <v>18994</v>
      </c>
      <c r="AF16" s="12">
        <v>19732</v>
      </c>
      <c r="AG16" s="12">
        <v>21203</v>
      </c>
      <c r="AH16" s="12">
        <v>22640</v>
      </c>
      <c r="AI16" s="12">
        <v>23748</v>
      </c>
      <c r="AJ16" s="12">
        <v>24901</v>
      </c>
      <c r="AK16" s="12">
        <v>25839</v>
      </c>
      <c r="AL16" s="12">
        <v>26728</v>
      </c>
      <c r="AM16" s="11">
        <v>27742</v>
      </c>
      <c r="AN16" s="58">
        <v>27845</v>
      </c>
    </row>
    <row r="17" spans="1:40" ht="14.25" thickBot="1" x14ac:dyDescent="0.2">
      <c r="A17" s="33" t="s">
        <v>37</v>
      </c>
      <c r="B17" s="13">
        <f>SUM(B3:B16)</f>
        <v>42794</v>
      </c>
      <c r="C17" s="14">
        <f t="shared" ref="C17:I17" si="0">SUM(C3:C16)</f>
        <v>54156</v>
      </c>
      <c r="D17" s="14">
        <f>SUM(D3:D16)</f>
        <v>143320</v>
      </c>
      <c r="E17" s="14">
        <f t="shared" si="0"/>
        <v>163944</v>
      </c>
      <c r="F17" s="14">
        <f t="shared" si="0"/>
        <v>175228</v>
      </c>
      <c r="G17" s="14">
        <f t="shared" si="0"/>
        <v>183476</v>
      </c>
      <c r="H17" s="14">
        <f t="shared" si="0"/>
        <v>194662</v>
      </c>
      <c r="I17" s="14">
        <f t="shared" si="0"/>
        <v>204468</v>
      </c>
      <c r="J17" s="14">
        <v>215220</v>
      </c>
      <c r="K17" s="14">
        <f t="shared" ref="K17:AL17" si="1">SUM(K3:K16)</f>
        <v>222167</v>
      </c>
      <c r="L17" s="14">
        <f t="shared" si="1"/>
        <v>234250</v>
      </c>
      <c r="M17" s="14">
        <f t="shared" si="1"/>
        <v>245853</v>
      </c>
      <c r="N17" s="14">
        <f t="shared" si="1"/>
        <v>275024</v>
      </c>
      <c r="O17" s="14">
        <f t="shared" si="1"/>
        <v>280100</v>
      </c>
      <c r="P17" s="14">
        <f t="shared" si="1"/>
        <v>285498</v>
      </c>
      <c r="Q17" s="14">
        <f t="shared" si="1"/>
        <v>288938</v>
      </c>
      <c r="R17" s="14">
        <f t="shared" si="1"/>
        <v>287583</v>
      </c>
      <c r="S17" s="14">
        <f t="shared" si="1"/>
        <v>284706</v>
      </c>
      <c r="T17" s="14">
        <f t="shared" si="1"/>
        <v>281874</v>
      </c>
      <c r="U17" s="14">
        <f t="shared" si="1"/>
        <v>270249</v>
      </c>
      <c r="V17" s="14">
        <f t="shared" si="1"/>
        <v>270942</v>
      </c>
      <c r="W17" s="14">
        <f t="shared" si="1"/>
        <v>265401</v>
      </c>
      <c r="X17" s="14">
        <f t="shared" si="1"/>
        <v>260762</v>
      </c>
      <c r="Y17" s="14">
        <f t="shared" si="1"/>
        <v>257166</v>
      </c>
      <c r="Z17" s="15">
        <f t="shared" si="1"/>
        <v>255153</v>
      </c>
      <c r="AA17" s="14">
        <f>SUM(AA3:AA16)</f>
        <v>265643</v>
      </c>
      <c r="AB17" s="15">
        <f t="shared" si="1"/>
        <v>269277</v>
      </c>
      <c r="AC17" s="14">
        <f t="shared" si="1"/>
        <v>272087</v>
      </c>
      <c r="AD17" s="15">
        <f t="shared" si="1"/>
        <v>265676</v>
      </c>
      <c r="AE17" s="15">
        <f t="shared" si="1"/>
        <v>273264</v>
      </c>
      <c r="AF17" s="15">
        <f t="shared" si="1"/>
        <v>286142</v>
      </c>
      <c r="AG17" s="15">
        <f t="shared" si="1"/>
        <v>295360</v>
      </c>
      <c r="AH17" s="15">
        <f t="shared" si="1"/>
        <v>308135</v>
      </c>
      <c r="AI17" s="15">
        <f t="shared" si="1"/>
        <v>318202</v>
      </c>
      <c r="AJ17" s="15">
        <f t="shared" si="1"/>
        <v>335946</v>
      </c>
      <c r="AK17" s="15">
        <f t="shared" si="1"/>
        <v>343764</v>
      </c>
      <c r="AL17" s="15">
        <f t="shared" si="1"/>
        <v>353645</v>
      </c>
      <c r="AM17" s="14">
        <f t="shared" ref="AM17:AN17" si="2">SUM(AM3:AM16)</f>
        <v>365500</v>
      </c>
      <c r="AN17" s="59">
        <f t="shared" si="2"/>
        <v>366954</v>
      </c>
    </row>
    <row r="18" spans="1:40" x14ac:dyDescent="0.15">
      <c r="A18" s="34" t="s">
        <v>10</v>
      </c>
      <c r="B18" s="16"/>
      <c r="C18" s="17">
        <v>304</v>
      </c>
      <c r="D18" s="17">
        <v>96</v>
      </c>
      <c r="E18" s="17">
        <v>328</v>
      </c>
      <c r="F18" s="17">
        <v>337</v>
      </c>
      <c r="G18" s="17">
        <v>590</v>
      </c>
      <c r="H18" s="17">
        <v>825</v>
      </c>
      <c r="I18" s="17">
        <v>818</v>
      </c>
      <c r="J18" s="17">
        <v>773</v>
      </c>
      <c r="K18" s="17">
        <v>822</v>
      </c>
      <c r="L18" s="17">
        <v>886</v>
      </c>
      <c r="M18" s="17">
        <v>895</v>
      </c>
      <c r="N18" s="17">
        <v>889</v>
      </c>
      <c r="O18" s="17">
        <v>859</v>
      </c>
      <c r="P18" s="17">
        <v>1716</v>
      </c>
      <c r="Q18" s="17">
        <v>2178</v>
      </c>
      <c r="R18" s="17">
        <v>1935</v>
      </c>
      <c r="S18" s="17">
        <v>1424</v>
      </c>
      <c r="T18" s="17">
        <v>1453</v>
      </c>
      <c r="U18" s="17">
        <v>1242</v>
      </c>
      <c r="V18" s="17">
        <v>1254</v>
      </c>
      <c r="W18" s="17">
        <v>1232</v>
      </c>
      <c r="X18" s="17">
        <v>1231</v>
      </c>
      <c r="Y18" s="17">
        <v>1219</v>
      </c>
      <c r="Z18" s="18">
        <v>1160</v>
      </c>
      <c r="AA18" s="17">
        <v>1211</v>
      </c>
      <c r="AB18" s="18">
        <v>1230</v>
      </c>
      <c r="AC18" s="17">
        <v>1368</v>
      </c>
      <c r="AD18" s="18">
        <v>1404</v>
      </c>
      <c r="AE18" s="18">
        <v>1443</v>
      </c>
      <c r="AF18" s="18">
        <v>1485</v>
      </c>
      <c r="AG18" s="18">
        <v>1569</v>
      </c>
      <c r="AH18" s="18">
        <v>1699</v>
      </c>
      <c r="AI18" s="18">
        <v>1797</v>
      </c>
      <c r="AJ18" s="18">
        <v>1908</v>
      </c>
      <c r="AK18" s="18">
        <v>2050</v>
      </c>
      <c r="AL18" s="18">
        <v>2164</v>
      </c>
      <c r="AM18" s="17">
        <v>2289</v>
      </c>
      <c r="AN18" s="60">
        <v>2429</v>
      </c>
    </row>
    <row r="19" spans="1:40" x14ac:dyDescent="0.15">
      <c r="A19" s="31" t="s">
        <v>14</v>
      </c>
      <c r="B19" s="7"/>
      <c r="C19" s="8">
        <v>6492</v>
      </c>
      <c r="D19" s="8">
        <v>4951</v>
      </c>
      <c r="E19" s="8">
        <v>3831</v>
      </c>
      <c r="F19" s="8">
        <v>3403</v>
      </c>
      <c r="G19" s="8">
        <v>3275</v>
      </c>
      <c r="H19" s="8">
        <v>3206</v>
      </c>
      <c r="I19" s="8">
        <v>2945</v>
      </c>
      <c r="J19" s="8">
        <v>2868</v>
      </c>
      <c r="K19" s="8">
        <v>2891</v>
      </c>
      <c r="L19" s="8">
        <v>3372</v>
      </c>
      <c r="M19" s="8">
        <v>3439</v>
      </c>
      <c r="N19" s="8">
        <v>3429</v>
      </c>
      <c r="O19" s="8">
        <v>3185</v>
      </c>
      <c r="P19" s="8">
        <v>3541</v>
      </c>
      <c r="Q19" s="8">
        <v>3489</v>
      </c>
      <c r="R19" s="8">
        <v>3478</v>
      </c>
      <c r="S19" s="8">
        <v>3174</v>
      </c>
      <c r="T19" s="8">
        <v>2551</v>
      </c>
      <c r="U19" s="8">
        <v>2217</v>
      </c>
      <c r="V19" s="8">
        <v>2120</v>
      </c>
      <c r="W19" s="8">
        <v>2020</v>
      </c>
      <c r="X19" s="8">
        <v>2147</v>
      </c>
      <c r="Y19" s="8">
        <v>2379</v>
      </c>
      <c r="Z19" s="9">
        <v>2358</v>
      </c>
      <c r="AA19" s="8">
        <v>2504</v>
      </c>
      <c r="AB19" s="9">
        <v>2506</v>
      </c>
      <c r="AC19" s="8">
        <v>2498</v>
      </c>
      <c r="AD19" s="9">
        <v>2542</v>
      </c>
      <c r="AE19" s="9">
        <v>2579</v>
      </c>
      <c r="AF19" s="9">
        <v>2644</v>
      </c>
      <c r="AG19" s="9">
        <v>2753</v>
      </c>
      <c r="AH19" s="9">
        <v>2904</v>
      </c>
      <c r="AI19" s="9">
        <v>3147</v>
      </c>
      <c r="AJ19" s="9">
        <v>3358</v>
      </c>
      <c r="AK19" s="9">
        <v>3587</v>
      </c>
      <c r="AL19" s="9">
        <v>3754</v>
      </c>
      <c r="AM19" s="8">
        <v>3886</v>
      </c>
      <c r="AN19" s="57">
        <v>4000</v>
      </c>
    </row>
    <row r="20" spans="1:40" x14ac:dyDescent="0.15">
      <c r="A20" s="31" t="s">
        <v>15</v>
      </c>
      <c r="B20" s="7"/>
      <c r="C20" s="8"/>
      <c r="D20" s="8"/>
      <c r="E20" s="8">
        <v>1678</v>
      </c>
      <c r="F20" s="8">
        <v>1856</v>
      </c>
      <c r="G20" s="8">
        <v>2116</v>
      </c>
      <c r="H20" s="8">
        <v>2500</v>
      </c>
      <c r="I20" s="8">
        <v>2861</v>
      </c>
      <c r="J20" s="8">
        <v>3038</v>
      </c>
      <c r="K20" s="8">
        <v>2985</v>
      </c>
      <c r="L20" s="8">
        <v>3236</v>
      </c>
      <c r="M20" s="8">
        <v>3457</v>
      </c>
      <c r="N20" s="8">
        <v>3638</v>
      </c>
      <c r="O20" s="8">
        <v>3876</v>
      </c>
      <c r="P20" s="8">
        <v>3983</v>
      </c>
      <c r="Q20" s="8">
        <v>4339</v>
      </c>
      <c r="R20" s="8">
        <v>4345</v>
      </c>
      <c r="S20" s="8">
        <v>4138</v>
      </c>
      <c r="T20" s="8">
        <v>4098</v>
      </c>
      <c r="U20" s="8">
        <v>3542</v>
      </c>
      <c r="V20" s="8">
        <v>3486</v>
      </c>
      <c r="W20" s="8">
        <v>3399</v>
      </c>
      <c r="X20" s="8">
        <v>3367</v>
      </c>
      <c r="Y20" s="8">
        <v>3129</v>
      </c>
      <c r="Z20" s="9">
        <v>3007</v>
      </c>
      <c r="AA20" s="8">
        <v>3080</v>
      </c>
      <c r="AB20" s="9">
        <v>3032</v>
      </c>
      <c r="AC20" s="8">
        <v>3187</v>
      </c>
      <c r="AD20" s="9">
        <v>3206</v>
      </c>
      <c r="AE20" s="9">
        <v>3361</v>
      </c>
      <c r="AF20" s="9">
        <v>3483</v>
      </c>
      <c r="AG20" s="9">
        <v>3599</v>
      </c>
      <c r="AH20" s="9">
        <v>3743</v>
      </c>
      <c r="AI20" s="9">
        <v>3911</v>
      </c>
      <c r="AJ20" s="9">
        <v>4014</v>
      </c>
      <c r="AK20" s="9">
        <v>4271</v>
      </c>
      <c r="AL20" s="9">
        <v>4619</v>
      </c>
      <c r="AM20" s="8">
        <v>4826</v>
      </c>
      <c r="AN20" s="57">
        <v>4974</v>
      </c>
    </row>
    <row r="21" spans="1:40" x14ac:dyDescent="0.15">
      <c r="A21" s="31" t="s">
        <v>16</v>
      </c>
      <c r="B21" s="7"/>
      <c r="C21" s="8"/>
      <c r="D21" s="8"/>
      <c r="E21" s="8">
        <v>3622</v>
      </c>
      <c r="F21" s="8">
        <v>4355</v>
      </c>
      <c r="G21" s="8">
        <v>3956</v>
      </c>
      <c r="H21" s="8">
        <v>4378</v>
      </c>
      <c r="I21" s="8">
        <v>4415</v>
      </c>
      <c r="J21" s="8">
        <v>4370</v>
      </c>
      <c r="K21" s="8">
        <v>4209</v>
      </c>
      <c r="L21" s="8">
        <v>4339</v>
      </c>
      <c r="M21" s="8">
        <v>4412</v>
      </c>
      <c r="N21" s="8">
        <v>4554</v>
      </c>
      <c r="O21" s="8">
        <v>4602</v>
      </c>
      <c r="P21" s="8">
        <v>4444</v>
      </c>
      <c r="Q21" s="8">
        <v>4703</v>
      </c>
      <c r="R21" s="8">
        <v>4539</v>
      </c>
      <c r="S21" s="8">
        <v>4249</v>
      </c>
      <c r="T21" s="8">
        <v>4390</v>
      </c>
      <c r="U21" s="8">
        <v>4102</v>
      </c>
      <c r="V21" s="8">
        <v>4011</v>
      </c>
      <c r="W21" s="8">
        <v>4004</v>
      </c>
      <c r="X21" s="8">
        <v>3973</v>
      </c>
      <c r="Y21" s="8">
        <v>3891</v>
      </c>
      <c r="Z21" s="9">
        <v>3764</v>
      </c>
      <c r="AA21" s="8">
        <v>3893</v>
      </c>
      <c r="AB21" s="9">
        <v>3967</v>
      </c>
      <c r="AC21" s="8">
        <v>4057</v>
      </c>
      <c r="AD21" s="9">
        <v>4141</v>
      </c>
      <c r="AE21" s="9">
        <v>4201</v>
      </c>
      <c r="AF21" s="9">
        <v>4372</v>
      </c>
      <c r="AG21" s="9">
        <v>4606</v>
      </c>
      <c r="AH21" s="9">
        <v>4958</v>
      </c>
      <c r="AI21" s="9">
        <v>5299</v>
      </c>
      <c r="AJ21" s="9">
        <v>5694</v>
      </c>
      <c r="AK21" s="9">
        <v>5926</v>
      </c>
      <c r="AL21" s="9">
        <v>6148</v>
      </c>
      <c r="AM21" s="8">
        <v>6360</v>
      </c>
      <c r="AN21" s="57">
        <v>6455</v>
      </c>
    </row>
    <row r="22" spans="1:40" x14ac:dyDescent="0.15">
      <c r="A22" s="31" t="s">
        <v>17</v>
      </c>
      <c r="B22" s="7"/>
      <c r="C22" s="8"/>
      <c r="D22" s="8"/>
      <c r="E22" s="8"/>
      <c r="F22" s="8">
        <v>356</v>
      </c>
      <c r="G22" s="8">
        <v>2079</v>
      </c>
      <c r="H22" s="8">
        <v>2685</v>
      </c>
      <c r="I22" s="8">
        <v>2897</v>
      </c>
      <c r="J22" s="8">
        <v>2971</v>
      </c>
      <c r="K22" s="8">
        <v>3240</v>
      </c>
      <c r="L22" s="8">
        <v>3431</v>
      </c>
      <c r="M22" s="8">
        <v>3687</v>
      </c>
      <c r="N22" s="8">
        <v>3729</v>
      </c>
      <c r="O22" s="8">
        <v>3710</v>
      </c>
      <c r="P22" s="8">
        <v>3171</v>
      </c>
      <c r="Q22" s="8">
        <v>3283</v>
      </c>
      <c r="R22" s="8">
        <v>3023</v>
      </c>
      <c r="S22" s="8">
        <v>2909</v>
      </c>
      <c r="T22" s="8">
        <v>2965</v>
      </c>
      <c r="U22" s="8">
        <v>2785</v>
      </c>
      <c r="V22" s="8">
        <v>2644</v>
      </c>
      <c r="W22" s="8">
        <v>2663</v>
      </c>
      <c r="X22" s="8">
        <v>2608</v>
      </c>
      <c r="Y22" s="8">
        <v>2669</v>
      </c>
      <c r="Z22" s="9">
        <v>2534</v>
      </c>
      <c r="AA22" s="8">
        <v>2567</v>
      </c>
      <c r="AB22" s="9">
        <v>2870</v>
      </c>
      <c r="AC22" s="8">
        <v>3049</v>
      </c>
      <c r="AD22" s="9">
        <v>2941</v>
      </c>
      <c r="AE22" s="9">
        <v>3036</v>
      </c>
      <c r="AF22" s="9">
        <v>3382</v>
      </c>
      <c r="AG22" s="9">
        <v>3323</v>
      </c>
      <c r="AH22" s="9">
        <v>3580</v>
      </c>
      <c r="AI22" s="9">
        <v>3920</v>
      </c>
      <c r="AJ22" s="9">
        <v>3807</v>
      </c>
      <c r="AK22" s="9">
        <v>4111</v>
      </c>
      <c r="AL22" s="9">
        <v>4262</v>
      </c>
      <c r="AM22" s="8">
        <v>4580</v>
      </c>
      <c r="AN22" s="57">
        <v>4549</v>
      </c>
    </row>
    <row r="23" spans="1:40" x14ac:dyDescent="0.15">
      <c r="A23" s="31" t="s">
        <v>18</v>
      </c>
      <c r="B23" s="7"/>
      <c r="C23" s="8"/>
      <c r="D23" s="8"/>
      <c r="E23" s="8"/>
      <c r="F23" s="8">
        <v>518</v>
      </c>
      <c r="G23" s="8">
        <v>2488</v>
      </c>
      <c r="H23" s="8">
        <v>2263</v>
      </c>
      <c r="I23" s="8">
        <v>2349</v>
      </c>
      <c r="J23" s="8">
        <v>2342</v>
      </c>
      <c r="K23" s="8">
        <v>2391</v>
      </c>
      <c r="L23" s="8">
        <v>2557</v>
      </c>
      <c r="M23" s="8">
        <v>2558</v>
      </c>
      <c r="N23" s="8">
        <v>2578</v>
      </c>
      <c r="O23" s="8">
        <v>2661</v>
      </c>
      <c r="P23" s="8">
        <v>3115</v>
      </c>
      <c r="Q23" s="8">
        <v>3165</v>
      </c>
      <c r="R23" s="8">
        <v>3076</v>
      </c>
      <c r="S23" s="8">
        <v>2943</v>
      </c>
      <c r="T23" s="8">
        <v>3027</v>
      </c>
      <c r="U23" s="8">
        <v>3003</v>
      </c>
      <c r="V23" s="8">
        <v>3159</v>
      </c>
      <c r="W23" s="8">
        <v>3230</v>
      </c>
      <c r="X23" s="8">
        <v>3222</v>
      </c>
      <c r="Y23" s="8">
        <v>3146</v>
      </c>
      <c r="Z23" s="9">
        <v>3195</v>
      </c>
      <c r="AA23" s="8">
        <v>3213</v>
      </c>
      <c r="AB23" s="9">
        <v>3165</v>
      </c>
      <c r="AC23" s="8">
        <v>3273</v>
      </c>
      <c r="AD23" s="9">
        <v>3407</v>
      </c>
      <c r="AE23" s="9">
        <v>3504</v>
      </c>
      <c r="AF23" s="9">
        <v>3629</v>
      </c>
      <c r="AG23" s="9">
        <v>3742</v>
      </c>
      <c r="AH23" s="9">
        <v>3820</v>
      </c>
      <c r="AI23" s="9">
        <v>3664</v>
      </c>
      <c r="AJ23" s="9">
        <v>3653</v>
      </c>
      <c r="AK23" s="9">
        <v>3513</v>
      </c>
      <c r="AL23" s="9">
        <v>3601</v>
      </c>
      <c r="AM23" s="8">
        <v>3218</v>
      </c>
      <c r="AN23" s="57">
        <v>2941</v>
      </c>
    </row>
    <row r="24" spans="1:40" x14ac:dyDescent="0.15">
      <c r="A24" s="35" t="s">
        <v>19</v>
      </c>
      <c r="B24" s="19"/>
      <c r="C24" s="20"/>
      <c r="D24" s="20"/>
      <c r="E24" s="20"/>
      <c r="F24" s="20"/>
      <c r="G24" s="20">
        <v>1289</v>
      </c>
      <c r="H24" s="20">
        <v>2904</v>
      </c>
      <c r="I24" s="20">
        <v>3193</v>
      </c>
      <c r="J24" s="20">
        <v>3349</v>
      </c>
      <c r="K24" s="20">
        <v>3300</v>
      </c>
      <c r="L24" s="20">
        <v>3409</v>
      </c>
      <c r="M24" s="20">
        <v>3573</v>
      </c>
      <c r="N24" s="20">
        <v>3545</v>
      </c>
      <c r="O24" s="20">
        <v>3594</v>
      </c>
      <c r="P24" s="20">
        <v>3706</v>
      </c>
      <c r="Q24" s="20">
        <v>3668</v>
      </c>
      <c r="R24" s="20">
        <v>3603</v>
      </c>
      <c r="S24" s="20">
        <v>3738</v>
      </c>
      <c r="T24" s="20">
        <v>4051</v>
      </c>
      <c r="U24" s="20">
        <v>4250</v>
      </c>
      <c r="V24" s="20">
        <v>4288</v>
      </c>
      <c r="W24" s="20">
        <v>3988</v>
      </c>
      <c r="X24" s="20">
        <v>3846</v>
      </c>
      <c r="Y24" s="20">
        <v>3700</v>
      </c>
      <c r="Z24" s="21">
        <v>3775</v>
      </c>
      <c r="AA24" s="20">
        <v>3873</v>
      </c>
      <c r="AB24" s="21">
        <v>3830</v>
      </c>
      <c r="AC24" s="20">
        <v>3980</v>
      </c>
      <c r="AD24" s="21">
        <v>4241</v>
      </c>
      <c r="AE24" s="21">
        <v>5227</v>
      </c>
      <c r="AF24" s="21">
        <v>5560</v>
      </c>
      <c r="AG24" s="21">
        <v>5930</v>
      </c>
      <c r="AH24" s="21">
        <v>6338</v>
      </c>
      <c r="AI24" s="21">
        <v>6446</v>
      </c>
      <c r="AJ24" s="21">
        <v>6841</v>
      </c>
      <c r="AK24" s="21">
        <v>7037</v>
      </c>
      <c r="AL24" s="21">
        <v>7257</v>
      </c>
      <c r="AM24" s="20">
        <v>7276</v>
      </c>
      <c r="AN24" s="61">
        <v>7365</v>
      </c>
    </row>
    <row r="25" spans="1:40" ht="14.25" thickBot="1" x14ac:dyDescent="0.2">
      <c r="A25" s="36" t="s">
        <v>41</v>
      </c>
      <c r="B25" s="22"/>
      <c r="C25" s="23"/>
      <c r="D25" s="23"/>
      <c r="E25" s="23"/>
      <c r="F25" s="23"/>
      <c r="G25" s="23">
        <v>1454</v>
      </c>
      <c r="H25" s="23">
        <v>5910</v>
      </c>
      <c r="I25" s="23">
        <v>6501</v>
      </c>
      <c r="J25" s="23">
        <v>6920</v>
      </c>
      <c r="K25" s="23">
        <v>7010</v>
      </c>
      <c r="L25" s="23">
        <v>7245</v>
      </c>
      <c r="M25" s="23">
        <v>7398</v>
      </c>
      <c r="N25" s="23">
        <v>7299</v>
      </c>
      <c r="O25" s="23">
        <v>7074</v>
      </c>
      <c r="P25" s="23">
        <v>6799</v>
      </c>
      <c r="Q25" s="23">
        <v>6718</v>
      </c>
      <c r="R25" s="23">
        <v>6374</v>
      </c>
      <c r="S25" s="23">
        <v>5873</v>
      </c>
      <c r="T25" s="23">
        <v>5398</v>
      </c>
      <c r="U25" s="23">
        <v>5032</v>
      </c>
      <c r="V25" s="23">
        <v>4876</v>
      </c>
      <c r="W25" s="23">
        <v>5078</v>
      </c>
      <c r="X25" s="23">
        <v>4561</v>
      </c>
      <c r="Y25" s="23">
        <v>4215</v>
      </c>
      <c r="Z25" s="24">
        <v>4135</v>
      </c>
      <c r="AA25" s="23">
        <v>4046</v>
      </c>
      <c r="AB25" s="24">
        <v>3807</v>
      </c>
      <c r="AC25" s="23">
        <v>3959</v>
      </c>
      <c r="AD25" s="24">
        <v>3861</v>
      </c>
      <c r="AE25" s="24">
        <v>3271</v>
      </c>
      <c r="AF25" s="24">
        <v>3100</v>
      </c>
      <c r="AG25" s="24">
        <v>3139</v>
      </c>
      <c r="AH25" s="24">
        <v>3141</v>
      </c>
      <c r="AI25" s="24">
        <v>3121</v>
      </c>
      <c r="AJ25" s="24">
        <v>3228</v>
      </c>
      <c r="AK25" s="24">
        <v>3513</v>
      </c>
      <c r="AL25" s="24">
        <v>3598</v>
      </c>
      <c r="AM25" s="23">
        <v>3686</v>
      </c>
      <c r="AN25" s="62">
        <v>3782</v>
      </c>
    </row>
    <row r="26" spans="1:40" ht="14.25" thickBot="1" x14ac:dyDescent="0.2">
      <c r="A26" s="33" t="s">
        <v>38</v>
      </c>
      <c r="B26" s="13">
        <f>SUM(B18:B25)</f>
        <v>0</v>
      </c>
      <c r="C26" s="14">
        <v>6797</v>
      </c>
      <c r="D26" s="14">
        <f t="shared" ref="D26:AC26" si="3">SUM(D18:D25)</f>
        <v>5047</v>
      </c>
      <c r="E26" s="14">
        <f t="shared" si="3"/>
        <v>9459</v>
      </c>
      <c r="F26" s="14">
        <f t="shared" si="3"/>
        <v>10825</v>
      </c>
      <c r="G26" s="14">
        <f t="shared" si="3"/>
        <v>17247</v>
      </c>
      <c r="H26" s="14">
        <f t="shared" si="3"/>
        <v>24671</v>
      </c>
      <c r="I26" s="14">
        <f t="shared" si="3"/>
        <v>25979</v>
      </c>
      <c r="J26" s="14">
        <f t="shared" si="3"/>
        <v>26631</v>
      </c>
      <c r="K26" s="14">
        <f t="shared" si="3"/>
        <v>26848</v>
      </c>
      <c r="L26" s="14">
        <f t="shared" si="3"/>
        <v>28475</v>
      </c>
      <c r="M26" s="14">
        <f t="shared" si="3"/>
        <v>29419</v>
      </c>
      <c r="N26" s="14">
        <f t="shared" si="3"/>
        <v>29661</v>
      </c>
      <c r="O26" s="14">
        <f t="shared" si="3"/>
        <v>29561</v>
      </c>
      <c r="P26" s="14">
        <f t="shared" si="3"/>
        <v>30475</v>
      </c>
      <c r="Q26" s="14">
        <f t="shared" si="3"/>
        <v>31543</v>
      </c>
      <c r="R26" s="14">
        <f t="shared" si="3"/>
        <v>30373</v>
      </c>
      <c r="S26" s="14">
        <f t="shared" si="3"/>
        <v>28448</v>
      </c>
      <c r="T26" s="14">
        <f t="shared" si="3"/>
        <v>27933</v>
      </c>
      <c r="U26" s="14">
        <f t="shared" si="3"/>
        <v>26173</v>
      </c>
      <c r="V26" s="14">
        <f t="shared" si="3"/>
        <v>25838</v>
      </c>
      <c r="W26" s="14">
        <f t="shared" si="3"/>
        <v>25614</v>
      </c>
      <c r="X26" s="14">
        <f t="shared" si="3"/>
        <v>24955</v>
      </c>
      <c r="Y26" s="14">
        <f t="shared" si="3"/>
        <v>24348</v>
      </c>
      <c r="Z26" s="15">
        <f t="shared" si="3"/>
        <v>23928</v>
      </c>
      <c r="AA26" s="14">
        <f t="shared" si="3"/>
        <v>24387</v>
      </c>
      <c r="AB26" s="15">
        <f t="shared" si="3"/>
        <v>24407</v>
      </c>
      <c r="AC26" s="14">
        <f t="shared" si="3"/>
        <v>25371</v>
      </c>
      <c r="AD26" s="15">
        <f t="shared" ref="AD26:AL26" si="4">SUM(AD18:AD25)</f>
        <v>25743</v>
      </c>
      <c r="AE26" s="15">
        <f t="shared" si="4"/>
        <v>26622</v>
      </c>
      <c r="AF26" s="15">
        <f t="shared" si="4"/>
        <v>27655</v>
      </c>
      <c r="AG26" s="15">
        <f t="shared" si="4"/>
        <v>28661</v>
      </c>
      <c r="AH26" s="15">
        <f t="shared" si="4"/>
        <v>30183</v>
      </c>
      <c r="AI26" s="15">
        <f t="shared" si="4"/>
        <v>31305</v>
      </c>
      <c r="AJ26" s="15">
        <v>32503</v>
      </c>
      <c r="AK26" s="15">
        <f t="shared" si="4"/>
        <v>34008</v>
      </c>
      <c r="AL26" s="15">
        <f t="shared" si="4"/>
        <v>35403</v>
      </c>
      <c r="AM26" s="14">
        <f>SUM(AM18:AM25)</f>
        <v>36121</v>
      </c>
      <c r="AN26" s="59">
        <f t="shared" ref="AN26" si="5">SUM(AN18:AN25)</f>
        <v>36495</v>
      </c>
    </row>
    <row r="27" spans="1:40" ht="14.25" thickBot="1" x14ac:dyDescent="0.2">
      <c r="A27" s="37" t="s">
        <v>39</v>
      </c>
      <c r="B27" s="13">
        <f t="shared" ref="B27:I27" si="6">B17+B26</f>
        <v>42794</v>
      </c>
      <c r="C27" s="14">
        <f t="shared" si="6"/>
        <v>60953</v>
      </c>
      <c r="D27" s="14">
        <f t="shared" si="6"/>
        <v>148367</v>
      </c>
      <c r="E27" s="14">
        <f t="shared" si="6"/>
        <v>173403</v>
      </c>
      <c r="F27" s="14">
        <f t="shared" si="6"/>
        <v>186053</v>
      </c>
      <c r="G27" s="14">
        <f t="shared" si="6"/>
        <v>200723</v>
      </c>
      <c r="H27" s="14">
        <f t="shared" si="6"/>
        <v>219333</v>
      </c>
      <c r="I27" s="14">
        <f t="shared" si="6"/>
        <v>230447</v>
      </c>
      <c r="J27" s="14">
        <v>241850</v>
      </c>
      <c r="K27" s="14">
        <f t="shared" ref="K27:AC27" si="7">K17+K26</f>
        <v>249015</v>
      </c>
      <c r="L27" s="14">
        <f t="shared" si="7"/>
        <v>262725</v>
      </c>
      <c r="M27" s="14">
        <f t="shared" si="7"/>
        <v>275272</v>
      </c>
      <c r="N27" s="14">
        <f t="shared" si="7"/>
        <v>304685</v>
      </c>
      <c r="O27" s="14">
        <f t="shared" si="7"/>
        <v>309661</v>
      </c>
      <c r="P27" s="14">
        <f t="shared" si="7"/>
        <v>315973</v>
      </c>
      <c r="Q27" s="14">
        <f t="shared" si="7"/>
        <v>320481</v>
      </c>
      <c r="R27" s="14">
        <f t="shared" si="7"/>
        <v>317956</v>
      </c>
      <c r="S27" s="14">
        <f t="shared" si="7"/>
        <v>313154</v>
      </c>
      <c r="T27" s="14">
        <f t="shared" si="7"/>
        <v>309807</v>
      </c>
      <c r="U27" s="14">
        <f t="shared" si="7"/>
        <v>296422</v>
      </c>
      <c r="V27" s="14">
        <f t="shared" si="7"/>
        <v>296780</v>
      </c>
      <c r="W27" s="14">
        <f t="shared" si="7"/>
        <v>291015</v>
      </c>
      <c r="X27" s="14">
        <f t="shared" si="7"/>
        <v>285717</v>
      </c>
      <c r="Y27" s="14">
        <f t="shared" si="7"/>
        <v>281514</v>
      </c>
      <c r="Z27" s="15">
        <f t="shared" si="7"/>
        <v>279081</v>
      </c>
      <c r="AA27" s="14">
        <f t="shared" si="7"/>
        <v>290030</v>
      </c>
      <c r="AB27" s="15">
        <f t="shared" si="7"/>
        <v>293684</v>
      </c>
      <c r="AC27" s="14">
        <f t="shared" si="7"/>
        <v>297458</v>
      </c>
      <c r="AD27" s="15">
        <f>AD17+AD26</f>
        <v>291419</v>
      </c>
      <c r="AE27" s="15">
        <f t="shared" ref="AE27:AL27" si="8">AE17+AE26</f>
        <v>299886</v>
      </c>
      <c r="AF27" s="15">
        <f t="shared" si="8"/>
        <v>313797</v>
      </c>
      <c r="AG27" s="15">
        <f t="shared" si="8"/>
        <v>324021</v>
      </c>
      <c r="AH27" s="15">
        <f t="shared" si="8"/>
        <v>338318</v>
      </c>
      <c r="AI27" s="15">
        <f t="shared" si="8"/>
        <v>349507</v>
      </c>
      <c r="AJ27" s="15">
        <f t="shared" si="8"/>
        <v>368449</v>
      </c>
      <c r="AK27" s="15">
        <f t="shared" si="8"/>
        <v>377772</v>
      </c>
      <c r="AL27" s="15">
        <f t="shared" si="8"/>
        <v>389048</v>
      </c>
      <c r="AM27" s="14">
        <f>AM17+AM26</f>
        <v>401621</v>
      </c>
      <c r="AN27" s="59">
        <f t="shared" ref="AN27" si="9">AN17+AN26</f>
        <v>403449</v>
      </c>
    </row>
    <row r="28" spans="1:40" x14ac:dyDescent="0.15">
      <c r="A28" s="34" t="s">
        <v>20</v>
      </c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17"/>
      <c r="R28" s="17"/>
      <c r="S28" s="17"/>
      <c r="T28" s="17"/>
      <c r="U28" s="17"/>
      <c r="V28" s="17"/>
      <c r="W28" s="39"/>
      <c r="X28" s="39"/>
      <c r="Y28" s="39">
        <v>2326</v>
      </c>
      <c r="Z28" s="18">
        <v>1602</v>
      </c>
      <c r="AA28" s="17">
        <v>1900</v>
      </c>
      <c r="AB28" s="18">
        <v>2059</v>
      </c>
      <c r="AC28" s="17">
        <v>2110</v>
      </c>
      <c r="AD28" s="18">
        <v>2401</v>
      </c>
      <c r="AE28" s="18">
        <v>2529</v>
      </c>
      <c r="AF28" s="18">
        <v>3415</v>
      </c>
      <c r="AG28" s="18">
        <v>3497</v>
      </c>
      <c r="AH28" s="18">
        <v>3776</v>
      </c>
      <c r="AI28" s="18">
        <v>3919</v>
      </c>
      <c r="AJ28" s="18">
        <v>4041</v>
      </c>
      <c r="AK28" s="18">
        <v>4182</v>
      </c>
      <c r="AL28" s="18">
        <v>4320</v>
      </c>
      <c r="AM28" s="17">
        <v>4382</v>
      </c>
      <c r="AN28" s="60">
        <v>4361</v>
      </c>
    </row>
    <row r="29" spans="1:40" x14ac:dyDescent="0.15">
      <c r="A29" s="31" t="s">
        <v>21</v>
      </c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8"/>
      <c r="R29" s="8"/>
      <c r="S29" s="8"/>
      <c r="T29" s="8"/>
      <c r="U29" s="8"/>
      <c r="V29" s="8"/>
      <c r="W29" s="41"/>
      <c r="X29" s="41"/>
      <c r="Y29" s="41">
        <v>1595</v>
      </c>
      <c r="Z29" s="9">
        <v>1454</v>
      </c>
      <c r="AA29" s="8">
        <v>1762</v>
      </c>
      <c r="AB29" s="9">
        <v>1925</v>
      </c>
      <c r="AC29" s="8">
        <v>2034</v>
      </c>
      <c r="AD29" s="9">
        <v>2266</v>
      </c>
      <c r="AE29" s="9">
        <v>2282</v>
      </c>
      <c r="AF29" s="9">
        <v>2361</v>
      </c>
      <c r="AG29" s="9">
        <v>2458</v>
      </c>
      <c r="AH29" s="9">
        <v>2542</v>
      </c>
      <c r="AI29" s="9">
        <v>2690</v>
      </c>
      <c r="AJ29" s="9">
        <v>2764</v>
      </c>
      <c r="AK29" s="9">
        <v>2892</v>
      </c>
      <c r="AL29" s="9">
        <v>3027</v>
      </c>
      <c r="AM29" s="8">
        <v>3119</v>
      </c>
      <c r="AN29" s="57">
        <v>3181</v>
      </c>
    </row>
    <row r="30" spans="1:40" x14ac:dyDescent="0.15">
      <c r="A30" s="31" t="s">
        <v>22</v>
      </c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8"/>
      <c r="R30" s="8"/>
      <c r="S30" s="8"/>
      <c r="T30" s="8"/>
      <c r="U30" s="8"/>
      <c r="V30" s="8"/>
      <c r="W30" s="41"/>
      <c r="X30" s="41"/>
      <c r="Y30" s="41">
        <v>1387</v>
      </c>
      <c r="Z30" s="9">
        <v>1406</v>
      </c>
      <c r="AA30" s="8">
        <v>1714</v>
      </c>
      <c r="AB30" s="9">
        <v>1842</v>
      </c>
      <c r="AC30" s="8">
        <v>1949</v>
      </c>
      <c r="AD30" s="9">
        <v>2099</v>
      </c>
      <c r="AE30" s="9">
        <v>2197</v>
      </c>
      <c r="AF30" s="9">
        <v>2321</v>
      </c>
      <c r="AG30" s="9">
        <v>2402</v>
      </c>
      <c r="AH30" s="9">
        <v>2541</v>
      </c>
      <c r="AI30" s="9">
        <v>2665</v>
      </c>
      <c r="AJ30" s="9">
        <v>2698</v>
      </c>
      <c r="AK30" s="9">
        <v>2808</v>
      </c>
      <c r="AL30" s="9">
        <v>2954</v>
      </c>
      <c r="AM30" s="8">
        <v>3131</v>
      </c>
      <c r="AN30" s="57">
        <v>3226</v>
      </c>
    </row>
    <row r="31" spans="1:40" x14ac:dyDescent="0.15">
      <c r="A31" s="31" t="s">
        <v>23</v>
      </c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8"/>
      <c r="R31" s="8"/>
      <c r="S31" s="8"/>
      <c r="T31" s="8"/>
      <c r="U31" s="8"/>
      <c r="V31" s="8"/>
      <c r="W31" s="41"/>
      <c r="X31" s="41"/>
      <c r="Y31" s="41">
        <v>2376</v>
      </c>
      <c r="Z31" s="9">
        <v>2075</v>
      </c>
      <c r="AA31" s="8">
        <v>2370</v>
      </c>
      <c r="AB31" s="9">
        <v>2565</v>
      </c>
      <c r="AC31" s="8">
        <v>2758</v>
      </c>
      <c r="AD31" s="9">
        <v>2961</v>
      </c>
      <c r="AE31" s="9">
        <v>3002</v>
      </c>
      <c r="AF31" s="9">
        <v>3152</v>
      </c>
      <c r="AG31" s="9">
        <v>3222</v>
      </c>
      <c r="AH31" s="9">
        <v>3301</v>
      </c>
      <c r="AI31" s="9">
        <v>3566</v>
      </c>
      <c r="AJ31" s="9">
        <v>3509</v>
      </c>
      <c r="AK31" s="9">
        <v>3647</v>
      </c>
      <c r="AL31" s="9">
        <v>3787</v>
      </c>
      <c r="AM31" s="8">
        <v>3990</v>
      </c>
      <c r="AN31" s="57">
        <v>4118</v>
      </c>
    </row>
    <row r="32" spans="1:40" x14ac:dyDescent="0.15">
      <c r="A32" s="31" t="s">
        <v>24</v>
      </c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8"/>
      <c r="R32" s="8"/>
      <c r="S32" s="8"/>
      <c r="T32" s="8"/>
      <c r="U32" s="8"/>
      <c r="V32" s="8"/>
      <c r="W32" s="41"/>
      <c r="X32" s="41"/>
      <c r="Y32" s="41">
        <v>751</v>
      </c>
      <c r="Z32" s="9">
        <v>663</v>
      </c>
      <c r="AA32" s="8">
        <v>810</v>
      </c>
      <c r="AB32" s="9">
        <v>919</v>
      </c>
      <c r="AC32" s="8">
        <v>965</v>
      </c>
      <c r="AD32" s="9">
        <v>1058</v>
      </c>
      <c r="AE32" s="9">
        <v>1074</v>
      </c>
      <c r="AF32" s="9">
        <v>1133</v>
      </c>
      <c r="AG32" s="9">
        <v>1173</v>
      </c>
      <c r="AH32" s="9">
        <v>1251</v>
      </c>
      <c r="AI32" s="9">
        <v>1384</v>
      </c>
      <c r="AJ32" s="9">
        <v>1425</v>
      </c>
      <c r="AK32" s="9">
        <v>1508</v>
      </c>
      <c r="AL32" s="9">
        <v>1567</v>
      </c>
      <c r="AM32" s="8">
        <v>1650</v>
      </c>
      <c r="AN32" s="57">
        <v>1703</v>
      </c>
    </row>
    <row r="33" spans="1:40" x14ac:dyDescent="0.15">
      <c r="A33" s="31" t="s">
        <v>25</v>
      </c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8"/>
      <c r="R33" s="8"/>
      <c r="S33" s="8"/>
      <c r="T33" s="8"/>
      <c r="U33" s="8"/>
      <c r="V33" s="8"/>
      <c r="W33" s="41"/>
      <c r="X33" s="41"/>
      <c r="Y33" s="41">
        <v>3262</v>
      </c>
      <c r="Z33" s="9">
        <v>3766</v>
      </c>
      <c r="AA33" s="8">
        <v>4463</v>
      </c>
      <c r="AB33" s="9">
        <v>5013</v>
      </c>
      <c r="AC33" s="8">
        <v>5397</v>
      </c>
      <c r="AD33" s="9">
        <v>5581</v>
      </c>
      <c r="AE33" s="9">
        <v>5764</v>
      </c>
      <c r="AF33" s="9">
        <v>6229</v>
      </c>
      <c r="AG33" s="9">
        <v>6064</v>
      </c>
      <c r="AH33" s="9">
        <v>6095</v>
      </c>
      <c r="AI33" s="9">
        <v>6313</v>
      </c>
      <c r="AJ33" s="9">
        <v>6360</v>
      </c>
      <c r="AK33" s="9">
        <v>6534</v>
      </c>
      <c r="AL33" s="9">
        <v>6769</v>
      </c>
      <c r="AM33" s="8">
        <v>7008</v>
      </c>
      <c r="AN33" s="57">
        <v>7122</v>
      </c>
    </row>
    <row r="34" spans="1:40" x14ac:dyDescent="0.15">
      <c r="A34" s="31" t="s">
        <v>26</v>
      </c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8"/>
      <c r="R34" s="8"/>
      <c r="S34" s="8"/>
      <c r="T34" s="8"/>
      <c r="U34" s="8"/>
      <c r="V34" s="8"/>
      <c r="W34" s="41"/>
      <c r="X34" s="41"/>
      <c r="Y34" s="41">
        <v>2176</v>
      </c>
      <c r="Z34" s="9">
        <v>2181</v>
      </c>
      <c r="AA34" s="8">
        <v>2605</v>
      </c>
      <c r="AB34" s="9">
        <v>2922</v>
      </c>
      <c r="AC34" s="8">
        <v>3155</v>
      </c>
      <c r="AD34" s="9">
        <v>3368</v>
      </c>
      <c r="AE34" s="9">
        <v>3458</v>
      </c>
      <c r="AF34" s="9">
        <v>3549</v>
      </c>
      <c r="AG34" s="9">
        <v>3861</v>
      </c>
      <c r="AH34" s="9">
        <v>4099</v>
      </c>
      <c r="AI34" s="9">
        <v>4339</v>
      </c>
      <c r="AJ34" s="9">
        <v>4601</v>
      </c>
      <c r="AK34" s="9">
        <v>4914</v>
      </c>
      <c r="AL34" s="9">
        <v>4926</v>
      </c>
      <c r="AM34" s="8">
        <v>5068</v>
      </c>
      <c r="AN34" s="57">
        <v>5131</v>
      </c>
    </row>
    <row r="35" spans="1:40" x14ac:dyDescent="0.15">
      <c r="A35" s="31" t="s">
        <v>27</v>
      </c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8"/>
      <c r="R35" s="8"/>
      <c r="S35" s="8"/>
      <c r="T35" s="8"/>
      <c r="U35" s="8"/>
      <c r="V35" s="8"/>
      <c r="W35" s="41"/>
      <c r="X35" s="41"/>
      <c r="Y35" s="41">
        <v>2024</v>
      </c>
      <c r="Z35" s="9">
        <v>1805</v>
      </c>
      <c r="AA35" s="8">
        <v>2049</v>
      </c>
      <c r="AB35" s="9">
        <v>2216</v>
      </c>
      <c r="AC35" s="8">
        <v>2268</v>
      </c>
      <c r="AD35" s="9">
        <v>2348</v>
      </c>
      <c r="AE35" s="9">
        <v>2386</v>
      </c>
      <c r="AF35" s="9">
        <v>2439</v>
      </c>
      <c r="AG35" s="9">
        <v>2447</v>
      </c>
      <c r="AH35" s="9">
        <v>2489</v>
      </c>
      <c r="AI35" s="9">
        <v>2570</v>
      </c>
      <c r="AJ35" s="9">
        <v>2729</v>
      </c>
      <c r="AK35" s="9">
        <v>2835</v>
      </c>
      <c r="AL35" s="9">
        <v>2973</v>
      </c>
      <c r="AM35" s="8">
        <v>3075</v>
      </c>
      <c r="AN35" s="57">
        <v>3120</v>
      </c>
    </row>
    <row r="36" spans="1:40" x14ac:dyDescent="0.15">
      <c r="A36" s="31" t="s">
        <v>28</v>
      </c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8"/>
      <c r="R36" s="8"/>
      <c r="S36" s="8"/>
      <c r="T36" s="8"/>
      <c r="U36" s="8"/>
      <c r="V36" s="8"/>
      <c r="W36" s="41"/>
      <c r="X36" s="41"/>
      <c r="Y36" s="41">
        <v>1473</v>
      </c>
      <c r="Z36" s="9">
        <v>1258</v>
      </c>
      <c r="AA36" s="8">
        <v>1485</v>
      </c>
      <c r="AB36" s="9">
        <v>1567</v>
      </c>
      <c r="AC36" s="8">
        <v>1686</v>
      </c>
      <c r="AD36" s="9">
        <v>1676</v>
      </c>
      <c r="AE36" s="9">
        <v>1756</v>
      </c>
      <c r="AF36" s="9">
        <v>1849</v>
      </c>
      <c r="AG36" s="9">
        <v>1873</v>
      </c>
      <c r="AH36" s="9">
        <v>1988</v>
      </c>
      <c r="AI36" s="9">
        <v>2056</v>
      </c>
      <c r="AJ36" s="9">
        <v>2235</v>
      </c>
      <c r="AK36" s="9">
        <v>2354</v>
      </c>
      <c r="AL36" s="9">
        <v>2449</v>
      </c>
      <c r="AM36" s="8">
        <v>2520</v>
      </c>
      <c r="AN36" s="57">
        <v>2552</v>
      </c>
    </row>
    <row r="37" spans="1:40" x14ac:dyDescent="0.15">
      <c r="A37" s="31" t="s">
        <v>29</v>
      </c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8"/>
      <c r="R37" s="8"/>
      <c r="S37" s="8"/>
      <c r="T37" s="8"/>
      <c r="U37" s="8"/>
      <c r="V37" s="8"/>
      <c r="W37" s="41"/>
      <c r="X37" s="41"/>
      <c r="Y37" s="41">
        <v>2804</v>
      </c>
      <c r="Z37" s="9">
        <v>2606</v>
      </c>
      <c r="AA37" s="8">
        <v>3219</v>
      </c>
      <c r="AB37" s="9">
        <v>3589</v>
      </c>
      <c r="AC37" s="8">
        <v>3799</v>
      </c>
      <c r="AD37" s="9">
        <v>3774</v>
      </c>
      <c r="AE37" s="9">
        <v>3898</v>
      </c>
      <c r="AF37" s="9">
        <v>4156</v>
      </c>
      <c r="AG37" s="9">
        <v>4211</v>
      </c>
      <c r="AH37" s="9">
        <v>4442</v>
      </c>
      <c r="AI37" s="9">
        <v>4468</v>
      </c>
      <c r="AJ37" s="9">
        <v>4949</v>
      </c>
      <c r="AK37" s="9">
        <v>5431</v>
      </c>
      <c r="AL37" s="9">
        <v>5700</v>
      </c>
      <c r="AM37" s="8">
        <v>5965</v>
      </c>
      <c r="AN37" s="57">
        <v>6106</v>
      </c>
    </row>
    <row r="38" spans="1:40" x14ac:dyDescent="0.15">
      <c r="A38" s="31" t="s">
        <v>30</v>
      </c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8"/>
      <c r="R38" s="8"/>
      <c r="S38" s="8"/>
      <c r="T38" s="8"/>
      <c r="U38" s="8"/>
      <c r="V38" s="8"/>
      <c r="W38" s="41"/>
      <c r="X38" s="41"/>
      <c r="Y38" s="41">
        <v>3149</v>
      </c>
      <c r="Z38" s="9">
        <v>2717</v>
      </c>
      <c r="AA38" s="8">
        <v>3323</v>
      </c>
      <c r="AB38" s="9">
        <v>3578</v>
      </c>
      <c r="AC38" s="8">
        <v>3742</v>
      </c>
      <c r="AD38" s="9">
        <v>3070</v>
      </c>
      <c r="AE38" s="9">
        <v>3158</v>
      </c>
      <c r="AF38" s="9">
        <v>3348</v>
      </c>
      <c r="AG38" s="9">
        <v>3453</v>
      </c>
      <c r="AH38" s="9">
        <v>3669</v>
      </c>
      <c r="AI38" s="9">
        <v>4136</v>
      </c>
      <c r="AJ38" s="9">
        <v>4006</v>
      </c>
      <c r="AK38" s="9">
        <v>4396</v>
      </c>
      <c r="AL38" s="9">
        <v>5689</v>
      </c>
      <c r="AM38" s="8">
        <v>6650</v>
      </c>
      <c r="AN38" s="57">
        <v>7156</v>
      </c>
    </row>
    <row r="39" spans="1:40" x14ac:dyDescent="0.15">
      <c r="A39" s="31" t="s">
        <v>31</v>
      </c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8"/>
      <c r="R39" s="8"/>
      <c r="S39" s="8"/>
      <c r="T39" s="8"/>
      <c r="U39" s="8"/>
      <c r="V39" s="8"/>
      <c r="W39" s="41"/>
      <c r="X39" s="41"/>
      <c r="Y39" s="41">
        <v>1159</v>
      </c>
      <c r="Z39" s="9">
        <v>909</v>
      </c>
      <c r="AA39" s="8">
        <v>1155</v>
      </c>
      <c r="AB39" s="9">
        <v>1226</v>
      </c>
      <c r="AC39" s="8">
        <v>1295</v>
      </c>
      <c r="AD39" s="9">
        <v>1309</v>
      </c>
      <c r="AE39" s="9">
        <v>1327</v>
      </c>
      <c r="AF39" s="9">
        <v>1431</v>
      </c>
      <c r="AG39" s="9">
        <v>1473</v>
      </c>
      <c r="AH39" s="9">
        <v>1526</v>
      </c>
      <c r="AI39" s="9">
        <v>1592</v>
      </c>
      <c r="AJ39" s="9">
        <v>1680</v>
      </c>
      <c r="AK39" s="9">
        <v>1861</v>
      </c>
      <c r="AL39" s="9">
        <v>1902</v>
      </c>
      <c r="AM39" s="8">
        <v>1968</v>
      </c>
      <c r="AN39" s="57">
        <v>1935</v>
      </c>
    </row>
    <row r="40" spans="1:40" x14ac:dyDescent="0.15">
      <c r="A40" s="31" t="s">
        <v>32</v>
      </c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8"/>
      <c r="R40" s="8"/>
      <c r="S40" s="8"/>
      <c r="T40" s="8"/>
      <c r="U40" s="8"/>
      <c r="V40" s="8"/>
      <c r="W40" s="41"/>
      <c r="X40" s="41"/>
      <c r="Y40" s="41">
        <v>1681</v>
      </c>
      <c r="Z40" s="9">
        <v>1485</v>
      </c>
      <c r="AA40" s="8">
        <v>1815</v>
      </c>
      <c r="AB40" s="9">
        <v>1898</v>
      </c>
      <c r="AC40" s="8">
        <v>1998</v>
      </c>
      <c r="AD40" s="9">
        <v>2059</v>
      </c>
      <c r="AE40" s="9">
        <v>2106</v>
      </c>
      <c r="AF40" s="9">
        <v>2206</v>
      </c>
      <c r="AG40" s="9">
        <v>2291</v>
      </c>
      <c r="AH40" s="9">
        <v>2462</v>
      </c>
      <c r="AI40" s="9">
        <v>2482</v>
      </c>
      <c r="AJ40" s="9">
        <v>2675</v>
      </c>
      <c r="AK40" s="9">
        <v>2846</v>
      </c>
      <c r="AL40" s="9">
        <v>2977</v>
      </c>
      <c r="AM40" s="8">
        <v>3059</v>
      </c>
      <c r="AN40" s="57">
        <v>3042</v>
      </c>
    </row>
    <row r="41" spans="1:40" x14ac:dyDescent="0.15">
      <c r="A41" s="31" t="s">
        <v>33</v>
      </c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8"/>
      <c r="R41" s="8"/>
      <c r="S41" s="8"/>
      <c r="T41" s="8"/>
      <c r="U41" s="8"/>
      <c r="V41" s="8"/>
      <c r="W41" s="41"/>
      <c r="X41" s="41"/>
      <c r="Y41" s="41">
        <v>3784</v>
      </c>
      <c r="Z41" s="9">
        <v>4883</v>
      </c>
      <c r="AA41" s="8">
        <v>6040</v>
      </c>
      <c r="AB41" s="9">
        <v>6661</v>
      </c>
      <c r="AC41" s="8">
        <v>7063</v>
      </c>
      <c r="AD41" s="9">
        <v>6770</v>
      </c>
      <c r="AE41" s="9">
        <v>7068</v>
      </c>
      <c r="AF41" s="9">
        <v>7427</v>
      </c>
      <c r="AG41" s="9">
        <v>2317</v>
      </c>
      <c r="AH41" s="9">
        <v>7632</v>
      </c>
      <c r="AI41" s="9">
        <v>8083</v>
      </c>
      <c r="AJ41" s="9">
        <v>7870</v>
      </c>
      <c r="AK41" s="9">
        <v>8819</v>
      </c>
      <c r="AL41" s="9">
        <v>9330</v>
      </c>
      <c r="AM41" s="8">
        <v>9797</v>
      </c>
      <c r="AN41" s="57">
        <v>10189</v>
      </c>
    </row>
    <row r="42" spans="1:40" x14ac:dyDescent="0.15">
      <c r="A42" s="31" t="s">
        <v>34</v>
      </c>
      <c r="B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8"/>
      <c r="R42" s="8"/>
      <c r="S42" s="8"/>
      <c r="T42" s="8"/>
      <c r="U42" s="8"/>
      <c r="V42" s="8"/>
      <c r="W42" s="41"/>
      <c r="X42" s="41"/>
      <c r="Y42" s="41">
        <v>1727</v>
      </c>
      <c r="Z42" s="9">
        <v>1406</v>
      </c>
      <c r="AA42" s="8">
        <v>1704</v>
      </c>
      <c r="AB42" s="9">
        <v>1852</v>
      </c>
      <c r="AC42" s="8">
        <v>1937</v>
      </c>
      <c r="AD42" s="9">
        <v>2003</v>
      </c>
      <c r="AE42" s="9">
        <v>2066</v>
      </c>
      <c r="AF42" s="9">
        <v>2140</v>
      </c>
      <c r="AG42" s="9">
        <v>7473</v>
      </c>
      <c r="AH42" s="9">
        <v>2548</v>
      </c>
      <c r="AI42" s="9">
        <v>2650</v>
      </c>
      <c r="AJ42" s="9">
        <v>2989</v>
      </c>
      <c r="AK42" s="9">
        <v>3123</v>
      </c>
      <c r="AL42" s="9">
        <v>3333</v>
      </c>
      <c r="AM42" s="8">
        <v>3509</v>
      </c>
      <c r="AN42" s="57">
        <v>3660</v>
      </c>
    </row>
    <row r="43" spans="1:40" ht="14.25" thickBot="1" x14ac:dyDescent="0.2">
      <c r="A43" s="32" t="s">
        <v>35</v>
      </c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11"/>
      <c r="R43" s="11"/>
      <c r="S43" s="11"/>
      <c r="T43" s="11"/>
      <c r="U43" s="11"/>
      <c r="V43" s="11"/>
      <c r="W43" s="43"/>
      <c r="X43" s="43"/>
      <c r="Y43" s="43">
        <v>16110</v>
      </c>
      <c r="Z43" s="12">
        <v>13481</v>
      </c>
      <c r="AA43" s="11">
        <v>15495</v>
      </c>
      <c r="AB43" s="12">
        <v>16698</v>
      </c>
      <c r="AC43" s="11">
        <v>17527</v>
      </c>
      <c r="AD43" s="12">
        <v>18233</v>
      </c>
      <c r="AE43" s="12">
        <v>18846</v>
      </c>
      <c r="AF43" s="12">
        <v>19503</v>
      </c>
      <c r="AG43" s="12">
        <v>19968</v>
      </c>
      <c r="AH43" s="12">
        <v>21076</v>
      </c>
      <c r="AI43" s="12">
        <v>21975</v>
      </c>
      <c r="AJ43" s="12">
        <v>22992</v>
      </c>
      <c r="AK43" s="12">
        <v>24236</v>
      </c>
      <c r="AL43" s="12">
        <v>25312</v>
      </c>
      <c r="AM43" s="11">
        <v>26396</v>
      </c>
      <c r="AN43" s="58">
        <v>26463</v>
      </c>
    </row>
    <row r="44" spans="1:40" ht="14.25" thickBot="1" x14ac:dyDescent="0.2">
      <c r="A44" s="33" t="s">
        <v>40</v>
      </c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14"/>
      <c r="R44" s="14"/>
      <c r="S44" s="14"/>
      <c r="T44" s="14"/>
      <c r="U44" s="14"/>
      <c r="V44" s="14"/>
      <c r="W44" s="45"/>
      <c r="X44" s="45"/>
      <c r="Y44" s="45">
        <f t="shared" ref="Y44:AC44" si="10">SUM(Y28:Y43)</f>
        <v>47784</v>
      </c>
      <c r="Z44" s="12">
        <f t="shared" si="10"/>
        <v>43697</v>
      </c>
      <c r="AA44" s="11">
        <f t="shared" si="10"/>
        <v>51909</v>
      </c>
      <c r="AB44" s="12">
        <f t="shared" si="10"/>
        <v>56530</v>
      </c>
      <c r="AC44" s="11">
        <f t="shared" si="10"/>
        <v>59683</v>
      </c>
      <c r="AD44" s="12">
        <f t="shared" ref="AD44" si="11">SUM(AD28:AD43)</f>
        <v>60976</v>
      </c>
      <c r="AE44" s="12">
        <f t="shared" ref="AE44" si="12">SUM(AE28:AE43)</f>
        <v>62917</v>
      </c>
      <c r="AF44" s="12">
        <f t="shared" ref="AF44" si="13">SUM(AF28:AF43)</f>
        <v>66659</v>
      </c>
      <c r="AG44" s="12">
        <f t="shared" ref="AG44" si="14">SUM(AG28:AG43)</f>
        <v>68183</v>
      </c>
      <c r="AH44" s="12">
        <f t="shared" ref="AH44" si="15">SUM(AH28:AH43)</f>
        <v>71437</v>
      </c>
      <c r="AI44" s="12">
        <f t="shared" ref="AI44" si="16">SUM(AI28:AI43)</f>
        <v>74888</v>
      </c>
      <c r="AJ44" s="12">
        <f t="shared" ref="AJ44" si="17">SUM(AJ28:AJ43)</f>
        <v>77523</v>
      </c>
      <c r="AK44" s="12">
        <f t="shared" ref="AK44" si="18">SUM(AK28:AK43)</f>
        <v>82386</v>
      </c>
      <c r="AL44" s="12">
        <f>SUM(AL28:AL43)</f>
        <v>87015</v>
      </c>
      <c r="AM44" s="11">
        <f>SUM(AM28:AM43)</f>
        <v>91287</v>
      </c>
      <c r="AN44" s="58">
        <f t="shared" ref="AN44" si="19">SUM(AN28:AN43)</f>
        <v>93065</v>
      </c>
    </row>
    <row r="45" spans="1:40" ht="14.25" thickBot="1" x14ac:dyDescent="0.2">
      <c r="A45" s="33" t="s">
        <v>42</v>
      </c>
      <c r="B45" s="44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14"/>
      <c r="R45" s="14"/>
      <c r="S45" s="14"/>
      <c r="T45" s="14"/>
      <c r="U45" s="14"/>
      <c r="V45" s="14"/>
      <c r="W45" s="45"/>
      <c r="X45" s="45"/>
      <c r="Y45" s="45">
        <v>9927</v>
      </c>
      <c r="Z45" s="12">
        <v>9872</v>
      </c>
      <c r="AA45" s="11">
        <v>10950</v>
      </c>
      <c r="AB45" s="12">
        <v>11673</v>
      </c>
      <c r="AC45" s="11">
        <v>12411</v>
      </c>
      <c r="AD45" s="12">
        <v>13040</v>
      </c>
      <c r="AE45" s="12">
        <v>14484</v>
      </c>
      <c r="AF45" s="12">
        <v>15882</v>
      </c>
      <c r="AG45" s="12">
        <v>16189</v>
      </c>
      <c r="AH45" s="12">
        <v>17557</v>
      </c>
      <c r="AI45" s="12">
        <v>18360</v>
      </c>
      <c r="AJ45" s="12">
        <v>19521</v>
      </c>
      <c r="AK45" s="12">
        <v>20734</v>
      </c>
      <c r="AL45" s="12">
        <v>21856</v>
      </c>
      <c r="AM45" s="11">
        <v>22906</v>
      </c>
      <c r="AN45" s="58">
        <v>23032</v>
      </c>
    </row>
    <row r="46" spans="1:40" ht="14.25" thickBot="1" x14ac:dyDescent="0.2">
      <c r="A46" s="33" t="s">
        <v>43</v>
      </c>
      <c r="B46" s="44">
        <f>B27</f>
        <v>42794</v>
      </c>
      <c r="C46" s="45">
        <f t="shared" ref="C46:X46" si="20">C27</f>
        <v>60953</v>
      </c>
      <c r="D46" s="45">
        <f t="shared" si="20"/>
        <v>148367</v>
      </c>
      <c r="E46" s="45">
        <f t="shared" si="20"/>
        <v>173403</v>
      </c>
      <c r="F46" s="45">
        <f t="shared" si="20"/>
        <v>186053</v>
      </c>
      <c r="G46" s="45">
        <f t="shared" si="20"/>
        <v>200723</v>
      </c>
      <c r="H46" s="45">
        <f t="shared" si="20"/>
        <v>219333</v>
      </c>
      <c r="I46" s="45">
        <f t="shared" si="20"/>
        <v>230447</v>
      </c>
      <c r="J46" s="45">
        <f t="shared" si="20"/>
        <v>241850</v>
      </c>
      <c r="K46" s="45">
        <f t="shared" si="20"/>
        <v>249015</v>
      </c>
      <c r="L46" s="45">
        <f t="shared" si="20"/>
        <v>262725</v>
      </c>
      <c r="M46" s="45">
        <f t="shared" si="20"/>
        <v>275272</v>
      </c>
      <c r="N46" s="45">
        <f t="shared" si="20"/>
        <v>304685</v>
      </c>
      <c r="O46" s="45">
        <f t="shared" si="20"/>
        <v>309661</v>
      </c>
      <c r="P46" s="45">
        <f t="shared" si="20"/>
        <v>315973</v>
      </c>
      <c r="Q46" s="14">
        <f t="shared" si="20"/>
        <v>320481</v>
      </c>
      <c r="R46" s="14">
        <f t="shared" si="20"/>
        <v>317956</v>
      </c>
      <c r="S46" s="14">
        <f t="shared" si="20"/>
        <v>313154</v>
      </c>
      <c r="T46" s="14">
        <f t="shared" si="20"/>
        <v>309807</v>
      </c>
      <c r="U46" s="14">
        <f t="shared" si="20"/>
        <v>296422</v>
      </c>
      <c r="V46" s="14">
        <f t="shared" si="20"/>
        <v>296780</v>
      </c>
      <c r="W46" s="45">
        <f t="shared" si="20"/>
        <v>291015</v>
      </c>
      <c r="X46" s="45">
        <f t="shared" si="20"/>
        <v>285717</v>
      </c>
      <c r="Y46" s="45">
        <v>319371</v>
      </c>
      <c r="Z46" s="12">
        <v>312906</v>
      </c>
      <c r="AA46" s="11">
        <v>330989</v>
      </c>
      <c r="AB46" s="12">
        <v>338541</v>
      </c>
      <c r="AC46" s="11">
        <v>344730</v>
      </c>
      <c r="AD46" s="12">
        <v>339355</v>
      </c>
      <c r="AE46" s="12">
        <v>348319</v>
      </c>
      <c r="AF46" s="12">
        <v>364574</v>
      </c>
      <c r="AG46" s="12">
        <v>376015</v>
      </c>
      <c r="AH46" s="12">
        <v>392198</v>
      </c>
      <c r="AI46" s="12">
        <v>406035</v>
      </c>
      <c r="AJ46" s="12">
        <v>426451</v>
      </c>
      <c r="AK46" s="12">
        <v>439424</v>
      </c>
      <c r="AL46" s="12">
        <v>454207</v>
      </c>
      <c r="AM46" s="11">
        <v>470002</v>
      </c>
      <c r="AN46" s="58">
        <v>473482</v>
      </c>
    </row>
    <row r="47" spans="1:40" x14ac:dyDescent="0.15">
      <c r="A47" s="46" t="s">
        <v>44</v>
      </c>
    </row>
    <row r="48" spans="1:40" x14ac:dyDescent="0.15">
      <c r="A48" s="47" t="s">
        <v>45</v>
      </c>
    </row>
  </sheetData>
  <mergeCells count="1">
    <mergeCell ref="A1:A2"/>
  </mergeCells>
  <phoneticPr fontId="2"/>
  <pageMargins left="0.25" right="0.25" top="0.75" bottom="0.75" header="0.3" footer="0.3"/>
  <pageSetup paperSize="8" scale="57" orientation="landscape" r:id="rId1"/>
  <headerFooter>
    <oddHeader>&amp;L福岡市地下鉄　駅別乗車人員(１日平均)</oddHeader>
  </headerFooter>
  <ignoredErrors>
    <ignoredError sqref="B17:D17 J26 AC17:AL17 E17:A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2020-10-05T05:30:03Z</dcterms:modified>
</cp:coreProperties>
</file>