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4305" windowWidth="16905" windowHeight="10005" activeTab="0"/>
  </bookViews>
  <sheets>
    <sheet name="05-A-04" sheetId="1" r:id="rId1"/>
  </sheets>
  <definedNames>
    <definedName name="_xlnm.Print_Area" localSheetId="0">'05-A-04'!$A$1:$K$157</definedName>
  </definedNames>
  <calcPr fullCalcOnLoad="1" fullPrecision="0"/>
</workbook>
</file>

<file path=xl/sharedStrings.xml><?xml version="1.0" encoding="utf-8"?>
<sst xmlns="http://schemas.openxmlformats.org/spreadsheetml/2006/main" count="459" uniqueCount="87">
  <si>
    <t>産　　業　　分　　類</t>
  </si>
  <si>
    <t>電気機械器具製造業</t>
  </si>
  <si>
    <t>情報通信機械器具製造業</t>
  </si>
  <si>
    <t>電子部品・デバイス製造業</t>
  </si>
  <si>
    <t>飲料・たばこ・飼料製造業</t>
  </si>
  <si>
    <t>なめし革・同製品・毛皮</t>
  </si>
  <si>
    <t>製造等に関連する外注費</t>
  </si>
  <si>
    <t>転売した商品の仕入額</t>
  </si>
  <si>
    <t>事業所数</t>
  </si>
  <si>
    <t>総数</t>
  </si>
  <si>
    <t>常用</t>
  </si>
  <si>
    <t>個人</t>
  </si>
  <si>
    <t>労働者</t>
  </si>
  <si>
    <t>家族</t>
  </si>
  <si>
    <t>09</t>
  </si>
  <si>
    <t>食料品製造業</t>
  </si>
  <si>
    <t>繊維工業</t>
  </si>
  <si>
    <t>はん用機械器具製造業</t>
  </si>
  <si>
    <t>生産用機械器具製造業</t>
  </si>
  <si>
    <t>業務用機械器具製造業</t>
  </si>
  <si>
    <t>木材・木製品製造業</t>
  </si>
  <si>
    <t>家具・装備品製造業</t>
  </si>
  <si>
    <t>パルプ・紙・紙加工品</t>
  </si>
  <si>
    <t>印刷・同関連業</t>
  </si>
  <si>
    <t>化学工業</t>
  </si>
  <si>
    <t>石油・石炭製品製造業</t>
  </si>
  <si>
    <t>プラスチック製品製造業</t>
  </si>
  <si>
    <t>ゴム製品製造業</t>
  </si>
  <si>
    <t>窯業・土石製品製造業</t>
  </si>
  <si>
    <t>鉄鋼業</t>
  </si>
  <si>
    <t>金属製品製造業</t>
  </si>
  <si>
    <t>輸送用機械器具製造業</t>
  </si>
  <si>
    <t>その他の製造業</t>
  </si>
  <si>
    <t>非鉄金属</t>
  </si>
  <si>
    <t>５．製造工業</t>
  </si>
  <si>
    <t>従  業  者  数</t>
  </si>
  <si>
    <t>人</t>
  </si>
  <si>
    <t>事業所</t>
  </si>
  <si>
    <t>万円</t>
  </si>
  <si>
    <t>４．産業分類別、規模別原材料使用額（従業者３０人以上）①</t>
  </si>
  <si>
    <t>４．産業分類別、規模別原材料使用額（従業者３０人以上）②</t>
  </si>
  <si>
    <t>４．産業分類別、規模別原材料使用額（従業者３０人以上）③</t>
  </si>
  <si>
    <t>　　　30 ～ 49 人</t>
  </si>
  <si>
    <t>　　　50 ～ 99 人</t>
  </si>
  <si>
    <t>　　100 ～ 199 人</t>
  </si>
  <si>
    <t>　　300 ～ 499 人</t>
  </si>
  <si>
    <t xml:space="preserve"> 　 200 ～ 299 人</t>
  </si>
  <si>
    <t>　　       500 人以上</t>
  </si>
  <si>
    <t>原　材　料　使　用　額　等</t>
  </si>
  <si>
    <t>現金給与
総    額
（Ａ）</t>
  </si>
  <si>
    <t>Ａ．工業統計調査</t>
  </si>
  <si>
    <t>-</t>
  </si>
  <si>
    <t>X</t>
  </si>
  <si>
    <t>産　　業　　分　　類</t>
  </si>
  <si>
    <t>総　額
（Ｂ）</t>
  </si>
  <si>
    <t>原材料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</si>
  <si>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燃　料　　　　　　　　　　　　　　　　　　　　　　　　　　　　　　　　　　　　　　　　　　　　　　　　　　　　　　　　　　　　　　　　　　　　　　　　　　</t>
  </si>
  <si>
    <t>電　力　　　　　　　　　　　　　　　　　　　　　　　　　　　　　　　　　　　　　　　　　　　　　　　　　　　　　　　　　　　　　　　　　　　　　　　　　　</t>
  </si>
  <si>
    <t>委　託　　　　　　　　　　　　　　　　　　　　　　　　　　　　　　　　　　　　　　　　　　　　　　　　　　　　　　　　　　　　　　　　　　　　　　　　　　　　　</t>
  </si>
  <si>
    <t>使用額</t>
  </si>
  <si>
    <t>生産額</t>
  </si>
  <si>
    <t>09</t>
  </si>
  <si>
    <t>食料品製造業</t>
  </si>
  <si>
    <t>繊維工業</t>
  </si>
  <si>
    <t>製造品・半製品</t>
  </si>
  <si>
    <t>合  計</t>
  </si>
  <si>
    <t>減　価</t>
  </si>
  <si>
    <t>及　　　び</t>
  </si>
  <si>
    <t>(A)+(B)</t>
  </si>
  <si>
    <t>償却費</t>
  </si>
  <si>
    <t>年 初 額</t>
  </si>
  <si>
    <t>年 末 額</t>
  </si>
  <si>
    <t>総　　　　　　　数</t>
  </si>
  <si>
    <t>（注）・平成19年より原材料使用額等に「製造等に関連する外注費」、「転売した商品の仕入額」が含まれます。</t>
  </si>
  <si>
    <t xml:space="preserve">　　  ・平成20年に商品分類表の改定が行われました。   </t>
  </si>
  <si>
    <t xml:space="preserve">          X</t>
  </si>
  <si>
    <t>-</t>
  </si>
  <si>
    <t>-</t>
  </si>
  <si>
    <t>-</t>
  </si>
  <si>
    <t>X</t>
  </si>
  <si>
    <t>-</t>
  </si>
  <si>
    <t>X</t>
  </si>
  <si>
    <t>-</t>
  </si>
  <si>
    <t>X</t>
  </si>
  <si>
    <t>-</t>
  </si>
  <si>
    <t>仕掛品在庫額</t>
  </si>
  <si>
    <t>資料：「平成26年工業統計調査」経済産業省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</si>
</sst>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,\ 00\ 0,0\ \-\ 00,000\ \-"/>
    <numFmt numFmtId="178" formatCode="0,0\ 00,0\ 00,0\ 00,\ 000,000\ \-"/>
    <numFmt numFmtId="179" formatCode="00\ 0,00\ 0,00\ 0,\ 000,000\ \-"/>
    <numFmt numFmtId="180" formatCode="d\ &quot;日&quot;"/>
    <numFmt numFmtId="181" formatCode="0\ 0,00\ 0,00\ 0,0\ \-\ \-\ 00,000"/>
    <numFmt numFmtId="182" formatCode="0\ 00,0\ 00,0\ 00,\ \-\ \-\ 000,000"/>
    <numFmt numFmtId="183" formatCode="0,\ 000,\ 000,\ 000,\ \-\ \-\ 000,000"/>
    <numFmt numFmtId="184" formatCode="00,\ 000,\ 000,\ 000,\ \-\ \-\ 000,000"/>
    <numFmt numFmtId="185" formatCode="000\ 00\ 0\ \-\ 00\ 00\ 00\ 0\ 00\ 0"/>
    <numFmt numFmtId="186" formatCode="000\ 00\ 0\ \-\ 00\ 0\ 00\ 0\ 00\ 0"/>
    <numFmt numFmtId="187" formatCode="00\ 00\ 0\ \-\ 0\ \-\ 0\ 0\ 00\ 0"/>
    <numFmt numFmtId="188" formatCode="00\ 00\ \-\ \-\ 0\ 0\ 0\ 0\ 0\ \-"/>
    <numFmt numFmtId="189" formatCode="00\ 00\ 0\ \-\ 0\ \-\ 0\ \-\ 0\ \-"/>
    <numFmt numFmtId="190" formatCode="00\ 0\ \-\ \-\ 0\ \-\ 0\ \-\ 0\ \-"/>
    <numFmt numFmtId="191" formatCode="00\ 0\ 0\ \-\ 0\ 0\ 0\ \-\ \-\ \-"/>
    <numFmt numFmtId="192" formatCode="0\ 0\ \-\ \-\ 0\ \-\ \-\ \-\ 0\ \-"/>
    <numFmt numFmtId="193" formatCode="0\ \-\ \-\ \-\ 0\ \-\ \-\ \-\ \-\ \-"/>
    <numFmt numFmtId="194" formatCode="00\ 0\ \-\ \-\ \-\ 0\ \-\ \-\ \-\ \-"/>
    <numFmt numFmtId="195" formatCode="00\ 0\ 0\ \-\ \-\ 0\ \-\ \-\ \-\ \-"/>
    <numFmt numFmtId="196" formatCode="0\ \-\ \-\ \-\ \-\ \-\ \-\ \-\ \-\ \-"/>
    <numFmt numFmtId="197" formatCode="0\ 0\ 0\ \-\ 0\ \-\ \-\ \-\ \-\ \-"/>
    <numFmt numFmtId="198" formatCode="000\ 00\ \-\ \-\ 000\ \-\ 00\ \-\ 00\ \-"/>
    <numFmt numFmtId="199" formatCode="0\ 0\ 0\ \-\ 00\ 00\ \-\ 00\ 00\ 0\ 00\ 0\ 00"/>
    <numFmt numFmtId="200" formatCode="0\ \-\ \-\ \-\ 0\ 0\ \-\ 0\ 0\ \-\ 0\ \-\ 00"/>
    <numFmt numFmtId="201" formatCode="0\ \-\ 0\ \-\ 0\ 0\ \-\ 00\ 0\ 0\ 0\ \-\ 0"/>
    <numFmt numFmtId="202" formatCode="0\ 0\ \-\ \-\ 0\ \-\ \-\ 0\ 0\ 0\ 0\ \-\ \-"/>
    <numFmt numFmtId="203" formatCode="\ \-\ \-\ \-\ 0\ 0\ \-\ 0\ 0\ 0\ 0\ \-\ 0"/>
    <numFmt numFmtId="204" formatCode="\ 0\ \-\ \-\ \-\ \-\ \-\ \-\ \-\ 0\ \-\ \-\ \-"/>
    <numFmt numFmtId="205" formatCode="\ 0\ \-\ \-\ \-\ \-\ \-\ 0\ \-\ \-\ \-\ \-\ \-"/>
    <numFmt numFmtId="206" formatCode="\ \-\ \-\ \-\ 0\ \-\ \-\ \-\ \-\ 0\ \-\ \-\ \-"/>
    <numFmt numFmtId="207" formatCode="\ \-\ \-\ \-\ 00\ \-\ \-\ 0\ 0\ \-\ \-\ 0\ \-"/>
    <numFmt numFmtId="208" formatCode="\ 0\ 0\ \-\ 0\ \-\ \-\ 0\ \-\ \-\ \-\ \-\ 0"/>
    <numFmt numFmtId="209" formatCode="\ \-\ \-\ \-\ 0\ \-\ \-\ \-\ \-\ \-\ 0\ \-\ \-"/>
    <numFmt numFmtId="210" formatCode="0\ \-\ \-\ \-\ \-\ \-\ \-\ \-\ \-\ \-\ \-\ \-\ 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;&quot;△ &quot;#,##0"/>
    <numFmt numFmtId="216" formatCode="0_);[Red]\(0\)"/>
    <numFmt numFmtId="217" formatCode="0.0"/>
    <numFmt numFmtId="218" formatCode="#,##0_ 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 wrapText="1"/>
    </xf>
    <xf numFmtId="0" fontId="9" fillId="0" borderId="1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14" xfId="0" applyNumberFormat="1" applyFont="1" applyFill="1" applyBorder="1" applyAlignment="1">
      <alignment horizontal="distributed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215" fontId="11" fillId="0" borderId="0" xfId="49" applyNumberFormat="1" applyFont="1" applyFill="1" applyBorder="1" applyAlignment="1">
      <alignment horizontal="right" vertical="center" wrapText="1"/>
    </xf>
    <xf numFmtId="0" fontId="9" fillId="0" borderId="0" xfId="49" applyNumberFormat="1" applyFont="1" applyFill="1" applyBorder="1" applyAlignment="1" quotePrefix="1">
      <alignment horizontal="right" vertical="center"/>
    </xf>
    <xf numFmtId="0" fontId="9" fillId="0" borderId="0" xfId="49" applyNumberFormat="1" applyFont="1" applyFill="1" applyBorder="1" applyAlignment="1" quotePrefix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horizontal="center" vertical="center"/>
    </xf>
    <xf numFmtId="215" fontId="11" fillId="0" borderId="23" xfId="49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215" fontId="8" fillId="0" borderId="0" xfId="49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215" fontId="15" fillId="0" borderId="0" xfId="49" applyNumberFormat="1" applyFont="1" applyFill="1" applyBorder="1" applyAlignment="1">
      <alignment horizontal="right" vertical="center" wrapText="1"/>
    </xf>
    <xf numFmtId="215" fontId="8" fillId="0" borderId="23" xfId="0" applyNumberFormat="1" applyFont="1" applyFill="1" applyBorder="1" applyAlignment="1">
      <alignment vertical="center" shrinkToFit="1"/>
    </xf>
    <xf numFmtId="215" fontId="10" fillId="0" borderId="0" xfId="49" applyNumberFormat="1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 wrapText="1"/>
    </xf>
    <xf numFmtId="38" fontId="15" fillId="0" borderId="0" xfId="49" applyFont="1" applyFill="1" applyBorder="1" applyAlignment="1">
      <alignment vertical="center"/>
    </xf>
    <xf numFmtId="215" fontId="8" fillId="0" borderId="23" xfId="0" applyNumberFormat="1" applyFont="1" applyFill="1" applyBorder="1" applyAlignment="1">
      <alignment horizontal="right" vertical="center" shrinkToFit="1"/>
    </xf>
    <xf numFmtId="215" fontId="15" fillId="0" borderId="23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showGridLines="0" tabSelected="1" view="pageBreakPreview" zoomScaleSheetLayoutView="100" zoomScalePageLayoutView="0" workbookViewId="0" topLeftCell="A1">
      <selection activeCell="G133" sqref="G133"/>
    </sheetView>
  </sheetViews>
  <sheetFormatPr defaultColWidth="9.875" defaultRowHeight="12.75"/>
  <cols>
    <col min="1" max="1" width="4.00390625" style="4" customWidth="1"/>
    <col min="2" max="2" width="1.12109375" style="4" customWidth="1"/>
    <col min="3" max="3" width="23.875" style="41" customWidth="1"/>
    <col min="4" max="4" width="1.12109375" style="41" customWidth="1"/>
    <col min="5" max="5" width="10.625" style="4" bestFit="1" customWidth="1"/>
    <col min="6" max="8" width="9.00390625" style="4" customWidth="1"/>
    <col min="9" max="9" width="9.00390625" style="41" customWidth="1"/>
    <col min="10" max="11" width="9.00390625" style="4" customWidth="1"/>
    <col min="12" max="12" width="8.375" style="4" customWidth="1"/>
    <col min="13" max="16384" width="9.875" style="4" customWidth="1"/>
  </cols>
  <sheetData>
    <row r="1" spans="1:9" s="43" customFormat="1" ht="24" customHeight="1">
      <c r="A1" s="42" t="s">
        <v>34</v>
      </c>
      <c r="I1" s="44"/>
    </row>
    <row r="2" spans="1:9" s="43" customFormat="1" ht="12.75" customHeight="1">
      <c r="A2" s="43" t="s">
        <v>50</v>
      </c>
      <c r="I2" s="44"/>
    </row>
    <row r="3" spans="1:9" s="10" customFormat="1" ht="12.75" customHeight="1">
      <c r="A3" s="9" t="s">
        <v>39</v>
      </c>
      <c r="I3" s="11"/>
    </row>
    <row r="4" s="12" customFormat="1" ht="6" customHeight="1" thickBot="1">
      <c r="I4" s="13"/>
    </row>
    <row r="5" spans="1:9" ht="15" customHeight="1">
      <c r="A5" s="60" t="s">
        <v>0</v>
      </c>
      <c r="B5" s="60"/>
      <c r="C5" s="60"/>
      <c r="D5" s="61"/>
      <c r="E5" s="64" t="s">
        <v>8</v>
      </c>
      <c r="F5" s="66" t="s">
        <v>35</v>
      </c>
      <c r="G5" s="66"/>
      <c r="H5" s="57"/>
      <c r="I5" s="49" t="s">
        <v>49</v>
      </c>
    </row>
    <row r="6" spans="1:9" ht="15" customHeight="1">
      <c r="A6" s="55"/>
      <c r="B6" s="55"/>
      <c r="C6" s="55"/>
      <c r="D6" s="62"/>
      <c r="E6" s="65"/>
      <c r="F6" s="67"/>
      <c r="G6" s="67"/>
      <c r="H6" s="68"/>
      <c r="I6" s="50"/>
    </row>
    <row r="7" spans="1:9" ht="15" customHeight="1">
      <c r="A7" s="55"/>
      <c r="B7" s="55"/>
      <c r="C7" s="55"/>
      <c r="D7" s="62"/>
      <c r="E7" s="65"/>
      <c r="F7" s="69" t="s">
        <v>9</v>
      </c>
      <c r="G7" s="16" t="s">
        <v>10</v>
      </c>
      <c r="H7" s="17" t="s">
        <v>11</v>
      </c>
      <c r="I7" s="50"/>
    </row>
    <row r="8" spans="1:9" ht="15" customHeight="1">
      <c r="A8" s="56"/>
      <c r="B8" s="56"/>
      <c r="C8" s="56"/>
      <c r="D8" s="63"/>
      <c r="E8" s="65"/>
      <c r="F8" s="70"/>
      <c r="G8" s="18" t="s">
        <v>12</v>
      </c>
      <c r="H8" s="19" t="s">
        <v>13</v>
      </c>
      <c r="I8" s="51"/>
    </row>
    <row r="9" spans="3:9" s="20" customFormat="1" ht="12" customHeight="1">
      <c r="C9" s="21"/>
      <c r="D9" s="22"/>
      <c r="E9" s="21" t="s">
        <v>37</v>
      </c>
      <c r="F9" s="21" t="s">
        <v>36</v>
      </c>
      <c r="G9" s="21" t="s">
        <v>36</v>
      </c>
      <c r="H9" s="21" t="s">
        <v>36</v>
      </c>
      <c r="I9" s="23" t="s">
        <v>38</v>
      </c>
    </row>
    <row r="10" spans="1:9" ht="15" customHeight="1">
      <c r="A10" s="24" t="s">
        <v>14</v>
      </c>
      <c r="B10" s="25"/>
      <c r="C10" s="2" t="s">
        <v>15</v>
      </c>
      <c r="D10" s="26"/>
      <c r="E10" s="45">
        <v>13</v>
      </c>
      <c r="F10" s="45">
        <v>1190</v>
      </c>
      <c r="G10" s="45">
        <v>1190</v>
      </c>
      <c r="H10" s="45" t="s">
        <v>51</v>
      </c>
      <c r="I10" s="45">
        <v>269760</v>
      </c>
    </row>
    <row r="11" spans="1:9" ht="15" customHeight="1">
      <c r="A11" s="1">
        <v>10</v>
      </c>
      <c r="B11" s="1"/>
      <c r="C11" s="2" t="s">
        <v>4</v>
      </c>
      <c r="D11" s="3"/>
      <c r="E11" s="45" t="s">
        <v>76</v>
      </c>
      <c r="F11" s="45" t="s">
        <v>76</v>
      </c>
      <c r="G11" s="45" t="s">
        <v>76</v>
      </c>
      <c r="H11" s="45" t="s">
        <v>76</v>
      </c>
      <c r="I11" s="45" t="s">
        <v>76</v>
      </c>
    </row>
    <row r="12" spans="1:9" ht="15" customHeight="1">
      <c r="A12" s="1">
        <v>11</v>
      </c>
      <c r="B12" s="1"/>
      <c r="C12" s="2" t="s">
        <v>16</v>
      </c>
      <c r="D12" s="3"/>
      <c r="E12" s="45">
        <v>4</v>
      </c>
      <c r="F12" s="45">
        <v>187</v>
      </c>
      <c r="G12" s="45">
        <v>187</v>
      </c>
      <c r="H12" s="45" t="s">
        <v>51</v>
      </c>
      <c r="I12" s="45">
        <v>33744</v>
      </c>
    </row>
    <row r="13" spans="1:9" ht="15" customHeight="1">
      <c r="A13" s="1">
        <v>12</v>
      </c>
      <c r="B13" s="1"/>
      <c r="C13" s="2" t="s">
        <v>20</v>
      </c>
      <c r="D13" s="3"/>
      <c r="E13" s="45" t="s">
        <v>76</v>
      </c>
      <c r="F13" s="45" t="s">
        <v>76</v>
      </c>
      <c r="G13" s="45" t="s">
        <v>76</v>
      </c>
      <c r="H13" s="45" t="s">
        <v>51</v>
      </c>
      <c r="I13" s="45" t="s">
        <v>51</v>
      </c>
    </row>
    <row r="14" spans="1:9" ht="15" customHeight="1">
      <c r="A14" s="1">
        <v>13</v>
      </c>
      <c r="B14" s="1"/>
      <c r="C14" s="2" t="s">
        <v>21</v>
      </c>
      <c r="D14" s="3"/>
      <c r="E14" s="45" t="s">
        <v>51</v>
      </c>
      <c r="F14" s="45" t="s">
        <v>78</v>
      </c>
      <c r="G14" s="45" t="s">
        <v>78</v>
      </c>
      <c r="H14" s="45" t="s">
        <v>51</v>
      </c>
      <c r="I14" s="45" t="s">
        <v>51</v>
      </c>
    </row>
    <row r="15" spans="1:9" ht="15" customHeight="1">
      <c r="A15" s="1">
        <v>14</v>
      </c>
      <c r="B15" s="1"/>
      <c r="C15" s="2" t="s">
        <v>22</v>
      </c>
      <c r="D15" s="3"/>
      <c r="E15" s="45" t="s">
        <v>78</v>
      </c>
      <c r="F15" s="45" t="s">
        <v>78</v>
      </c>
      <c r="G15" s="45" t="s">
        <v>78</v>
      </c>
      <c r="H15" s="45" t="s">
        <v>51</v>
      </c>
      <c r="I15" s="45" t="s">
        <v>51</v>
      </c>
    </row>
    <row r="16" spans="1:9" ht="15" customHeight="1">
      <c r="A16" s="1">
        <v>15</v>
      </c>
      <c r="B16" s="1"/>
      <c r="C16" s="2" t="s">
        <v>23</v>
      </c>
      <c r="D16" s="3"/>
      <c r="E16" s="45">
        <v>2</v>
      </c>
      <c r="F16" s="45">
        <v>63</v>
      </c>
      <c r="G16" s="45">
        <v>63</v>
      </c>
      <c r="H16" s="45" t="s">
        <v>51</v>
      </c>
      <c r="I16" s="45" t="s">
        <v>52</v>
      </c>
    </row>
    <row r="17" spans="1:9" ht="15" customHeight="1">
      <c r="A17" s="1">
        <v>16</v>
      </c>
      <c r="B17" s="1"/>
      <c r="C17" s="2" t="s">
        <v>24</v>
      </c>
      <c r="D17" s="3"/>
      <c r="E17" s="45" t="s">
        <v>78</v>
      </c>
      <c r="F17" s="45" t="s">
        <v>78</v>
      </c>
      <c r="G17" s="45" t="s">
        <v>78</v>
      </c>
      <c r="H17" s="45" t="s">
        <v>51</v>
      </c>
      <c r="I17" s="45" t="s">
        <v>77</v>
      </c>
    </row>
    <row r="18" spans="1:9" ht="15" customHeight="1">
      <c r="A18" s="1">
        <v>17</v>
      </c>
      <c r="B18" s="1"/>
      <c r="C18" s="2" t="s">
        <v>25</v>
      </c>
      <c r="D18" s="3"/>
      <c r="E18" s="45" t="s">
        <v>78</v>
      </c>
      <c r="F18" s="45" t="s">
        <v>78</v>
      </c>
      <c r="G18" s="45" t="s">
        <v>78</v>
      </c>
      <c r="H18" s="45" t="s">
        <v>51</v>
      </c>
      <c r="I18" s="45" t="s">
        <v>77</v>
      </c>
    </row>
    <row r="19" spans="1:9" ht="15" customHeight="1">
      <c r="A19" s="1">
        <v>18</v>
      </c>
      <c r="B19" s="1"/>
      <c r="C19" s="2" t="s">
        <v>26</v>
      </c>
      <c r="D19" s="3"/>
      <c r="E19" s="45">
        <v>1</v>
      </c>
      <c r="F19" s="45">
        <v>30</v>
      </c>
      <c r="G19" s="45">
        <v>30</v>
      </c>
      <c r="H19" s="45" t="s">
        <v>51</v>
      </c>
      <c r="I19" s="45" t="s">
        <v>52</v>
      </c>
    </row>
    <row r="20" spans="1:9" ht="15" customHeight="1">
      <c r="A20" s="1">
        <v>19</v>
      </c>
      <c r="B20" s="1"/>
      <c r="C20" s="2" t="s">
        <v>27</v>
      </c>
      <c r="D20" s="3"/>
      <c r="E20" s="45" t="s">
        <v>78</v>
      </c>
      <c r="F20" s="45" t="s">
        <v>78</v>
      </c>
      <c r="G20" s="45" t="s">
        <v>78</v>
      </c>
      <c r="H20" s="45" t="s">
        <v>51</v>
      </c>
      <c r="I20" s="45" t="s">
        <v>77</v>
      </c>
    </row>
    <row r="21" spans="1:9" ht="15" customHeight="1">
      <c r="A21" s="1">
        <v>20</v>
      </c>
      <c r="B21" s="1"/>
      <c r="C21" s="2" t="s">
        <v>5</v>
      </c>
      <c r="D21" s="3"/>
      <c r="E21" s="45" t="s">
        <v>78</v>
      </c>
      <c r="F21" s="45" t="s">
        <v>78</v>
      </c>
      <c r="G21" s="45" t="s">
        <v>78</v>
      </c>
      <c r="H21" s="45" t="s">
        <v>51</v>
      </c>
      <c r="I21" s="45" t="s">
        <v>77</v>
      </c>
    </row>
    <row r="22" spans="1:9" ht="15" customHeight="1">
      <c r="A22" s="1">
        <v>21</v>
      </c>
      <c r="B22" s="1"/>
      <c r="C22" s="2" t="s">
        <v>28</v>
      </c>
      <c r="D22" s="3"/>
      <c r="E22" s="45">
        <v>3</v>
      </c>
      <c r="F22" s="45">
        <v>177</v>
      </c>
      <c r="G22" s="45">
        <v>177</v>
      </c>
      <c r="H22" s="45" t="s">
        <v>51</v>
      </c>
      <c r="I22" s="45">
        <v>95776</v>
      </c>
    </row>
    <row r="23" spans="1:9" ht="15" customHeight="1">
      <c r="A23" s="1">
        <v>22</v>
      </c>
      <c r="B23" s="1"/>
      <c r="C23" s="2" t="s">
        <v>29</v>
      </c>
      <c r="D23" s="3"/>
      <c r="E23" s="45">
        <v>4</v>
      </c>
      <c r="F23" s="45">
        <v>308</v>
      </c>
      <c r="G23" s="45">
        <v>308</v>
      </c>
      <c r="H23" s="45" t="s">
        <v>51</v>
      </c>
      <c r="I23" s="45">
        <v>118513</v>
      </c>
    </row>
    <row r="24" spans="1:9" ht="15" customHeight="1">
      <c r="A24" s="1">
        <v>23</v>
      </c>
      <c r="B24" s="1"/>
      <c r="C24" s="2" t="s">
        <v>33</v>
      </c>
      <c r="D24" s="3"/>
      <c r="E24" s="45" t="s">
        <v>78</v>
      </c>
      <c r="F24" s="45" t="s">
        <v>78</v>
      </c>
      <c r="G24" s="45" t="s">
        <v>78</v>
      </c>
      <c r="H24" s="45" t="s">
        <v>51</v>
      </c>
      <c r="I24" s="45" t="s">
        <v>77</v>
      </c>
    </row>
    <row r="25" spans="1:9" ht="15" customHeight="1">
      <c r="A25" s="1">
        <v>24</v>
      </c>
      <c r="B25" s="1"/>
      <c r="C25" s="2" t="s">
        <v>30</v>
      </c>
      <c r="D25" s="3"/>
      <c r="E25" s="45">
        <v>2</v>
      </c>
      <c r="F25" s="45">
        <v>137</v>
      </c>
      <c r="G25" s="45">
        <v>137</v>
      </c>
      <c r="H25" s="45" t="s">
        <v>51</v>
      </c>
      <c r="I25" s="45" t="s">
        <v>52</v>
      </c>
    </row>
    <row r="26" spans="1:9" ht="15" customHeight="1">
      <c r="A26" s="1">
        <v>25</v>
      </c>
      <c r="B26" s="1"/>
      <c r="C26" s="2" t="s">
        <v>17</v>
      </c>
      <c r="D26" s="3"/>
      <c r="E26" s="45">
        <v>4</v>
      </c>
      <c r="F26" s="45">
        <v>520</v>
      </c>
      <c r="G26" s="45">
        <v>520</v>
      </c>
      <c r="H26" s="45" t="s">
        <v>51</v>
      </c>
      <c r="I26" s="45">
        <v>203686</v>
      </c>
    </row>
    <row r="27" spans="1:9" ht="15" customHeight="1">
      <c r="A27" s="1">
        <v>26</v>
      </c>
      <c r="B27" s="1"/>
      <c r="C27" s="2" t="s">
        <v>18</v>
      </c>
      <c r="D27" s="3"/>
      <c r="E27" s="45">
        <v>2</v>
      </c>
      <c r="F27" s="45">
        <v>78</v>
      </c>
      <c r="G27" s="45">
        <v>78</v>
      </c>
      <c r="H27" s="45" t="s">
        <v>51</v>
      </c>
      <c r="I27" s="45" t="s">
        <v>52</v>
      </c>
    </row>
    <row r="28" spans="1:9" ht="15" customHeight="1">
      <c r="A28" s="1">
        <v>27</v>
      </c>
      <c r="B28" s="1"/>
      <c r="C28" s="2" t="s">
        <v>19</v>
      </c>
      <c r="D28" s="3"/>
      <c r="E28" s="45">
        <v>2</v>
      </c>
      <c r="F28" s="45">
        <v>151</v>
      </c>
      <c r="G28" s="45">
        <v>151</v>
      </c>
      <c r="H28" s="45" t="s">
        <v>51</v>
      </c>
      <c r="I28" s="45" t="s">
        <v>52</v>
      </c>
    </row>
    <row r="29" spans="1:9" ht="15" customHeight="1">
      <c r="A29" s="1">
        <v>28</v>
      </c>
      <c r="B29" s="1"/>
      <c r="C29" s="2" t="s">
        <v>3</v>
      </c>
      <c r="D29" s="3"/>
      <c r="E29" s="45">
        <v>1</v>
      </c>
      <c r="F29" s="45">
        <v>118</v>
      </c>
      <c r="G29" s="45">
        <v>118</v>
      </c>
      <c r="H29" s="45" t="s">
        <v>51</v>
      </c>
      <c r="I29" s="45" t="s">
        <v>52</v>
      </c>
    </row>
    <row r="30" spans="1:9" ht="15" customHeight="1">
      <c r="A30" s="1">
        <v>29</v>
      </c>
      <c r="B30" s="1"/>
      <c r="C30" s="5" t="s">
        <v>1</v>
      </c>
      <c r="D30" s="3"/>
      <c r="E30" s="45">
        <v>4</v>
      </c>
      <c r="F30" s="45">
        <v>247</v>
      </c>
      <c r="G30" s="45">
        <v>247</v>
      </c>
      <c r="H30" s="45" t="s">
        <v>51</v>
      </c>
      <c r="I30" s="45">
        <v>81175</v>
      </c>
    </row>
    <row r="31" spans="1:9" ht="15" customHeight="1">
      <c r="A31" s="1">
        <v>30</v>
      </c>
      <c r="B31" s="1"/>
      <c r="C31" s="2" t="s">
        <v>2</v>
      </c>
      <c r="D31" s="3"/>
      <c r="E31" s="45">
        <v>1</v>
      </c>
      <c r="F31" s="45">
        <v>69</v>
      </c>
      <c r="G31" s="45">
        <v>69</v>
      </c>
      <c r="H31" s="45" t="s">
        <v>51</v>
      </c>
      <c r="I31" s="45" t="s">
        <v>52</v>
      </c>
    </row>
    <row r="32" spans="1:9" ht="15" customHeight="1">
      <c r="A32" s="1">
        <v>31</v>
      </c>
      <c r="B32" s="1"/>
      <c r="C32" s="2" t="s">
        <v>31</v>
      </c>
      <c r="D32" s="3"/>
      <c r="E32" s="45">
        <v>9</v>
      </c>
      <c r="F32" s="45">
        <v>1304</v>
      </c>
      <c r="G32" s="45">
        <v>1304</v>
      </c>
      <c r="H32" s="45" t="s">
        <v>51</v>
      </c>
      <c r="I32" s="45">
        <v>610147</v>
      </c>
    </row>
    <row r="33" spans="1:9" ht="15" customHeight="1">
      <c r="A33" s="1">
        <v>32</v>
      </c>
      <c r="B33" s="1"/>
      <c r="C33" s="5" t="s">
        <v>32</v>
      </c>
      <c r="D33" s="3"/>
      <c r="E33" s="45" t="s">
        <v>78</v>
      </c>
      <c r="F33" s="45" t="s">
        <v>78</v>
      </c>
      <c r="G33" s="45" t="s">
        <v>78</v>
      </c>
      <c r="H33" s="45" t="s">
        <v>51</v>
      </c>
      <c r="I33" s="45" t="s">
        <v>77</v>
      </c>
    </row>
    <row r="34" spans="1:9" ht="9" customHeight="1">
      <c r="A34" s="1"/>
      <c r="B34" s="1"/>
      <c r="C34" s="27"/>
      <c r="D34" s="28"/>
      <c r="E34" s="45"/>
      <c r="F34" s="33"/>
      <c r="G34" s="33"/>
      <c r="H34" s="45"/>
      <c r="I34" s="33"/>
    </row>
    <row r="35" spans="1:9" s="47" customFormat="1" ht="15" customHeight="1">
      <c r="A35" s="59" t="s">
        <v>72</v>
      </c>
      <c r="B35" s="59"/>
      <c r="C35" s="59"/>
      <c r="D35" s="46"/>
      <c r="E35" s="72">
        <f>SUM(E36:E41)</f>
        <v>52</v>
      </c>
      <c r="F35" s="72">
        <f>SUM(F36:F41)</f>
        <v>4579</v>
      </c>
      <c r="G35" s="72">
        <v>4579</v>
      </c>
      <c r="H35" s="72" t="s">
        <v>51</v>
      </c>
      <c r="I35" s="72">
        <v>1671500</v>
      </c>
    </row>
    <row r="36" spans="1:9" ht="15" customHeight="1">
      <c r="A36" s="6"/>
      <c r="B36" s="6"/>
      <c r="C36" s="7" t="s">
        <v>42</v>
      </c>
      <c r="D36" s="8"/>
      <c r="E36" s="45">
        <v>26</v>
      </c>
      <c r="F36" s="45">
        <v>1033</v>
      </c>
      <c r="G36" s="45">
        <v>1033</v>
      </c>
      <c r="H36" s="45" t="s">
        <v>51</v>
      </c>
      <c r="I36" s="45">
        <v>305023</v>
      </c>
    </row>
    <row r="37" spans="1:9" ht="15" customHeight="1">
      <c r="A37" s="6"/>
      <c r="B37" s="6"/>
      <c r="C37" s="7" t="s">
        <v>43</v>
      </c>
      <c r="D37" s="8"/>
      <c r="E37" s="45">
        <v>15</v>
      </c>
      <c r="F37" s="45">
        <v>1005</v>
      </c>
      <c r="G37" s="45">
        <v>1005</v>
      </c>
      <c r="H37" s="45" t="s">
        <v>77</v>
      </c>
      <c r="I37" s="45">
        <v>355317</v>
      </c>
    </row>
    <row r="38" spans="1:9" ht="15" customHeight="1">
      <c r="A38" s="6"/>
      <c r="B38" s="6"/>
      <c r="C38" s="7" t="s">
        <v>44</v>
      </c>
      <c r="D38" s="8"/>
      <c r="E38" s="45">
        <v>7</v>
      </c>
      <c r="F38" s="45">
        <v>865</v>
      </c>
      <c r="G38" s="45">
        <v>865</v>
      </c>
      <c r="H38" s="45" t="s">
        <v>77</v>
      </c>
      <c r="I38" s="45">
        <v>316460</v>
      </c>
    </row>
    <row r="39" spans="1:9" ht="15" customHeight="1">
      <c r="A39" s="6"/>
      <c r="B39" s="6"/>
      <c r="C39" s="7" t="s">
        <v>46</v>
      </c>
      <c r="D39" s="8"/>
      <c r="E39" s="45">
        <v>2</v>
      </c>
      <c r="F39" s="45">
        <v>504</v>
      </c>
      <c r="G39" s="45">
        <v>504</v>
      </c>
      <c r="H39" s="45" t="s">
        <v>77</v>
      </c>
      <c r="I39" s="45" t="s">
        <v>75</v>
      </c>
    </row>
    <row r="40" spans="1:9" ht="15" customHeight="1">
      <c r="A40" s="6"/>
      <c r="B40" s="6"/>
      <c r="C40" s="7" t="s">
        <v>45</v>
      </c>
      <c r="D40" s="8"/>
      <c r="E40" s="45">
        <v>1</v>
      </c>
      <c r="F40" s="45">
        <v>440</v>
      </c>
      <c r="G40" s="45">
        <v>440</v>
      </c>
      <c r="H40" s="45" t="s">
        <v>77</v>
      </c>
      <c r="I40" s="45" t="s">
        <v>75</v>
      </c>
    </row>
    <row r="41" spans="1:9" ht="15" customHeight="1">
      <c r="A41" s="6"/>
      <c r="B41" s="6"/>
      <c r="C41" s="7" t="s">
        <v>47</v>
      </c>
      <c r="D41" s="8"/>
      <c r="E41" s="74">
        <v>1</v>
      </c>
      <c r="F41" s="74">
        <v>732</v>
      </c>
      <c r="G41" s="74">
        <v>732</v>
      </c>
      <c r="H41" s="74" t="s">
        <v>78</v>
      </c>
      <c r="I41" s="45" t="s">
        <v>75</v>
      </c>
    </row>
    <row r="42" spans="1:9" ht="6" customHeight="1" thickBot="1">
      <c r="A42" s="29"/>
      <c r="B42" s="29"/>
      <c r="C42" s="30"/>
      <c r="D42" s="31"/>
      <c r="E42" s="29"/>
      <c r="F42" s="29"/>
      <c r="G42" s="29"/>
      <c r="H42" s="29"/>
      <c r="I42" s="29"/>
    </row>
    <row r="43" spans="1:9" ht="12.75">
      <c r="A43" s="32"/>
      <c r="B43" s="32"/>
      <c r="C43" s="32"/>
      <c r="D43" s="33"/>
      <c r="E43" s="33"/>
      <c r="F43" s="33"/>
      <c r="G43" s="33"/>
      <c r="H43" s="33"/>
      <c r="I43" s="33"/>
    </row>
    <row r="44" spans="1:9" ht="12.75">
      <c r="A44" s="32"/>
      <c r="B44" s="32"/>
      <c r="C44" s="32"/>
      <c r="D44" s="33"/>
      <c r="E44" s="33"/>
      <c r="F44" s="33"/>
      <c r="G44" s="33"/>
      <c r="H44" s="33"/>
      <c r="I44" s="33"/>
    </row>
    <row r="45" spans="1:9" ht="12.75">
      <c r="A45" s="32"/>
      <c r="B45" s="32"/>
      <c r="C45" s="32"/>
      <c r="D45" s="33"/>
      <c r="E45" s="33"/>
      <c r="F45" s="33"/>
      <c r="G45" s="33"/>
      <c r="H45" s="33"/>
      <c r="I45" s="33"/>
    </row>
    <row r="46" spans="1:9" ht="12.75">
      <c r="A46" s="32"/>
      <c r="B46" s="32"/>
      <c r="C46" s="33"/>
      <c r="D46" s="33"/>
      <c r="E46" s="33"/>
      <c r="F46" s="33"/>
      <c r="G46" s="33"/>
      <c r="H46" s="33"/>
      <c r="I46" s="33"/>
    </row>
    <row r="47" spans="1:9" ht="12.75">
      <c r="A47" s="32"/>
      <c r="B47" s="32"/>
      <c r="C47" s="33"/>
      <c r="D47" s="33"/>
      <c r="E47" s="33"/>
      <c r="F47" s="33"/>
      <c r="G47" s="33"/>
      <c r="H47" s="33"/>
      <c r="I47" s="33"/>
    </row>
    <row r="48" spans="1:9" ht="12.75">
      <c r="A48" s="32"/>
      <c r="B48" s="32"/>
      <c r="C48" s="33"/>
      <c r="D48" s="33"/>
      <c r="E48" s="33"/>
      <c r="F48" s="33"/>
      <c r="G48" s="33"/>
      <c r="H48" s="33"/>
      <c r="I48" s="33"/>
    </row>
    <row r="49" spans="1:9" ht="12.75">
      <c r="A49" s="32"/>
      <c r="B49" s="32"/>
      <c r="C49" s="33"/>
      <c r="D49" s="33"/>
      <c r="E49" s="33"/>
      <c r="F49" s="33"/>
      <c r="G49" s="33"/>
      <c r="H49" s="33"/>
      <c r="I49" s="32"/>
    </row>
    <row r="50" spans="1:9" ht="12.75">
      <c r="A50" s="32"/>
      <c r="B50" s="32"/>
      <c r="C50" s="32"/>
      <c r="D50" s="33"/>
      <c r="E50" s="33"/>
      <c r="F50" s="33"/>
      <c r="G50" s="33"/>
      <c r="H50" s="33"/>
      <c r="I50" s="32"/>
    </row>
    <row r="51" spans="1:9" s="43" customFormat="1" ht="24" customHeight="1">
      <c r="A51" s="42" t="s">
        <v>34</v>
      </c>
      <c r="I51" s="44"/>
    </row>
    <row r="52" spans="1:9" s="43" customFormat="1" ht="14.25" customHeight="1">
      <c r="A52" s="43" t="s">
        <v>50</v>
      </c>
      <c r="I52" s="44"/>
    </row>
    <row r="53" spans="1:9" s="10" customFormat="1" ht="14.25" customHeight="1">
      <c r="A53" s="9" t="s">
        <v>40</v>
      </c>
      <c r="I53" s="11"/>
    </row>
    <row r="54" s="12" customFormat="1" ht="6" customHeight="1" thickBot="1">
      <c r="I54" s="13"/>
    </row>
    <row r="55" spans="1:11" ht="15" customHeight="1">
      <c r="A55" s="60" t="s">
        <v>53</v>
      </c>
      <c r="B55" s="60"/>
      <c r="C55" s="60"/>
      <c r="D55" s="61"/>
      <c r="E55" s="57" t="s">
        <v>48</v>
      </c>
      <c r="F55" s="58"/>
      <c r="G55" s="58"/>
      <c r="H55" s="58"/>
      <c r="I55" s="58"/>
      <c r="J55" s="58"/>
      <c r="K55" s="58"/>
    </row>
    <row r="56" spans="1:11" ht="15" customHeight="1">
      <c r="A56" s="55"/>
      <c r="B56" s="55"/>
      <c r="C56" s="55"/>
      <c r="D56" s="62"/>
      <c r="E56" s="52" t="s">
        <v>54</v>
      </c>
      <c r="F56" s="34" t="s">
        <v>55</v>
      </c>
      <c r="G56" s="34" t="s">
        <v>56</v>
      </c>
      <c r="H56" s="34" t="s">
        <v>57</v>
      </c>
      <c r="I56" s="34" t="s">
        <v>58</v>
      </c>
      <c r="J56" s="52" t="s">
        <v>6</v>
      </c>
      <c r="K56" s="52" t="s">
        <v>7</v>
      </c>
    </row>
    <row r="57" spans="1:11" ht="15" customHeight="1">
      <c r="A57" s="55"/>
      <c r="B57" s="55"/>
      <c r="C57" s="55"/>
      <c r="D57" s="62"/>
      <c r="E57" s="53"/>
      <c r="F57" s="35"/>
      <c r="G57" s="35"/>
      <c r="H57" s="35"/>
      <c r="I57" s="35"/>
      <c r="J57" s="53"/>
      <c r="K57" s="53"/>
    </row>
    <row r="58" spans="1:11" ht="15" customHeight="1">
      <c r="A58" s="56"/>
      <c r="B58" s="56"/>
      <c r="C58" s="56"/>
      <c r="D58" s="63"/>
      <c r="E58" s="54"/>
      <c r="F58" s="36" t="s">
        <v>59</v>
      </c>
      <c r="G58" s="36" t="s">
        <v>59</v>
      </c>
      <c r="H58" s="36" t="s">
        <v>59</v>
      </c>
      <c r="I58" s="36" t="s">
        <v>60</v>
      </c>
      <c r="J58" s="54"/>
      <c r="K58" s="54"/>
    </row>
    <row r="59" spans="3:11" s="20" customFormat="1" ht="12" customHeight="1">
      <c r="C59" s="21"/>
      <c r="D59" s="22"/>
      <c r="E59" s="21" t="s">
        <v>38</v>
      </c>
      <c r="F59" s="21" t="s">
        <v>38</v>
      </c>
      <c r="G59" s="21" t="s">
        <v>38</v>
      </c>
      <c r="H59" s="21" t="s">
        <v>38</v>
      </c>
      <c r="I59" s="23" t="s">
        <v>38</v>
      </c>
      <c r="J59" s="20" t="s">
        <v>38</v>
      </c>
      <c r="K59" s="20" t="s">
        <v>38</v>
      </c>
    </row>
    <row r="60" spans="1:11" ht="15" customHeight="1">
      <c r="A60" s="24" t="s">
        <v>61</v>
      </c>
      <c r="B60" s="25"/>
      <c r="C60" s="2" t="s">
        <v>62</v>
      </c>
      <c r="D60" s="26"/>
      <c r="E60" s="45">
        <f>SUM(F60:K60)</f>
        <v>941605</v>
      </c>
      <c r="F60" s="45">
        <v>848775</v>
      </c>
      <c r="G60" s="45">
        <v>37674</v>
      </c>
      <c r="H60" s="45">
        <v>36417</v>
      </c>
      <c r="I60" s="45">
        <v>946</v>
      </c>
      <c r="J60" s="48">
        <v>3870</v>
      </c>
      <c r="K60" s="75">
        <v>13923</v>
      </c>
    </row>
    <row r="61" spans="1:11" ht="15" customHeight="1">
      <c r="A61" s="1">
        <v>10</v>
      </c>
      <c r="B61" s="1"/>
      <c r="C61" s="2" t="s">
        <v>4</v>
      </c>
      <c r="D61" s="3"/>
      <c r="E61" s="45" t="s">
        <v>84</v>
      </c>
      <c r="F61" s="45" t="s">
        <v>51</v>
      </c>
      <c r="G61" s="45" t="s">
        <v>51</v>
      </c>
      <c r="H61" s="45" t="s">
        <v>51</v>
      </c>
      <c r="I61" s="45" t="s">
        <v>51</v>
      </c>
      <c r="J61" s="76" t="s">
        <v>51</v>
      </c>
      <c r="K61" s="45" t="s">
        <v>51</v>
      </c>
    </row>
    <row r="62" spans="1:11" ht="15" customHeight="1">
      <c r="A62" s="1">
        <v>11</v>
      </c>
      <c r="B62" s="1"/>
      <c r="C62" s="2" t="s">
        <v>63</v>
      </c>
      <c r="D62" s="3"/>
      <c r="E62" s="45">
        <f>SUM(F62:K62)</f>
        <v>3967</v>
      </c>
      <c r="F62" s="45">
        <v>1276</v>
      </c>
      <c r="G62" s="45">
        <v>440</v>
      </c>
      <c r="H62" s="45">
        <v>966</v>
      </c>
      <c r="I62" s="45">
        <v>1273</v>
      </c>
      <c r="J62" s="75">
        <v>12</v>
      </c>
      <c r="K62" s="77" t="s">
        <v>80</v>
      </c>
    </row>
    <row r="63" spans="1:11" ht="15" customHeight="1">
      <c r="A63" s="1">
        <v>12</v>
      </c>
      <c r="B63" s="1"/>
      <c r="C63" s="2" t="s">
        <v>20</v>
      </c>
      <c r="D63" s="3"/>
      <c r="E63" s="45" t="s">
        <v>51</v>
      </c>
      <c r="F63" s="45" t="s">
        <v>51</v>
      </c>
      <c r="G63" s="45" t="s">
        <v>51</v>
      </c>
      <c r="H63" s="45" t="s">
        <v>51</v>
      </c>
      <c r="I63" s="45" t="s">
        <v>51</v>
      </c>
      <c r="J63" s="76" t="s">
        <v>51</v>
      </c>
      <c r="K63" s="45" t="s">
        <v>51</v>
      </c>
    </row>
    <row r="64" spans="1:11" ht="15" customHeight="1">
      <c r="A64" s="1">
        <v>13</v>
      </c>
      <c r="B64" s="1"/>
      <c r="C64" s="2" t="s">
        <v>21</v>
      </c>
      <c r="D64" s="3"/>
      <c r="E64" s="45" t="s">
        <v>51</v>
      </c>
      <c r="F64" s="45" t="s">
        <v>51</v>
      </c>
      <c r="G64" s="45" t="s">
        <v>51</v>
      </c>
      <c r="H64" s="45" t="s">
        <v>51</v>
      </c>
      <c r="I64" s="45" t="s">
        <v>51</v>
      </c>
      <c r="J64" s="76" t="s">
        <v>51</v>
      </c>
      <c r="K64" s="45" t="s">
        <v>51</v>
      </c>
    </row>
    <row r="65" spans="1:11" ht="15" customHeight="1">
      <c r="A65" s="1">
        <v>14</v>
      </c>
      <c r="B65" s="1"/>
      <c r="C65" s="2" t="s">
        <v>22</v>
      </c>
      <c r="D65" s="3"/>
      <c r="E65" s="45" t="s">
        <v>51</v>
      </c>
      <c r="F65" s="45" t="s">
        <v>51</v>
      </c>
      <c r="G65" s="45" t="s">
        <v>51</v>
      </c>
      <c r="H65" s="45" t="s">
        <v>51</v>
      </c>
      <c r="I65" s="45" t="s">
        <v>51</v>
      </c>
      <c r="J65" s="76" t="s">
        <v>51</v>
      </c>
      <c r="K65" s="45" t="s">
        <v>51</v>
      </c>
    </row>
    <row r="66" spans="1:11" ht="15" customHeight="1">
      <c r="A66" s="1">
        <v>15</v>
      </c>
      <c r="B66" s="1"/>
      <c r="C66" s="2" t="s">
        <v>23</v>
      </c>
      <c r="D66" s="3"/>
      <c r="E66" s="45" t="s">
        <v>79</v>
      </c>
      <c r="F66" s="45" t="s">
        <v>79</v>
      </c>
      <c r="G66" s="45" t="s">
        <v>79</v>
      </c>
      <c r="H66" s="45" t="s">
        <v>79</v>
      </c>
      <c r="I66" s="45" t="s">
        <v>79</v>
      </c>
      <c r="J66" s="76" t="s">
        <v>79</v>
      </c>
      <c r="K66" s="45" t="s">
        <v>79</v>
      </c>
    </row>
    <row r="67" spans="1:11" ht="15" customHeight="1">
      <c r="A67" s="1">
        <v>16</v>
      </c>
      <c r="B67" s="1"/>
      <c r="C67" s="2" t="s">
        <v>24</v>
      </c>
      <c r="D67" s="3"/>
      <c r="E67" s="45" t="s">
        <v>51</v>
      </c>
      <c r="F67" s="45" t="s">
        <v>51</v>
      </c>
      <c r="G67" s="45" t="s">
        <v>51</v>
      </c>
      <c r="H67" s="45" t="s">
        <v>51</v>
      </c>
      <c r="I67" s="45" t="s">
        <v>51</v>
      </c>
      <c r="J67" s="76" t="s">
        <v>51</v>
      </c>
      <c r="K67" s="45" t="s">
        <v>51</v>
      </c>
    </row>
    <row r="68" spans="1:11" ht="15" customHeight="1">
      <c r="A68" s="1">
        <v>17</v>
      </c>
      <c r="B68" s="1"/>
      <c r="C68" s="2" t="s">
        <v>25</v>
      </c>
      <c r="D68" s="3"/>
      <c r="E68" s="45" t="s">
        <v>51</v>
      </c>
      <c r="F68" s="45" t="s">
        <v>51</v>
      </c>
      <c r="G68" s="45" t="s">
        <v>51</v>
      </c>
      <c r="H68" s="45" t="s">
        <v>51</v>
      </c>
      <c r="I68" s="45" t="s">
        <v>51</v>
      </c>
      <c r="J68" s="76" t="s">
        <v>51</v>
      </c>
      <c r="K68" s="45" t="s">
        <v>51</v>
      </c>
    </row>
    <row r="69" spans="1:11" ht="15" customHeight="1">
      <c r="A69" s="1">
        <v>18</v>
      </c>
      <c r="B69" s="1"/>
      <c r="C69" s="2" t="s">
        <v>26</v>
      </c>
      <c r="D69" s="3"/>
      <c r="E69" s="45" t="s">
        <v>52</v>
      </c>
      <c r="F69" s="45" t="s">
        <v>52</v>
      </c>
      <c r="G69" s="45" t="s">
        <v>52</v>
      </c>
      <c r="H69" s="45" t="s">
        <v>52</v>
      </c>
      <c r="I69" s="45" t="s">
        <v>51</v>
      </c>
      <c r="J69" s="76" t="s">
        <v>51</v>
      </c>
      <c r="K69" s="45" t="s">
        <v>51</v>
      </c>
    </row>
    <row r="70" spans="1:11" ht="15" customHeight="1">
      <c r="A70" s="1">
        <v>19</v>
      </c>
      <c r="B70" s="1"/>
      <c r="C70" s="2" t="s">
        <v>27</v>
      </c>
      <c r="D70" s="3"/>
      <c r="E70" s="45" t="s">
        <v>51</v>
      </c>
      <c r="F70" s="45" t="s">
        <v>51</v>
      </c>
      <c r="G70" s="45" t="s">
        <v>51</v>
      </c>
      <c r="H70" s="45" t="s">
        <v>51</v>
      </c>
      <c r="I70" s="45" t="s">
        <v>51</v>
      </c>
      <c r="J70" s="76" t="s">
        <v>51</v>
      </c>
      <c r="K70" s="45" t="s">
        <v>51</v>
      </c>
    </row>
    <row r="71" spans="1:11" ht="15" customHeight="1">
      <c r="A71" s="1">
        <v>20</v>
      </c>
      <c r="B71" s="1"/>
      <c r="C71" s="2" t="s">
        <v>5</v>
      </c>
      <c r="D71" s="3"/>
      <c r="E71" s="45" t="s">
        <v>51</v>
      </c>
      <c r="F71" s="45" t="s">
        <v>51</v>
      </c>
      <c r="G71" s="45" t="s">
        <v>51</v>
      </c>
      <c r="H71" s="45" t="s">
        <v>51</v>
      </c>
      <c r="I71" s="45" t="s">
        <v>51</v>
      </c>
      <c r="J71" s="76" t="s">
        <v>51</v>
      </c>
      <c r="K71" s="45" t="s">
        <v>51</v>
      </c>
    </row>
    <row r="72" spans="1:11" ht="15" customHeight="1">
      <c r="A72" s="1">
        <v>21</v>
      </c>
      <c r="B72" s="1"/>
      <c r="C72" s="2" t="s">
        <v>28</v>
      </c>
      <c r="D72" s="3"/>
      <c r="E72" s="45">
        <f>SUM(F72:K72)</f>
        <v>222292</v>
      </c>
      <c r="F72" s="45">
        <v>185398</v>
      </c>
      <c r="G72" s="45">
        <v>3181</v>
      </c>
      <c r="H72" s="45">
        <v>31580</v>
      </c>
      <c r="I72" s="45">
        <v>1181</v>
      </c>
      <c r="J72" s="48">
        <v>160</v>
      </c>
      <c r="K72" s="48">
        <v>792</v>
      </c>
    </row>
    <row r="73" spans="1:11" ht="15" customHeight="1">
      <c r="A73" s="1">
        <v>22</v>
      </c>
      <c r="B73" s="1"/>
      <c r="C73" s="2" t="s">
        <v>29</v>
      </c>
      <c r="D73" s="3"/>
      <c r="E73" s="45">
        <f>SUM(F73:K73)</f>
        <v>997709</v>
      </c>
      <c r="F73" s="45">
        <v>331476</v>
      </c>
      <c r="G73" s="45">
        <v>16530</v>
      </c>
      <c r="H73" s="45">
        <v>26262</v>
      </c>
      <c r="I73" s="45">
        <v>24776</v>
      </c>
      <c r="J73" s="48">
        <v>3878</v>
      </c>
      <c r="K73" s="77">
        <v>594787</v>
      </c>
    </row>
    <row r="74" spans="1:11" ht="15" customHeight="1">
      <c r="A74" s="1">
        <v>23</v>
      </c>
      <c r="B74" s="1"/>
      <c r="C74" s="2" t="s">
        <v>33</v>
      </c>
      <c r="D74" s="3"/>
      <c r="E74" s="45" t="s">
        <v>51</v>
      </c>
      <c r="F74" s="45" t="s">
        <v>51</v>
      </c>
      <c r="G74" s="45" t="s">
        <v>51</v>
      </c>
      <c r="H74" s="45" t="s">
        <v>51</v>
      </c>
      <c r="I74" s="45" t="s">
        <v>51</v>
      </c>
      <c r="J74" s="76" t="s">
        <v>51</v>
      </c>
      <c r="K74" s="45" t="s">
        <v>51</v>
      </c>
    </row>
    <row r="75" spans="1:11" ht="15" customHeight="1">
      <c r="A75" s="1">
        <v>24</v>
      </c>
      <c r="B75" s="1"/>
      <c r="C75" s="2" t="s">
        <v>30</v>
      </c>
      <c r="D75" s="3"/>
      <c r="E75" s="45" t="s">
        <v>83</v>
      </c>
      <c r="F75" s="45" t="s">
        <v>52</v>
      </c>
      <c r="G75" s="45" t="s">
        <v>52</v>
      </c>
      <c r="H75" s="45" t="s">
        <v>52</v>
      </c>
      <c r="I75" s="45" t="s">
        <v>52</v>
      </c>
      <c r="J75" s="45" t="s">
        <v>52</v>
      </c>
      <c r="K75" s="76" t="s">
        <v>52</v>
      </c>
    </row>
    <row r="76" spans="1:11" ht="15" customHeight="1">
      <c r="A76" s="1">
        <v>25</v>
      </c>
      <c r="B76" s="1"/>
      <c r="C76" s="2" t="s">
        <v>17</v>
      </c>
      <c r="D76" s="3"/>
      <c r="E76" s="45">
        <f>SUM(F76:K76)</f>
        <v>1400472</v>
      </c>
      <c r="F76" s="45">
        <v>1039114</v>
      </c>
      <c r="G76" s="45">
        <v>1239</v>
      </c>
      <c r="H76" s="45">
        <v>24656</v>
      </c>
      <c r="I76" s="45">
        <v>158808</v>
      </c>
      <c r="J76" s="75">
        <v>175968</v>
      </c>
      <c r="K76" s="77">
        <v>687</v>
      </c>
    </row>
    <row r="77" spans="1:11" ht="15" customHeight="1">
      <c r="A77" s="1">
        <v>26</v>
      </c>
      <c r="B77" s="1"/>
      <c r="C77" s="2" t="s">
        <v>18</v>
      </c>
      <c r="D77" s="3"/>
      <c r="E77" s="45" t="s">
        <v>79</v>
      </c>
      <c r="F77" s="45" t="s">
        <v>79</v>
      </c>
      <c r="G77" s="45" t="s">
        <v>79</v>
      </c>
      <c r="H77" s="45" t="s">
        <v>79</v>
      </c>
      <c r="I77" s="45" t="s">
        <v>79</v>
      </c>
      <c r="J77" s="76" t="s">
        <v>79</v>
      </c>
      <c r="K77" s="45" t="s">
        <v>51</v>
      </c>
    </row>
    <row r="78" spans="1:11" ht="15" customHeight="1">
      <c r="A78" s="1">
        <v>27</v>
      </c>
      <c r="B78" s="1"/>
      <c r="C78" s="2" t="s">
        <v>19</v>
      </c>
      <c r="D78" s="3"/>
      <c r="E78" s="45" t="s">
        <v>79</v>
      </c>
      <c r="F78" s="45" t="s">
        <v>79</v>
      </c>
      <c r="G78" s="45" t="s">
        <v>79</v>
      </c>
      <c r="H78" s="45" t="s">
        <v>79</v>
      </c>
      <c r="I78" s="45" t="s">
        <v>79</v>
      </c>
      <c r="J78" s="76" t="s">
        <v>51</v>
      </c>
      <c r="K78" s="45" t="s">
        <v>79</v>
      </c>
    </row>
    <row r="79" spans="1:11" ht="15" customHeight="1">
      <c r="A79" s="1">
        <v>28</v>
      </c>
      <c r="B79" s="1"/>
      <c r="C79" s="2" t="s">
        <v>3</v>
      </c>
      <c r="D79" s="3"/>
      <c r="E79" s="45" t="s">
        <v>52</v>
      </c>
      <c r="F79" s="45" t="s">
        <v>52</v>
      </c>
      <c r="G79" s="45" t="s">
        <v>52</v>
      </c>
      <c r="H79" s="45" t="s">
        <v>52</v>
      </c>
      <c r="I79" s="45" t="s">
        <v>51</v>
      </c>
      <c r="J79" s="76" t="s">
        <v>52</v>
      </c>
      <c r="K79" s="45" t="s">
        <v>51</v>
      </c>
    </row>
    <row r="80" spans="1:11" ht="15" customHeight="1">
      <c r="A80" s="1">
        <v>29</v>
      </c>
      <c r="B80" s="1"/>
      <c r="C80" s="5" t="s">
        <v>1</v>
      </c>
      <c r="D80" s="3"/>
      <c r="E80" s="45">
        <f>SUM(F80:K80)</f>
        <v>242696</v>
      </c>
      <c r="F80" s="45">
        <v>187614</v>
      </c>
      <c r="G80" s="45">
        <v>1169</v>
      </c>
      <c r="H80" s="45">
        <v>1888</v>
      </c>
      <c r="I80" s="45">
        <v>26425</v>
      </c>
      <c r="J80" s="48">
        <v>25600</v>
      </c>
      <c r="K80" s="77" t="s">
        <v>80</v>
      </c>
    </row>
    <row r="81" spans="1:11" ht="15" customHeight="1">
      <c r="A81" s="1">
        <v>30</v>
      </c>
      <c r="B81" s="1"/>
      <c r="C81" s="2" t="s">
        <v>2</v>
      </c>
      <c r="D81" s="3"/>
      <c r="E81" s="45" t="s">
        <v>79</v>
      </c>
      <c r="F81" s="45" t="s">
        <v>79</v>
      </c>
      <c r="G81" s="45" t="s">
        <v>51</v>
      </c>
      <c r="H81" s="45" t="s">
        <v>79</v>
      </c>
      <c r="I81" s="45" t="s">
        <v>79</v>
      </c>
      <c r="J81" s="76" t="s">
        <v>82</v>
      </c>
      <c r="K81" s="45" t="s">
        <v>51</v>
      </c>
    </row>
    <row r="82" spans="1:11" ht="15" customHeight="1">
      <c r="A82" s="1">
        <v>31</v>
      </c>
      <c r="B82" s="1"/>
      <c r="C82" s="2" t="s">
        <v>31</v>
      </c>
      <c r="D82" s="3"/>
      <c r="E82" s="45">
        <f>SUM(F82:K82)</f>
        <v>3189361</v>
      </c>
      <c r="F82" s="45">
        <v>1949632</v>
      </c>
      <c r="G82" s="45">
        <v>19831</v>
      </c>
      <c r="H82" s="45">
        <v>52028</v>
      </c>
      <c r="I82" s="45">
        <v>451906</v>
      </c>
      <c r="J82" s="48">
        <v>714599</v>
      </c>
      <c r="K82" s="77">
        <v>1365</v>
      </c>
    </row>
    <row r="83" spans="1:11" ht="15" customHeight="1">
      <c r="A83" s="1">
        <v>32</v>
      </c>
      <c r="B83" s="1"/>
      <c r="C83" s="5" t="s">
        <v>32</v>
      </c>
      <c r="D83" s="3"/>
      <c r="E83" s="45" t="s">
        <v>51</v>
      </c>
      <c r="F83" s="45" t="s">
        <v>51</v>
      </c>
      <c r="G83" s="45" t="s">
        <v>51</v>
      </c>
      <c r="H83" s="45" t="s">
        <v>51</v>
      </c>
      <c r="I83" s="45" t="s">
        <v>51</v>
      </c>
      <c r="J83" s="76" t="s">
        <v>51</v>
      </c>
      <c r="K83" s="45" t="s">
        <v>51</v>
      </c>
    </row>
    <row r="84" spans="1:11" ht="9" customHeight="1">
      <c r="A84" s="1"/>
      <c r="B84" s="1"/>
      <c r="C84" s="27"/>
      <c r="D84" s="28"/>
      <c r="E84" s="45"/>
      <c r="F84" s="33"/>
      <c r="G84" s="33"/>
      <c r="H84" s="45"/>
      <c r="I84" s="33"/>
      <c r="J84" s="48"/>
      <c r="K84" s="33"/>
    </row>
    <row r="85" spans="1:11" s="47" customFormat="1" ht="15" customHeight="1">
      <c r="A85" s="59" t="s">
        <v>72</v>
      </c>
      <c r="B85" s="59"/>
      <c r="C85" s="59"/>
      <c r="D85" s="46"/>
      <c r="E85" s="72">
        <f>SUM(F85:K85)</f>
        <v>8369284</v>
      </c>
      <c r="F85" s="72">
        <v>5399569</v>
      </c>
      <c r="G85" s="72">
        <v>94263</v>
      </c>
      <c r="H85" s="72">
        <v>188793</v>
      </c>
      <c r="I85" s="78">
        <v>962212</v>
      </c>
      <c r="J85" s="79">
        <v>938044</v>
      </c>
      <c r="K85" s="79">
        <v>786403</v>
      </c>
    </row>
    <row r="86" spans="1:11" ht="15" customHeight="1">
      <c r="A86" s="6"/>
      <c r="B86" s="6"/>
      <c r="C86" s="7" t="s">
        <v>42</v>
      </c>
      <c r="D86" s="8"/>
      <c r="E86" s="45">
        <f>SUM(F86:K86)</f>
        <v>982897</v>
      </c>
      <c r="F86" s="45">
        <v>750722</v>
      </c>
      <c r="G86" s="45">
        <v>49713</v>
      </c>
      <c r="H86" s="45">
        <v>52817</v>
      </c>
      <c r="I86" s="45">
        <v>88611</v>
      </c>
      <c r="J86" s="48">
        <v>24859</v>
      </c>
      <c r="K86" s="48">
        <v>16175</v>
      </c>
    </row>
    <row r="87" spans="1:11" ht="15" customHeight="1">
      <c r="A87" s="6"/>
      <c r="B87" s="6"/>
      <c r="C87" s="7" t="s">
        <v>43</v>
      </c>
      <c r="D87" s="8"/>
      <c r="E87" s="45">
        <f>SUM(F87:K87)</f>
        <v>1815336</v>
      </c>
      <c r="F87" s="45">
        <v>1044078</v>
      </c>
      <c r="G87" s="45">
        <v>8083</v>
      </c>
      <c r="H87" s="45">
        <v>16674</v>
      </c>
      <c r="I87" s="45">
        <v>346870</v>
      </c>
      <c r="J87" s="48">
        <v>224847</v>
      </c>
      <c r="K87" s="48">
        <v>174784</v>
      </c>
    </row>
    <row r="88" spans="1:11" ht="15" customHeight="1">
      <c r="A88" s="6"/>
      <c r="B88" s="6"/>
      <c r="C88" s="7" t="s">
        <v>44</v>
      </c>
      <c r="D88" s="8"/>
      <c r="E88" s="45">
        <f>SUM(F88:K88)</f>
        <v>1256624</v>
      </c>
      <c r="F88" s="45">
        <v>455321</v>
      </c>
      <c r="G88" s="45">
        <v>6523</v>
      </c>
      <c r="H88" s="45">
        <v>46932</v>
      </c>
      <c r="I88" s="45">
        <v>149041</v>
      </c>
      <c r="J88" s="48">
        <v>3363</v>
      </c>
      <c r="K88" s="33">
        <v>595444</v>
      </c>
    </row>
    <row r="89" spans="1:11" ht="15" customHeight="1">
      <c r="A89" s="6"/>
      <c r="B89" s="6"/>
      <c r="C89" s="7" t="s">
        <v>46</v>
      </c>
      <c r="D89" s="8"/>
      <c r="E89" s="45" t="s">
        <v>75</v>
      </c>
      <c r="F89" s="45" t="s">
        <v>52</v>
      </c>
      <c r="G89" s="45" t="s">
        <v>52</v>
      </c>
      <c r="H89" s="45" t="s">
        <v>52</v>
      </c>
      <c r="I89" s="45" t="s">
        <v>77</v>
      </c>
      <c r="J89" s="76" t="s">
        <v>52</v>
      </c>
      <c r="K89" s="45" t="s">
        <v>77</v>
      </c>
    </row>
    <row r="90" spans="1:11" ht="15" customHeight="1">
      <c r="A90" s="6"/>
      <c r="B90" s="6"/>
      <c r="C90" s="7" t="s">
        <v>45</v>
      </c>
      <c r="D90" s="8"/>
      <c r="E90" s="45" t="s">
        <v>75</v>
      </c>
      <c r="F90" s="45" t="s">
        <v>52</v>
      </c>
      <c r="G90" s="45" t="s">
        <v>52</v>
      </c>
      <c r="H90" s="45" t="s">
        <v>52</v>
      </c>
      <c r="I90" s="45" t="s">
        <v>77</v>
      </c>
      <c r="J90" s="76" t="s">
        <v>77</v>
      </c>
      <c r="K90" s="45" t="s">
        <v>77</v>
      </c>
    </row>
    <row r="91" spans="1:11" ht="15" customHeight="1">
      <c r="A91" s="6"/>
      <c r="B91" s="6"/>
      <c r="C91" s="7" t="s">
        <v>47</v>
      </c>
      <c r="D91" s="8"/>
      <c r="E91" s="45" t="s">
        <v>75</v>
      </c>
      <c r="F91" s="45" t="s">
        <v>52</v>
      </c>
      <c r="G91" s="45" t="s">
        <v>52</v>
      </c>
      <c r="H91" s="45" t="s">
        <v>52</v>
      </c>
      <c r="I91" s="45" t="s">
        <v>52</v>
      </c>
      <c r="J91" s="76" t="s">
        <v>52</v>
      </c>
      <c r="K91" s="45" t="s">
        <v>77</v>
      </c>
    </row>
    <row r="92" spans="1:11" ht="6" customHeight="1" thickBot="1">
      <c r="A92" s="29"/>
      <c r="B92" s="29"/>
      <c r="C92" s="30"/>
      <c r="D92" s="31"/>
      <c r="E92" s="29"/>
      <c r="F92" s="29"/>
      <c r="G92" s="29"/>
      <c r="H92" s="29"/>
      <c r="I92" s="29"/>
      <c r="J92" s="29"/>
      <c r="K92" s="29"/>
    </row>
    <row r="93" spans="1:9" ht="12.75">
      <c r="A93" s="32"/>
      <c r="B93" s="32"/>
      <c r="C93" s="32"/>
      <c r="D93" s="33"/>
      <c r="E93" s="33"/>
      <c r="F93" s="33"/>
      <c r="G93" s="33"/>
      <c r="H93" s="33"/>
      <c r="I93" s="33"/>
    </row>
    <row r="94" spans="1:9" ht="12.75">
      <c r="A94" s="32"/>
      <c r="B94" s="32"/>
      <c r="C94" s="32"/>
      <c r="D94" s="33"/>
      <c r="E94" s="33"/>
      <c r="F94" s="33"/>
      <c r="G94" s="33"/>
      <c r="H94" s="33"/>
      <c r="I94" s="33"/>
    </row>
    <row r="95" spans="1:9" ht="12.75">
      <c r="A95" s="32"/>
      <c r="B95" s="32"/>
      <c r="C95" s="32"/>
      <c r="D95" s="33"/>
      <c r="E95" s="33"/>
      <c r="F95" s="33"/>
      <c r="G95" s="33"/>
      <c r="H95" s="33"/>
      <c r="I95" s="32"/>
    </row>
    <row r="96" spans="1:9" ht="12.75">
      <c r="A96" s="32"/>
      <c r="B96" s="32"/>
      <c r="C96" s="32"/>
      <c r="D96" s="33"/>
      <c r="E96" s="33"/>
      <c r="F96" s="33"/>
      <c r="G96" s="33"/>
      <c r="H96" s="33"/>
      <c r="I96" s="32"/>
    </row>
    <row r="97" spans="1:9" ht="12.75">
      <c r="A97" s="32"/>
      <c r="B97" s="32"/>
      <c r="C97" s="32"/>
      <c r="D97" s="33"/>
      <c r="E97" s="33"/>
      <c r="F97" s="33"/>
      <c r="G97" s="33"/>
      <c r="H97" s="33"/>
      <c r="I97" s="32"/>
    </row>
    <row r="98" spans="1:9" ht="12.75">
      <c r="A98" s="32"/>
      <c r="B98" s="32"/>
      <c r="C98" s="32"/>
      <c r="D98" s="33"/>
      <c r="E98" s="33"/>
      <c r="F98" s="33"/>
      <c r="G98" s="33"/>
      <c r="H98" s="33"/>
      <c r="I98" s="32"/>
    </row>
    <row r="99" spans="1:9" ht="12.75">
      <c r="A99" s="32"/>
      <c r="B99" s="32"/>
      <c r="C99" s="32"/>
      <c r="D99" s="33"/>
      <c r="E99" s="33"/>
      <c r="F99" s="33"/>
      <c r="G99" s="33"/>
      <c r="H99" s="33"/>
      <c r="I99" s="32"/>
    </row>
    <row r="100" spans="1:9" ht="12.75">
      <c r="A100" s="32"/>
      <c r="B100" s="32"/>
      <c r="C100" s="32"/>
      <c r="D100" s="33"/>
      <c r="E100" s="33"/>
      <c r="F100" s="33"/>
      <c r="G100" s="33"/>
      <c r="H100" s="33"/>
      <c r="I100" s="32"/>
    </row>
    <row r="101" spans="1:9" ht="12.75">
      <c r="A101" s="32"/>
      <c r="B101" s="32"/>
      <c r="C101" s="32"/>
      <c r="D101" s="33"/>
      <c r="E101" s="33"/>
      <c r="F101" s="33"/>
      <c r="G101" s="33"/>
      <c r="H101" s="33"/>
      <c r="I101" s="32"/>
    </row>
    <row r="102" spans="1:9" ht="12.75">
      <c r="A102" s="32"/>
      <c r="B102" s="32"/>
      <c r="C102" s="32"/>
      <c r="D102" s="33"/>
      <c r="E102" s="33"/>
      <c r="F102" s="33"/>
      <c r="G102" s="33"/>
      <c r="H102" s="33"/>
      <c r="I102" s="32"/>
    </row>
    <row r="103" spans="1:9" ht="12.75">
      <c r="A103" s="32"/>
      <c r="B103" s="32"/>
      <c r="C103" s="32"/>
      <c r="D103" s="33"/>
      <c r="E103" s="33"/>
      <c r="F103" s="33"/>
      <c r="G103" s="33"/>
      <c r="H103" s="33"/>
      <c r="I103" s="32"/>
    </row>
    <row r="104" spans="1:9" ht="12.75">
      <c r="A104" s="32"/>
      <c r="B104" s="32"/>
      <c r="C104" s="32"/>
      <c r="D104" s="33"/>
      <c r="E104" s="33"/>
      <c r="F104" s="33"/>
      <c r="G104" s="33"/>
      <c r="H104" s="33"/>
      <c r="I104" s="32"/>
    </row>
    <row r="105" spans="1:9" ht="12.75">
      <c r="A105" s="32"/>
      <c r="B105" s="32"/>
      <c r="C105" s="32"/>
      <c r="D105" s="33"/>
      <c r="E105" s="33"/>
      <c r="F105" s="33"/>
      <c r="G105" s="33"/>
      <c r="H105" s="33"/>
      <c r="I105" s="32"/>
    </row>
    <row r="106" spans="1:9" ht="12.75">
      <c r="A106" s="32"/>
      <c r="B106" s="32"/>
      <c r="C106" s="32"/>
      <c r="D106" s="33"/>
      <c r="E106" s="33"/>
      <c r="F106" s="33"/>
      <c r="G106" s="33"/>
      <c r="H106" s="33"/>
      <c r="I106" s="32"/>
    </row>
    <row r="113" spans="1:9" s="43" customFormat="1" ht="24" customHeight="1">
      <c r="A113" s="42" t="s">
        <v>34</v>
      </c>
      <c r="I113" s="44"/>
    </row>
    <row r="114" spans="1:9" s="43" customFormat="1" ht="12.75" customHeight="1">
      <c r="A114" s="43" t="s">
        <v>50</v>
      </c>
      <c r="I114" s="44"/>
    </row>
    <row r="115" spans="1:9" s="10" customFormat="1" ht="12.75" customHeight="1">
      <c r="A115" s="9" t="s">
        <v>41</v>
      </c>
      <c r="I115" s="11"/>
    </row>
    <row r="116" s="12" customFormat="1" ht="6" customHeight="1" thickBot="1">
      <c r="I116" s="13"/>
    </row>
    <row r="117" spans="1:9" ht="15" customHeight="1">
      <c r="A117" s="60" t="s">
        <v>53</v>
      </c>
      <c r="B117" s="60"/>
      <c r="C117" s="60"/>
      <c r="D117" s="61"/>
      <c r="E117" s="37"/>
      <c r="F117" s="37"/>
      <c r="G117" s="71" t="s">
        <v>64</v>
      </c>
      <c r="H117" s="60"/>
      <c r="I117" s="4"/>
    </row>
    <row r="118" spans="1:9" ht="15" customHeight="1">
      <c r="A118" s="55"/>
      <c r="B118" s="55"/>
      <c r="C118" s="55"/>
      <c r="D118" s="62"/>
      <c r="E118" s="38" t="s">
        <v>65</v>
      </c>
      <c r="F118" s="38" t="s">
        <v>66</v>
      </c>
      <c r="G118" s="50" t="s">
        <v>67</v>
      </c>
      <c r="H118" s="55"/>
      <c r="I118" s="4"/>
    </row>
    <row r="119" spans="1:9" ht="15" customHeight="1">
      <c r="A119" s="55"/>
      <c r="B119" s="55"/>
      <c r="C119" s="55"/>
      <c r="D119" s="62"/>
      <c r="E119" s="38"/>
      <c r="F119" s="38"/>
      <c r="G119" s="51" t="s">
        <v>85</v>
      </c>
      <c r="H119" s="56"/>
      <c r="I119" s="4"/>
    </row>
    <row r="120" spans="1:9" ht="15" customHeight="1">
      <c r="A120" s="56"/>
      <c r="B120" s="56"/>
      <c r="C120" s="56"/>
      <c r="D120" s="63"/>
      <c r="E120" s="18" t="s">
        <v>68</v>
      </c>
      <c r="F120" s="18" t="s">
        <v>69</v>
      </c>
      <c r="G120" s="14" t="s">
        <v>70</v>
      </c>
      <c r="H120" s="15" t="s">
        <v>71</v>
      </c>
      <c r="I120" s="4"/>
    </row>
    <row r="121" spans="3:8" s="20" customFormat="1" ht="12" customHeight="1">
      <c r="C121" s="21"/>
      <c r="D121" s="22"/>
      <c r="E121" s="39" t="s">
        <v>38</v>
      </c>
      <c r="F121" s="23" t="s">
        <v>38</v>
      </c>
      <c r="G121" s="20" t="s">
        <v>38</v>
      </c>
      <c r="H121" s="20" t="s">
        <v>38</v>
      </c>
    </row>
    <row r="122" spans="1:9" ht="15" customHeight="1">
      <c r="A122" s="24" t="s">
        <v>61</v>
      </c>
      <c r="B122" s="25"/>
      <c r="C122" s="2" t="s">
        <v>62</v>
      </c>
      <c r="D122" s="26"/>
      <c r="E122" s="73">
        <f>SUM(I10,E60)</f>
        <v>1211365</v>
      </c>
      <c r="F122" s="48">
        <v>37249</v>
      </c>
      <c r="G122" s="48">
        <v>58660</v>
      </c>
      <c r="H122" s="48">
        <v>59611</v>
      </c>
      <c r="I122" s="4"/>
    </row>
    <row r="123" spans="1:9" ht="15" customHeight="1">
      <c r="A123" s="1">
        <v>10</v>
      </c>
      <c r="B123" s="1"/>
      <c r="C123" s="2" t="s">
        <v>4</v>
      </c>
      <c r="D123" s="3"/>
      <c r="E123" s="45" t="s">
        <v>51</v>
      </c>
      <c r="F123" s="45" t="s">
        <v>51</v>
      </c>
      <c r="G123" s="45" t="s">
        <v>51</v>
      </c>
      <c r="H123" s="45" t="s">
        <v>51</v>
      </c>
      <c r="I123" s="4"/>
    </row>
    <row r="124" spans="1:9" ht="15" customHeight="1">
      <c r="A124" s="1">
        <v>11</v>
      </c>
      <c r="B124" s="1"/>
      <c r="C124" s="2" t="s">
        <v>63</v>
      </c>
      <c r="D124" s="3"/>
      <c r="E124" s="73">
        <f>SUM(I12,E62)</f>
        <v>37711</v>
      </c>
      <c r="F124" s="48">
        <v>238</v>
      </c>
      <c r="G124" s="48">
        <v>843</v>
      </c>
      <c r="H124" s="33">
        <v>405</v>
      </c>
      <c r="I124" s="4"/>
    </row>
    <row r="125" spans="1:9" ht="15" customHeight="1">
      <c r="A125" s="1">
        <v>12</v>
      </c>
      <c r="B125" s="1"/>
      <c r="C125" s="2" t="s">
        <v>20</v>
      </c>
      <c r="D125" s="3"/>
      <c r="E125" s="45" t="s">
        <v>51</v>
      </c>
      <c r="F125" s="45" t="s">
        <v>51</v>
      </c>
      <c r="G125" s="45" t="s">
        <v>51</v>
      </c>
      <c r="H125" s="45" t="s">
        <v>51</v>
      </c>
      <c r="I125" s="4"/>
    </row>
    <row r="126" spans="1:9" ht="15" customHeight="1">
      <c r="A126" s="1">
        <v>13</v>
      </c>
      <c r="B126" s="1"/>
      <c r="C126" s="2" t="s">
        <v>21</v>
      </c>
      <c r="D126" s="3"/>
      <c r="E126" s="45" t="s">
        <v>51</v>
      </c>
      <c r="F126" s="45" t="s">
        <v>51</v>
      </c>
      <c r="G126" s="45" t="s">
        <v>51</v>
      </c>
      <c r="H126" s="45" t="s">
        <v>51</v>
      </c>
      <c r="I126" s="4"/>
    </row>
    <row r="127" spans="1:9" ht="15" customHeight="1">
      <c r="A127" s="1">
        <v>14</v>
      </c>
      <c r="B127" s="1"/>
      <c r="C127" s="2" t="s">
        <v>22</v>
      </c>
      <c r="D127" s="3"/>
      <c r="E127" s="45" t="s">
        <v>51</v>
      </c>
      <c r="F127" s="45" t="s">
        <v>51</v>
      </c>
      <c r="G127" s="45" t="s">
        <v>51</v>
      </c>
      <c r="H127" s="45" t="s">
        <v>51</v>
      </c>
      <c r="I127" s="4"/>
    </row>
    <row r="128" spans="1:9" ht="15" customHeight="1">
      <c r="A128" s="1">
        <v>15</v>
      </c>
      <c r="B128" s="1"/>
      <c r="C128" s="2" t="s">
        <v>23</v>
      </c>
      <c r="D128" s="3"/>
      <c r="E128" s="45" t="s">
        <v>79</v>
      </c>
      <c r="F128" s="45" t="s">
        <v>79</v>
      </c>
      <c r="G128" s="45" t="s">
        <v>79</v>
      </c>
      <c r="H128" s="45" t="s">
        <v>79</v>
      </c>
      <c r="I128" s="4"/>
    </row>
    <row r="129" spans="1:9" ht="15" customHeight="1">
      <c r="A129" s="1">
        <v>16</v>
      </c>
      <c r="B129" s="1"/>
      <c r="C129" s="2" t="s">
        <v>24</v>
      </c>
      <c r="D129" s="3"/>
      <c r="E129" s="45" t="s">
        <v>51</v>
      </c>
      <c r="F129" s="45" t="s">
        <v>51</v>
      </c>
      <c r="G129" s="45" t="s">
        <v>51</v>
      </c>
      <c r="H129" s="45" t="s">
        <v>51</v>
      </c>
      <c r="I129" s="4"/>
    </row>
    <row r="130" spans="1:9" ht="15" customHeight="1">
      <c r="A130" s="1">
        <v>17</v>
      </c>
      <c r="B130" s="1"/>
      <c r="C130" s="2" t="s">
        <v>25</v>
      </c>
      <c r="D130" s="3"/>
      <c r="E130" s="45" t="s">
        <v>51</v>
      </c>
      <c r="F130" s="45" t="s">
        <v>51</v>
      </c>
      <c r="G130" s="45" t="s">
        <v>51</v>
      </c>
      <c r="H130" s="45" t="s">
        <v>51</v>
      </c>
      <c r="I130" s="4"/>
    </row>
    <row r="131" spans="1:9" ht="15" customHeight="1">
      <c r="A131" s="1">
        <v>18</v>
      </c>
      <c r="B131" s="1"/>
      <c r="C131" s="2" t="s">
        <v>26</v>
      </c>
      <c r="D131" s="3"/>
      <c r="E131" s="45" t="s">
        <v>51</v>
      </c>
      <c r="F131" s="45" t="s">
        <v>51</v>
      </c>
      <c r="G131" s="45" t="s">
        <v>51</v>
      </c>
      <c r="H131" s="45" t="s">
        <v>51</v>
      </c>
      <c r="I131" s="4"/>
    </row>
    <row r="132" spans="1:9" ht="15" customHeight="1">
      <c r="A132" s="1">
        <v>19</v>
      </c>
      <c r="B132" s="1"/>
      <c r="C132" s="2" t="s">
        <v>27</v>
      </c>
      <c r="D132" s="3"/>
      <c r="E132" s="45" t="s">
        <v>51</v>
      </c>
      <c r="F132" s="45" t="s">
        <v>51</v>
      </c>
      <c r="G132" s="45" t="s">
        <v>51</v>
      </c>
      <c r="H132" s="45" t="s">
        <v>51</v>
      </c>
      <c r="I132" s="4"/>
    </row>
    <row r="133" spans="1:9" ht="15" customHeight="1">
      <c r="A133" s="1">
        <v>20</v>
      </c>
      <c r="B133" s="1"/>
      <c r="C133" s="2" t="s">
        <v>5</v>
      </c>
      <c r="D133" s="3"/>
      <c r="E133" s="45" t="s">
        <v>51</v>
      </c>
      <c r="F133" s="45" t="s">
        <v>51</v>
      </c>
      <c r="G133" s="45" t="s">
        <v>51</v>
      </c>
      <c r="H133" s="45" t="s">
        <v>51</v>
      </c>
      <c r="I133" s="4"/>
    </row>
    <row r="134" spans="1:9" ht="15" customHeight="1">
      <c r="A134" s="1">
        <v>21</v>
      </c>
      <c r="B134" s="1"/>
      <c r="C134" s="2" t="s">
        <v>28</v>
      </c>
      <c r="D134" s="3"/>
      <c r="E134" s="73">
        <f>SUM(I22,E72)</f>
        <v>318068</v>
      </c>
      <c r="F134" s="48">
        <v>35154</v>
      </c>
      <c r="G134" s="48">
        <v>128736</v>
      </c>
      <c r="H134" s="48">
        <v>117649</v>
      </c>
      <c r="I134" s="4"/>
    </row>
    <row r="135" spans="1:9" ht="15" customHeight="1">
      <c r="A135" s="1">
        <v>22</v>
      </c>
      <c r="B135" s="1"/>
      <c r="C135" s="2" t="s">
        <v>29</v>
      </c>
      <c r="D135" s="3"/>
      <c r="E135" s="73">
        <f>SUM(I23,E73)</f>
        <v>1116222</v>
      </c>
      <c r="F135" s="48">
        <v>31296</v>
      </c>
      <c r="G135" s="48">
        <v>70297</v>
      </c>
      <c r="H135" s="48">
        <v>76378</v>
      </c>
      <c r="I135" s="4"/>
    </row>
    <row r="136" spans="1:9" ht="15" customHeight="1">
      <c r="A136" s="1">
        <v>23</v>
      </c>
      <c r="B136" s="1"/>
      <c r="C136" s="2" t="s">
        <v>33</v>
      </c>
      <c r="D136" s="3"/>
      <c r="E136" s="45" t="s">
        <v>51</v>
      </c>
      <c r="F136" s="45" t="s">
        <v>51</v>
      </c>
      <c r="G136" s="45" t="s">
        <v>51</v>
      </c>
      <c r="H136" s="45" t="s">
        <v>51</v>
      </c>
      <c r="I136" s="4"/>
    </row>
    <row r="137" spans="1:9" ht="15" customHeight="1">
      <c r="A137" s="1">
        <v>24</v>
      </c>
      <c r="B137" s="1"/>
      <c r="C137" s="2" t="s">
        <v>30</v>
      </c>
      <c r="D137" s="3"/>
      <c r="E137" s="45" t="s">
        <v>52</v>
      </c>
      <c r="F137" s="45" t="s">
        <v>52</v>
      </c>
      <c r="G137" s="45" t="s">
        <v>52</v>
      </c>
      <c r="H137" s="45" t="s">
        <v>52</v>
      </c>
      <c r="I137" s="4"/>
    </row>
    <row r="138" spans="1:9" ht="15" customHeight="1">
      <c r="A138" s="1">
        <v>25</v>
      </c>
      <c r="B138" s="1"/>
      <c r="C138" s="2" t="s">
        <v>17</v>
      </c>
      <c r="D138" s="3"/>
      <c r="E138" s="73">
        <f>SUM(I26,E76)</f>
        <v>1604158</v>
      </c>
      <c r="F138" s="48">
        <v>58012</v>
      </c>
      <c r="G138" s="48">
        <v>425202</v>
      </c>
      <c r="H138" s="48">
        <v>345881</v>
      </c>
      <c r="I138" s="4"/>
    </row>
    <row r="139" spans="1:9" ht="15" customHeight="1">
      <c r="A139" s="1">
        <v>26</v>
      </c>
      <c r="B139" s="1"/>
      <c r="C139" s="2" t="s">
        <v>18</v>
      </c>
      <c r="D139" s="3"/>
      <c r="E139" s="45" t="s">
        <v>79</v>
      </c>
      <c r="F139" s="45" t="s">
        <v>79</v>
      </c>
      <c r="G139" s="45" t="s">
        <v>79</v>
      </c>
      <c r="H139" s="45" t="s">
        <v>79</v>
      </c>
      <c r="I139" s="4"/>
    </row>
    <row r="140" spans="1:9" ht="15" customHeight="1">
      <c r="A140" s="1">
        <v>27</v>
      </c>
      <c r="B140" s="1"/>
      <c r="C140" s="2" t="s">
        <v>19</v>
      </c>
      <c r="D140" s="3"/>
      <c r="E140" s="45" t="s">
        <v>79</v>
      </c>
      <c r="F140" s="45" t="s">
        <v>79</v>
      </c>
      <c r="G140" s="45" t="s">
        <v>79</v>
      </c>
      <c r="H140" s="45" t="s">
        <v>79</v>
      </c>
      <c r="I140" s="4"/>
    </row>
    <row r="141" spans="1:9" ht="15" customHeight="1">
      <c r="A141" s="1">
        <v>28</v>
      </c>
      <c r="B141" s="1"/>
      <c r="C141" s="2" t="s">
        <v>3</v>
      </c>
      <c r="D141" s="3"/>
      <c r="E141" s="80" t="s">
        <v>52</v>
      </c>
      <c r="F141" s="45" t="s">
        <v>81</v>
      </c>
      <c r="G141" s="45" t="s">
        <v>51</v>
      </c>
      <c r="H141" s="45" t="s">
        <v>51</v>
      </c>
      <c r="I141" s="4"/>
    </row>
    <row r="142" spans="1:9" ht="15" customHeight="1">
      <c r="A142" s="1">
        <v>29</v>
      </c>
      <c r="B142" s="1"/>
      <c r="C142" s="5" t="s">
        <v>1</v>
      </c>
      <c r="D142" s="3"/>
      <c r="E142" s="73">
        <f>SUM(I30,E80)</f>
        <v>323871</v>
      </c>
      <c r="F142" s="48">
        <v>5764</v>
      </c>
      <c r="G142" s="48">
        <v>8719</v>
      </c>
      <c r="H142" s="48">
        <v>10191</v>
      </c>
      <c r="I142" s="4"/>
    </row>
    <row r="143" spans="1:9" ht="15" customHeight="1">
      <c r="A143" s="1">
        <v>30</v>
      </c>
      <c r="B143" s="1"/>
      <c r="C143" s="2" t="s">
        <v>2</v>
      </c>
      <c r="D143" s="3"/>
      <c r="E143" s="45" t="s">
        <v>79</v>
      </c>
      <c r="F143" s="45" t="s">
        <v>79</v>
      </c>
      <c r="G143" s="45" t="s">
        <v>79</v>
      </c>
      <c r="H143" s="45" t="s">
        <v>79</v>
      </c>
      <c r="I143" s="4"/>
    </row>
    <row r="144" spans="1:9" ht="15" customHeight="1">
      <c r="A144" s="1">
        <v>31</v>
      </c>
      <c r="B144" s="1"/>
      <c r="C144" s="2" t="s">
        <v>31</v>
      </c>
      <c r="D144" s="3"/>
      <c r="E144" s="73">
        <f>SUM(I32,E82)</f>
        <v>3799508</v>
      </c>
      <c r="F144" s="48">
        <v>208029</v>
      </c>
      <c r="G144" s="48">
        <v>1063585</v>
      </c>
      <c r="H144" s="48">
        <v>1358839</v>
      </c>
      <c r="I144" s="4"/>
    </row>
    <row r="145" spans="1:9" ht="15" customHeight="1">
      <c r="A145" s="1">
        <v>32</v>
      </c>
      <c r="B145" s="1"/>
      <c r="C145" s="5" t="s">
        <v>32</v>
      </c>
      <c r="D145" s="3"/>
      <c r="E145" s="45" t="s">
        <v>51</v>
      </c>
      <c r="F145" s="45" t="s">
        <v>51</v>
      </c>
      <c r="G145" s="45" t="s">
        <v>51</v>
      </c>
      <c r="H145" s="45" t="s">
        <v>51</v>
      </c>
      <c r="I145" s="4"/>
    </row>
    <row r="146" spans="1:9" ht="9" customHeight="1">
      <c r="A146" s="1"/>
      <c r="B146" s="1"/>
      <c r="C146" s="27"/>
      <c r="D146" s="28"/>
      <c r="E146" s="33"/>
      <c r="F146" s="33"/>
      <c r="G146" s="33"/>
      <c r="H146" s="33"/>
      <c r="I146" s="4"/>
    </row>
    <row r="147" spans="1:8" s="47" customFormat="1" ht="15" customHeight="1">
      <c r="A147" s="59" t="s">
        <v>72</v>
      </c>
      <c r="B147" s="59"/>
      <c r="C147" s="59"/>
      <c r="D147" s="46"/>
      <c r="E147" s="81">
        <f>E85+I35</f>
        <v>10040784</v>
      </c>
      <c r="F147" s="79">
        <v>447270</v>
      </c>
      <c r="G147" s="79">
        <v>1844978</v>
      </c>
      <c r="H147" s="79">
        <v>2063428</v>
      </c>
    </row>
    <row r="148" spans="1:9" ht="15" customHeight="1">
      <c r="A148" s="6"/>
      <c r="B148" s="6"/>
      <c r="C148" s="7" t="s">
        <v>42</v>
      </c>
      <c r="D148" s="8"/>
      <c r="E148" s="73">
        <f>I36+E86</f>
        <v>1287920</v>
      </c>
      <c r="F148" s="48">
        <v>48772</v>
      </c>
      <c r="G148" s="48">
        <v>174272</v>
      </c>
      <c r="H148" s="48">
        <v>191381</v>
      </c>
      <c r="I148" s="4"/>
    </row>
    <row r="149" spans="1:9" ht="15" customHeight="1">
      <c r="A149" s="6"/>
      <c r="B149" s="6"/>
      <c r="C149" s="7" t="s">
        <v>43</v>
      </c>
      <c r="D149" s="8"/>
      <c r="E149" s="73">
        <f>I37+E87</f>
        <v>2170653</v>
      </c>
      <c r="F149" s="48">
        <v>37837</v>
      </c>
      <c r="G149" s="48">
        <v>108765</v>
      </c>
      <c r="H149" s="48">
        <v>179312</v>
      </c>
      <c r="I149" s="4"/>
    </row>
    <row r="150" spans="1:9" ht="15" customHeight="1">
      <c r="A150" s="6"/>
      <c r="B150" s="6"/>
      <c r="C150" s="7" t="s">
        <v>44</v>
      </c>
      <c r="D150" s="8"/>
      <c r="E150" s="73">
        <f>I38+E88</f>
        <v>1573084</v>
      </c>
      <c r="F150" s="48">
        <v>103093</v>
      </c>
      <c r="G150" s="48">
        <v>150757</v>
      </c>
      <c r="H150" s="48">
        <v>160638</v>
      </c>
      <c r="I150" s="4"/>
    </row>
    <row r="151" spans="1:9" ht="15" customHeight="1">
      <c r="A151" s="6"/>
      <c r="B151" s="6"/>
      <c r="C151" s="7" t="s">
        <v>46</v>
      </c>
      <c r="D151" s="8"/>
      <c r="E151" s="45" t="s">
        <v>75</v>
      </c>
      <c r="F151" s="45" t="s">
        <v>52</v>
      </c>
      <c r="G151" s="45" t="s">
        <v>52</v>
      </c>
      <c r="H151" s="45" t="s">
        <v>52</v>
      </c>
      <c r="I151" s="4"/>
    </row>
    <row r="152" spans="1:9" ht="15" customHeight="1">
      <c r="A152" s="6"/>
      <c r="B152" s="6"/>
      <c r="C152" s="7" t="s">
        <v>45</v>
      </c>
      <c r="D152" s="8"/>
      <c r="E152" s="45" t="s">
        <v>75</v>
      </c>
      <c r="F152" s="45" t="s">
        <v>52</v>
      </c>
      <c r="G152" s="45" t="s">
        <v>52</v>
      </c>
      <c r="H152" s="45" t="s">
        <v>52</v>
      </c>
      <c r="I152" s="4"/>
    </row>
    <row r="153" spans="1:9" ht="15" customHeight="1">
      <c r="A153" s="6"/>
      <c r="B153" s="6"/>
      <c r="C153" s="7" t="s">
        <v>47</v>
      </c>
      <c r="D153" s="8"/>
      <c r="E153" s="45" t="s">
        <v>75</v>
      </c>
      <c r="F153" s="45" t="s">
        <v>52</v>
      </c>
      <c r="G153" s="45" t="s">
        <v>52</v>
      </c>
      <c r="H153" s="45" t="s">
        <v>52</v>
      </c>
      <c r="I153" s="4"/>
    </row>
    <row r="154" spans="1:9" ht="6" customHeight="1" thickBot="1">
      <c r="A154" s="29"/>
      <c r="B154" s="29"/>
      <c r="C154" s="30"/>
      <c r="D154" s="31"/>
      <c r="E154" s="40"/>
      <c r="F154" s="29"/>
      <c r="G154" s="29"/>
      <c r="H154" s="29"/>
      <c r="I154" s="4"/>
    </row>
    <row r="155" spans="1:9" ht="12.75">
      <c r="A155" s="32" t="s">
        <v>73</v>
      </c>
      <c r="B155" s="32"/>
      <c r="C155" s="32"/>
      <c r="D155" s="33"/>
      <c r="E155" s="33"/>
      <c r="F155" s="33"/>
      <c r="G155" s="33"/>
      <c r="H155" s="33"/>
      <c r="I155" s="33"/>
    </row>
    <row r="156" spans="1:9" ht="12.75">
      <c r="A156" s="32" t="s">
        <v>74</v>
      </c>
      <c r="B156" s="32"/>
      <c r="C156" s="32"/>
      <c r="D156" s="33"/>
      <c r="E156" s="33"/>
      <c r="F156" s="33"/>
      <c r="G156" s="33"/>
      <c r="H156" s="33"/>
      <c r="I156" s="33"/>
    </row>
    <row r="157" spans="1:9" ht="12.75">
      <c r="A157" s="32" t="s">
        <v>86</v>
      </c>
      <c r="B157" s="32"/>
      <c r="C157" s="32"/>
      <c r="D157" s="33"/>
      <c r="E157" s="33"/>
      <c r="F157" s="33"/>
      <c r="G157" s="33"/>
      <c r="H157" s="33"/>
      <c r="I157" s="32"/>
    </row>
  </sheetData>
  <sheetProtection/>
  <mergeCells count="17">
    <mergeCell ref="A147:C147"/>
    <mergeCell ref="A5:D8"/>
    <mergeCell ref="E5:E8"/>
    <mergeCell ref="F5:H6"/>
    <mergeCell ref="F7:F8"/>
    <mergeCell ref="A117:D120"/>
    <mergeCell ref="G117:H117"/>
    <mergeCell ref="A35:C35"/>
    <mergeCell ref="A55:D58"/>
    <mergeCell ref="A85:C85"/>
    <mergeCell ref="I5:I8"/>
    <mergeCell ref="E56:E58"/>
    <mergeCell ref="G118:H118"/>
    <mergeCell ref="G119:H119"/>
    <mergeCell ref="J56:J58"/>
    <mergeCell ref="K56:K58"/>
    <mergeCell ref="E55:K55"/>
  </mergeCells>
  <printOptions/>
  <pageMargins left="0.6692913385826772" right="0.6692913385826772" top="0.4724409448818898" bottom="0.4724409448818898" header="0.31496062992125984" footer="0.31496062992125984"/>
  <pageSetup horizontalDpi="600" verticalDpi="600" orientation="portrait" paperSize="9" scale="98" r:id="rId1"/>
  <headerFooter scaleWithDoc="0" alignWithMargins="0">
    <oddHeader>&amp;R&amp;"ＭＳ 明朝,標準"&amp;10５．製造工業</oddHeader>
  </headerFooter>
  <rowBreaks count="1" manualBreakCount="1">
    <brk id="50" max="10" man="1"/>
  </rowBreaks>
  <colBreaks count="1" manualBreakCount="1">
    <brk id="11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2015-03-23T07:01:24Z</cp:lastPrinted>
  <dcterms:created xsi:type="dcterms:W3CDTF">2002-06-07T09:17:43Z</dcterms:created>
  <dcterms:modified xsi:type="dcterms:W3CDTF">2016-03-02T06:29:28Z</dcterms:modified>
  <cp:category/>
  <cp:version/>
  <cp:contentType/>
  <cp:contentStatus/>
</cp:coreProperties>
</file>