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オープンデータ\159経済センサス－活動調査\"/>
    </mc:Choice>
  </mc:AlternateContent>
  <bookViews>
    <workbookView xWindow="0" yWindow="0" windowWidth="20490" windowHeight="7785" tabRatio="823"/>
  </bookViews>
  <sheets>
    <sheet name="第4表" sheetId="49" r:id="rId1"/>
  </sheets>
  <definedNames>
    <definedName name="_xlnm.Print_Area" localSheetId="0">第4表!$A$2:$V$59</definedName>
  </definedNames>
  <calcPr calcId="162913"/>
</workbook>
</file>

<file path=xl/calcChain.xml><?xml version="1.0" encoding="utf-8"?>
<calcChain xmlns="http://schemas.openxmlformats.org/spreadsheetml/2006/main">
  <c r="V56" i="49" l="1"/>
  <c r="U56" i="49"/>
  <c r="V55" i="49"/>
  <c r="U55" i="49"/>
  <c r="V54" i="49"/>
  <c r="U54" i="49"/>
  <c r="V53" i="49"/>
  <c r="U53" i="49"/>
  <c r="V52" i="49"/>
  <c r="U52" i="49"/>
  <c r="V51" i="49"/>
  <c r="U51" i="49"/>
  <c r="V50" i="49"/>
  <c r="U50" i="49"/>
  <c r="V49" i="49"/>
  <c r="U49" i="49"/>
  <c r="V48" i="49"/>
  <c r="U48" i="49"/>
  <c r="V47" i="49"/>
  <c r="U47" i="49"/>
  <c r="V46" i="49"/>
  <c r="U46" i="49"/>
  <c r="V45" i="49"/>
  <c r="U45" i="49"/>
  <c r="V44" i="49"/>
  <c r="U44" i="49"/>
  <c r="V43" i="49"/>
  <c r="U43" i="49"/>
  <c r="V42" i="49"/>
  <c r="U42" i="49"/>
  <c r="V41" i="49"/>
  <c r="U41" i="49"/>
  <c r="V40" i="49"/>
  <c r="U40" i="49"/>
  <c r="V39" i="49"/>
  <c r="U39" i="49"/>
  <c r="V38" i="49"/>
  <c r="U38" i="49"/>
  <c r="V37" i="49"/>
  <c r="U37" i="49"/>
  <c r="V36" i="49"/>
  <c r="U36" i="49"/>
  <c r="V34" i="49"/>
  <c r="U34" i="49"/>
  <c r="V33" i="49"/>
  <c r="U33" i="49"/>
  <c r="V32" i="49"/>
  <c r="U32" i="49"/>
  <c r="V31" i="49"/>
  <c r="U31" i="49"/>
  <c r="V30" i="49"/>
  <c r="U30" i="49"/>
  <c r="V29" i="49"/>
  <c r="U29" i="49"/>
  <c r="V28" i="49"/>
  <c r="U28" i="49"/>
  <c r="V27" i="49"/>
  <c r="U27" i="49"/>
  <c r="V26" i="49"/>
  <c r="U26" i="49"/>
  <c r="V25" i="49"/>
  <c r="U25" i="49"/>
  <c r="V24" i="49"/>
  <c r="U24" i="49"/>
  <c r="V23" i="49"/>
  <c r="U23" i="49"/>
  <c r="V22" i="49"/>
  <c r="U22" i="49"/>
  <c r="V21" i="49"/>
  <c r="U21" i="49"/>
  <c r="V20" i="49"/>
  <c r="U20" i="49"/>
  <c r="V19" i="49"/>
  <c r="U19" i="49"/>
  <c r="V18" i="49"/>
  <c r="U18" i="49"/>
  <c r="V17" i="49"/>
  <c r="U17" i="49"/>
  <c r="V16" i="49"/>
  <c r="U16" i="49"/>
  <c r="V15" i="49"/>
  <c r="U15" i="49"/>
  <c r="V14" i="49"/>
  <c r="U14" i="49"/>
  <c r="V13" i="49"/>
  <c r="U13" i="49"/>
  <c r="V12" i="49"/>
  <c r="U12" i="49"/>
  <c r="V11" i="49"/>
  <c r="U11" i="49"/>
  <c r="V10" i="49"/>
  <c r="U10" i="49"/>
  <c r="V9" i="49"/>
  <c r="U9" i="49"/>
  <c r="V8" i="49"/>
  <c r="U8" i="49"/>
  <c r="V7" i="49"/>
  <c r="U7" i="49"/>
  <c r="V6" i="49"/>
  <c r="U6" i="49"/>
  <c r="R56" i="49"/>
  <c r="Q56" i="49"/>
  <c r="R55" i="49"/>
  <c r="Q55" i="49"/>
  <c r="R54" i="49"/>
  <c r="Q54" i="49"/>
  <c r="R53" i="49"/>
  <c r="Q53" i="49"/>
  <c r="R52" i="49"/>
  <c r="Q52" i="49"/>
  <c r="R51" i="49"/>
  <c r="Q51" i="49"/>
  <c r="R50" i="49"/>
  <c r="Q50" i="49"/>
  <c r="R49" i="49"/>
  <c r="Q49" i="49"/>
  <c r="R48" i="49"/>
  <c r="Q48" i="49"/>
  <c r="R47" i="49"/>
  <c r="Q47" i="49"/>
  <c r="R46" i="49"/>
  <c r="Q46" i="49"/>
  <c r="R45" i="49"/>
  <c r="Q45" i="49"/>
  <c r="R44" i="49"/>
  <c r="Q44" i="49"/>
  <c r="R43" i="49"/>
  <c r="Q43" i="49"/>
  <c r="R42" i="49"/>
  <c r="Q42" i="49"/>
  <c r="R41" i="49"/>
  <c r="Q41" i="49"/>
  <c r="R40" i="49"/>
  <c r="Q40" i="49"/>
  <c r="R39" i="49"/>
  <c r="Q39" i="49"/>
  <c r="R38" i="49"/>
  <c r="Q38" i="49"/>
  <c r="R37" i="49"/>
  <c r="Q37" i="49"/>
  <c r="R36" i="49"/>
  <c r="Q36" i="49"/>
  <c r="R34" i="49"/>
  <c r="Q34" i="49"/>
  <c r="R33" i="49"/>
  <c r="Q33" i="49"/>
  <c r="R32" i="49"/>
  <c r="Q32" i="49"/>
  <c r="R31" i="49"/>
  <c r="Q31" i="49"/>
  <c r="R30" i="49"/>
  <c r="Q30" i="49"/>
  <c r="R29" i="49"/>
  <c r="Q29" i="49"/>
  <c r="R28" i="49"/>
  <c r="Q28" i="49"/>
  <c r="R27" i="49"/>
  <c r="Q27" i="49"/>
  <c r="R26" i="49"/>
  <c r="Q26" i="49"/>
  <c r="R25" i="49"/>
  <c r="Q25" i="49"/>
  <c r="R24" i="49"/>
  <c r="Q24" i="49"/>
  <c r="R23" i="49"/>
  <c r="Q23" i="49"/>
  <c r="R22" i="49"/>
  <c r="Q22" i="49"/>
  <c r="R21" i="49"/>
  <c r="Q21" i="49"/>
  <c r="R20" i="49"/>
  <c r="Q20" i="49"/>
  <c r="R19" i="49"/>
  <c r="Q19" i="49"/>
  <c r="R18" i="49"/>
  <c r="Q18" i="49"/>
  <c r="R17" i="49"/>
  <c r="Q17" i="49"/>
  <c r="R16" i="49"/>
  <c r="Q16" i="49"/>
  <c r="R15" i="49"/>
  <c r="Q15" i="49"/>
  <c r="R14" i="49"/>
  <c r="Q14" i="49"/>
  <c r="R13" i="49"/>
  <c r="Q13" i="49"/>
  <c r="R12" i="49"/>
  <c r="Q12" i="49"/>
  <c r="R11" i="49"/>
  <c r="Q11" i="49"/>
  <c r="R10" i="49"/>
  <c r="Q10" i="49"/>
  <c r="R9" i="49"/>
  <c r="Q9" i="49"/>
  <c r="R8" i="49"/>
  <c r="Q8" i="49"/>
  <c r="R7" i="49"/>
  <c r="Q7" i="49"/>
  <c r="R6" i="49"/>
  <c r="Q6" i="49"/>
  <c r="K56" i="49"/>
  <c r="J56" i="49"/>
  <c r="K55" i="49"/>
  <c r="J55" i="49"/>
  <c r="K54" i="49"/>
  <c r="J54" i="49"/>
  <c r="K53" i="49"/>
  <c r="J53" i="49"/>
  <c r="K52" i="49"/>
  <c r="J52" i="49"/>
  <c r="K51" i="49"/>
  <c r="J51" i="49"/>
  <c r="K50" i="49"/>
  <c r="J50" i="49"/>
  <c r="K49" i="49"/>
  <c r="J49" i="49"/>
  <c r="K48" i="49"/>
  <c r="J48" i="49"/>
  <c r="K47" i="49"/>
  <c r="J47" i="49"/>
  <c r="K46" i="49"/>
  <c r="J46" i="49"/>
  <c r="K45" i="49"/>
  <c r="J45" i="49"/>
  <c r="K44" i="49"/>
  <c r="J44" i="49"/>
  <c r="K43" i="49"/>
  <c r="J43" i="49"/>
  <c r="K42" i="49"/>
  <c r="J42" i="49"/>
  <c r="K41" i="49"/>
  <c r="J41" i="49"/>
  <c r="K40" i="49"/>
  <c r="J40" i="49"/>
  <c r="K39" i="49"/>
  <c r="J39" i="49"/>
  <c r="K38" i="49"/>
  <c r="J38" i="49"/>
  <c r="K37" i="49"/>
  <c r="J37" i="49"/>
  <c r="K36" i="49"/>
  <c r="J36" i="49"/>
  <c r="K34" i="49"/>
  <c r="J34" i="49"/>
  <c r="K33" i="49"/>
  <c r="J33" i="49"/>
  <c r="K32" i="49"/>
  <c r="J32" i="49"/>
  <c r="K31" i="49"/>
  <c r="J31" i="49"/>
  <c r="K30" i="49"/>
  <c r="J30" i="49"/>
  <c r="K29" i="49"/>
  <c r="J29" i="49"/>
  <c r="K28" i="49"/>
  <c r="J28" i="49"/>
  <c r="K27" i="49"/>
  <c r="J27" i="49"/>
  <c r="K26" i="49"/>
  <c r="J26" i="49"/>
  <c r="K25" i="49"/>
  <c r="J25" i="49"/>
  <c r="K24" i="49"/>
  <c r="J24" i="49"/>
  <c r="K23" i="49"/>
  <c r="J23" i="49"/>
  <c r="K22" i="49"/>
  <c r="J22" i="49"/>
  <c r="K21" i="49"/>
  <c r="J21" i="49"/>
  <c r="K20" i="49"/>
  <c r="J20" i="49"/>
  <c r="K19" i="49"/>
  <c r="J19" i="49"/>
  <c r="K18" i="49"/>
  <c r="J18" i="49"/>
  <c r="K17" i="49"/>
  <c r="J17" i="49"/>
  <c r="K16" i="49"/>
  <c r="J16" i="49"/>
  <c r="K15" i="49"/>
  <c r="J15" i="49"/>
  <c r="K14" i="49"/>
  <c r="J14" i="49"/>
  <c r="K13" i="49"/>
  <c r="J13" i="49"/>
  <c r="K12" i="49"/>
  <c r="J12" i="49"/>
  <c r="K11" i="49"/>
  <c r="J11" i="49"/>
  <c r="K10" i="49"/>
  <c r="J10" i="49"/>
  <c r="K9" i="49"/>
  <c r="J9" i="49"/>
  <c r="K8" i="49"/>
  <c r="J8" i="49"/>
  <c r="K7" i="49"/>
  <c r="J7" i="49"/>
  <c r="K6" i="49"/>
  <c r="J6" i="49"/>
  <c r="G56" i="49"/>
  <c r="F56" i="49"/>
  <c r="G55" i="49"/>
  <c r="F55" i="49"/>
  <c r="G54" i="49"/>
  <c r="F54" i="49"/>
  <c r="G53" i="49"/>
  <c r="F53" i="49"/>
  <c r="G52" i="49"/>
  <c r="F52" i="49"/>
  <c r="G51" i="49"/>
  <c r="F51" i="49"/>
  <c r="G50" i="49"/>
  <c r="F50" i="49"/>
  <c r="G49" i="49"/>
  <c r="F49" i="49"/>
  <c r="G48" i="49"/>
  <c r="F48" i="49"/>
  <c r="G47" i="49"/>
  <c r="F47" i="49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G38" i="49"/>
  <c r="F38" i="49"/>
  <c r="G37" i="49"/>
  <c r="F37" i="49"/>
  <c r="G36" i="49"/>
  <c r="F36" i="49"/>
  <c r="G34" i="49"/>
  <c r="F34" i="49"/>
  <c r="G33" i="49"/>
  <c r="F33" i="49"/>
  <c r="G32" i="49"/>
  <c r="F32" i="49"/>
  <c r="G31" i="49"/>
  <c r="F31" i="49"/>
  <c r="G30" i="49"/>
  <c r="F30" i="49"/>
  <c r="G29" i="49"/>
  <c r="F29" i="49"/>
  <c r="G28" i="49"/>
  <c r="F28" i="49"/>
  <c r="G27" i="49"/>
  <c r="F27" i="49"/>
  <c r="G26" i="49"/>
  <c r="F26" i="49"/>
  <c r="G25" i="49"/>
  <c r="F25" i="49"/>
  <c r="G24" i="49"/>
  <c r="F24" i="49"/>
  <c r="G23" i="49"/>
  <c r="F23" i="49"/>
  <c r="G22" i="49"/>
  <c r="F22" i="49"/>
  <c r="G21" i="49"/>
  <c r="F21" i="49"/>
  <c r="G20" i="49"/>
  <c r="F20" i="49"/>
  <c r="G19" i="49"/>
  <c r="F19" i="49"/>
  <c r="G18" i="49"/>
  <c r="F18" i="49"/>
  <c r="G17" i="49"/>
  <c r="F17" i="49"/>
  <c r="G16" i="49"/>
  <c r="F16" i="49"/>
  <c r="G15" i="49"/>
  <c r="F15" i="49"/>
  <c r="G14" i="49"/>
  <c r="F14" i="49"/>
  <c r="G13" i="49"/>
  <c r="F13" i="49"/>
  <c r="G12" i="49"/>
  <c r="F12" i="49"/>
  <c r="G11" i="49"/>
  <c r="F11" i="49"/>
  <c r="G10" i="49"/>
  <c r="F10" i="49"/>
  <c r="G9" i="49"/>
  <c r="F9" i="49"/>
  <c r="G8" i="49"/>
  <c r="F8" i="49"/>
  <c r="G7" i="49"/>
  <c r="F7" i="49"/>
  <c r="G6" i="49"/>
  <c r="F6" i="49"/>
</calcChain>
</file>

<file path=xl/sharedStrings.xml><?xml version="1.0" encoding="utf-8"?>
<sst xmlns="http://schemas.openxmlformats.org/spreadsheetml/2006/main" count="252" uniqueCount="119">
  <si>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</si>
  <si>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（人）</t>
    <rPh sb="1" eb="2">
      <t>ニン</t>
    </rPh>
    <phoneticPr fontId="2"/>
  </si>
  <si>
    <t>合志市</t>
  </si>
  <si>
    <t>天草市</t>
  </si>
  <si>
    <t>阿蘇市</t>
  </si>
  <si>
    <t>宇城市</t>
  </si>
  <si>
    <t>上天草市</t>
  </si>
  <si>
    <t>宇土市</t>
  </si>
  <si>
    <t>菊池市</t>
  </si>
  <si>
    <t>山鹿市</t>
  </si>
  <si>
    <t>玉名市</t>
  </si>
  <si>
    <t>水俣市</t>
  </si>
  <si>
    <t>荒尾市</t>
  </si>
  <si>
    <t>人吉市</t>
  </si>
  <si>
    <t>八代市</t>
  </si>
  <si>
    <t>43101</t>
  </si>
  <si>
    <t>43102</t>
  </si>
  <si>
    <t>43103</t>
  </si>
  <si>
    <t>43104</t>
  </si>
  <si>
    <t>43105</t>
  </si>
  <si>
    <t>43202</t>
  </si>
  <si>
    <t>43203</t>
  </si>
  <si>
    <t>43204</t>
  </si>
  <si>
    <t>43205</t>
  </si>
  <si>
    <t>43206</t>
  </si>
  <si>
    <t>43208</t>
  </si>
  <si>
    <t>43210</t>
  </si>
  <si>
    <t>43211</t>
  </si>
  <si>
    <t>43212</t>
  </si>
  <si>
    <t>43213</t>
  </si>
  <si>
    <t>43214</t>
  </si>
  <si>
    <t>43215</t>
  </si>
  <si>
    <t>43216</t>
  </si>
  <si>
    <t>43348</t>
  </si>
  <si>
    <t>43364</t>
  </si>
  <si>
    <t>43367</t>
  </si>
  <si>
    <t>43368</t>
  </si>
  <si>
    <t>43369</t>
  </si>
  <si>
    <t>43403</t>
  </si>
  <si>
    <t>43404</t>
  </si>
  <si>
    <t>43423</t>
  </si>
  <si>
    <t>43424</t>
  </si>
  <si>
    <t>43425</t>
  </si>
  <si>
    <t>43428</t>
  </si>
  <si>
    <t>43432</t>
  </si>
  <si>
    <t>43433</t>
  </si>
  <si>
    <t>43441</t>
  </si>
  <si>
    <t>43442</t>
  </si>
  <si>
    <t>43443</t>
  </si>
  <si>
    <t>43444</t>
  </si>
  <si>
    <t>43447</t>
  </si>
  <si>
    <t>43468</t>
  </si>
  <si>
    <t>43482</t>
  </si>
  <si>
    <t>43484</t>
  </si>
  <si>
    <t>43501</t>
  </si>
  <si>
    <t>43505</t>
  </si>
  <si>
    <t>43506</t>
  </si>
  <si>
    <t>43507</t>
  </si>
  <si>
    <t>43510</t>
  </si>
  <si>
    <t>43511</t>
  </si>
  <si>
    <t>43512</t>
  </si>
  <si>
    <t>43513</t>
  </si>
  <si>
    <t>43514</t>
  </si>
  <si>
    <t>43531</t>
  </si>
  <si>
    <t>事業所数</t>
  </si>
  <si>
    <t>熊本市中央区</t>
  </si>
  <si>
    <t>熊本市東区</t>
  </si>
  <si>
    <t>熊本市西区</t>
  </si>
  <si>
    <t>熊本市南区</t>
  </si>
  <si>
    <t>熊本市北区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</si>
  <si>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</si>
  <si>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</si>
  <si>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</si>
  <si>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</si>
  <si>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</si>
  <si>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</si>
  <si>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</si>
  <si>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</si>
  <si>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</si>
  <si>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</si>
  <si>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</si>
  <si>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</si>
  <si>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</si>
  <si>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</si>
  <si>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</si>
  <si>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</si>
  <si>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</si>
  <si>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</si>
  <si>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</si>
  <si>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</si>
  <si>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</si>
  <si>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</si>
  <si>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</si>
  <si>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</si>
  <si>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</si>
  <si>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</si>
  <si>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</si>
  <si>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</si>
  <si>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</si>
  <si>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</si>
  <si>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</si>
  <si>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熊本市</t>
    <rPh sb="0" eb="3">
      <t>クマモトシ</t>
    </rPh>
    <phoneticPr fontId="2"/>
  </si>
  <si>
    <t>構成比</t>
    <rPh sb="0" eb="2">
      <t>コウセイ</t>
    </rPh>
    <rPh sb="2" eb="3">
      <t>ヒ</t>
    </rPh>
    <phoneticPr fontId="2"/>
  </si>
  <si>
    <t>（万円）</t>
    <rPh sb="1" eb="3">
      <t>マンエン</t>
    </rPh>
    <phoneticPr fontId="2"/>
  </si>
  <si>
    <t>付加価値額
（従業者4～29人の事業所は粗付加価値額）</t>
    <rPh sb="0" eb="2">
      <t>フカ</t>
    </rPh>
    <rPh sb="2" eb="4">
      <t>カチ</t>
    </rPh>
    <rPh sb="4" eb="5">
      <t>ガク</t>
    </rPh>
    <phoneticPr fontId="2"/>
  </si>
  <si>
    <t>（その1/2）</t>
    <phoneticPr fontId="2"/>
  </si>
  <si>
    <t>（その2/2）</t>
    <phoneticPr fontId="2"/>
  </si>
  <si>
    <t>従業者数</t>
    <phoneticPr fontId="2"/>
  </si>
  <si>
    <t>増減率</t>
    <phoneticPr fontId="2"/>
  </si>
  <si>
    <t>増減率</t>
    <phoneticPr fontId="2"/>
  </si>
  <si>
    <t>総計</t>
    <rPh sb="0" eb="2">
      <t>ソウケイ</t>
    </rPh>
    <phoneticPr fontId="2"/>
  </si>
  <si>
    <t>第4表　市町村別　事業所数、従業者数、製造品出荷額等、付加価値額　（従業者4人以上の事業所）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rPh sb="34" eb="37">
      <t>ジュウギョウシャ</t>
    </rPh>
    <rPh sb="38" eb="41">
      <t>ニンイジョウ</t>
    </rPh>
    <rPh sb="42" eb="45">
      <t>ジギョウショ</t>
    </rPh>
    <phoneticPr fontId="5"/>
  </si>
  <si>
    <t>R元</t>
    <rPh sb="1" eb="2">
      <t>ゲン</t>
    </rPh>
    <phoneticPr fontId="2"/>
  </si>
  <si>
    <t>R2</t>
  </si>
  <si>
    <r>
      <t>※製造品出荷額等、付加価値額については、R元：2019</t>
    </r>
    <r>
      <rPr>
        <u/>
        <sz val="10"/>
        <rFont val="ＭＳ ゴシック"/>
        <family val="3"/>
        <charset val="128"/>
      </rPr>
      <t>年1月～12月の1年間</t>
    </r>
    <r>
      <rPr>
        <sz val="10"/>
        <rFont val="ＭＳ ゴシック"/>
        <family val="3"/>
        <charset val="128"/>
      </rPr>
      <t>、R2：</t>
    </r>
    <r>
      <rPr>
        <u/>
        <sz val="10"/>
        <rFont val="ＭＳ ゴシック"/>
        <family val="3"/>
        <charset val="128"/>
      </rPr>
      <t>2020年1月～12月の1年間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7" eb="28">
      <t>ネン</t>
    </rPh>
    <rPh sb="29" eb="30">
      <t>ガツ</t>
    </rPh>
    <rPh sb="33" eb="34">
      <t>ガツ</t>
    </rPh>
    <rPh sb="36" eb="37">
      <t>ネン</t>
    </rPh>
    <rPh sb="37" eb="38">
      <t>カン</t>
    </rPh>
    <rPh sb="46" eb="47">
      <t>ネン</t>
    </rPh>
    <rPh sb="48" eb="49">
      <t>ガツ</t>
    </rPh>
    <rPh sb="52" eb="53">
      <t>ガツ</t>
    </rPh>
    <rPh sb="55" eb="56">
      <t>ネン</t>
    </rPh>
    <rPh sb="56" eb="57">
      <t>カン</t>
    </rPh>
    <rPh sb="58" eb="60">
      <t>スウチ</t>
    </rPh>
    <phoneticPr fontId="2"/>
  </si>
  <si>
    <t>-</t>
  </si>
  <si>
    <t>-</t>
    <phoneticPr fontId="2"/>
  </si>
  <si>
    <t>（注）「増減率」は参考値、時系列比較は留意が必要（利用上の注意－第２の３を参照）</t>
    <rPh sb="4" eb="7">
      <t>ゾウゲンリツ</t>
    </rPh>
    <rPh sb="9" eb="12">
      <t>サンコウチ</t>
    </rPh>
    <rPh sb="32" eb="33">
      <t>ダイ</t>
    </rPh>
    <phoneticPr fontId="5"/>
  </si>
  <si>
    <r>
      <t>※事業所数、従業者数については、R元：R2.6.1現在、R2:</t>
    </r>
    <r>
      <rPr>
        <u/>
        <sz val="10"/>
        <rFont val="ＭＳ ゴシック"/>
        <family val="3"/>
        <charset val="128"/>
      </rPr>
      <t>R3</t>
    </r>
    <r>
      <rPr>
        <sz val="10"/>
        <rFont val="ＭＳ ゴシック"/>
        <family val="3"/>
        <charset val="128"/>
      </rPr>
      <t>.6.1現在の数値。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37" eb="39">
      <t>ゲンザイ</t>
    </rPh>
    <rPh sb="40" eb="42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</si>
</sst>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%"/>
    <numFmt numFmtId="180" formatCode="#,##0.0%;&quot;▲&quot;#,##0.0%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HG丸ｺﾞｼｯｸM-PRO"/>
      <family val="3"/>
      <charset val="128"/>
    </font>
    <font>
      <u val="double"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0" fillId="0" borderId="0"/>
    <xf numFmtId="0" fontId="11" fillId="0" borderId="0"/>
    <xf numFmtId="0" fontId="14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6" fillId="0" borderId="0" xfId="2" applyFont="1" applyAlignment="1">
      <alignment vertical="center"/>
    </xf>
    <xf numFmtId="38" fontId="6" fillId="0" borderId="0" xfId="2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11" xfId="9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/>
    </xf>
    <xf numFmtId="0" fontId="6" fillId="0" borderId="12" xfId="9" applyFont="1" applyFill="1" applyBorder="1" applyAlignment="1">
      <alignment horizontal="center" vertical="center"/>
    </xf>
    <xf numFmtId="0" fontId="6" fillId="0" borderId="7" xfId="9" applyFont="1" applyFill="1" applyBorder="1" applyAlignment="1">
      <alignment horizontal="center" vertical="center"/>
    </xf>
    <xf numFmtId="0" fontId="6" fillId="0" borderId="8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2" xfId="9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6" fillId="0" borderId="11" xfId="9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/>
    </xf>
    <xf numFmtId="0" fontId="6" fillId="0" borderId="12" xfId="9" applyFont="1" applyFill="1" applyBorder="1" applyAlignment="1">
      <alignment horizontal="center" vertical="center"/>
    </xf>
    <xf numFmtId="0" fontId="6" fillId="0" borderId="7" xfId="9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6" fillId="0" borderId="8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180" fontId="6" fillId="0" borderId="1" xfId="3" applyNumberFormat="1" applyFont="1" applyBorder="1" applyAlignment="1">
      <alignment vertical="center" shrinkToFit="1"/>
    </xf>
    <xf numFmtId="180" fontId="6" fillId="0" borderId="1" xfId="3" applyNumberFormat="1" applyFont="1" applyBorder="1" applyAlignment="1">
      <alignment horizontal="right" vertical="center" shrinkToFit="1"/>
    </xf>
    <xf numFmtId="0" fontId="6" fillId="0" borderId="1" xfId="9" applyFont="1" applyFill="1" applyBorder="1" applyAlignment="1">
      <alignment horizontal="center" vertical="center" shrinkToFit="1"/>
    </xf>
    <xf numFmtId="0" fontId="6" fillId="0" borderId="1" xfId="9" applyFont="1" applyFill="1" applyBorder="1" applyAlignment="1">
      <alignment horizontal="left" vertical="center" shrinkToFit="1"/>
    </xf>
    <xf numFmtId="38" fontId="6" fillId="0" borderId="1" xfId="9" applyNumberFormat="1" applyFont="1" applyFill="1" applyBorder="1" applyAlignment="1">
      <alignment horizontal="right" vertical="center" shrinkToFit="1"/>
    </xf>
    <xf numFmtId="177" fontId="6" fillId="0" borderId="1" xfId="3" applyNumberFormat="1" applyFont="1" applyFill="1" applyBorder="1" applyAlignment="1">
      <alignment horizontal="right" vertical="center" shrinkToFit="1"/>
    </xf>
    <xf numFmtId="177" fontId="6" fillId="0" borderId="10" xfId="3" applyNumberFormat="1" applyFont="1" applyFill="1" applyBorder="1" applyAlignment="1">
      <alignment horizontal="right" vertical="center" shrinkToFit="1"/>
    </xf>
    <xf numFmtId="0" fontId="6" fillId="0" borderId="1" xfId="9" applyFont="1" applyFill="1" applyBorder="1" applyAlignment="1">
      <alignment vertical="center" shrinkToFit="1"/>
    </xf>
    <xf numFmtId="38" fontId="6" fillId="2" borderId="1" xfId="1" applyFont="1" applyFill="1" applyBorder="1" applyAlignment="1">
      <alignment horizontal="right" vertical="center" shrinkToFit="1"/>
    </xf>
    <xf numFmtId="0" fontId="6" fillId="0" borderId="1" xfId="9" applyFont="1" applyFill="1" applyBorder="1" applyAlignment="1">
      <alignment horizontal="left" vertical="center" indent="1" shrinkToFit="1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80" fontId="6" fillId="0" borderId="1" xfId="3" applyNumberFormat="1" applyFont="1" applyBorder="1" applyAlignment="1">
      <alignment horizontal="right" vertical="center" shrinkToFit="1"/>
    </xf>
    <xf numFmtId="38" fontId="6" fillId="2" borderId="1" xfId="9" applyNumberFormat="1" applyFont="1" applyFill="1" applyBorder="1" applyAlignment="1">
      <alignment horizontal="right" vertical="center" shrinkToFit="1"/>
    </xf>
    <xf numFmtId="38" fontId="6" fillId="0" borderId="1" xfId="1" applyFont="1" applyFill="1" applyBorder="1" applyAlignment="1">
      <alignment horizontal="right" vertical="center" shrinkToFit="1"/>
    </xf>
    <xf numFmtId="180" fontId="6" fillId="0" borderId="1" xfId="3" applyNumberFormat="1" applyFont="1" applyFill="1" applyBorder="1" applyAlignment="1">
      <alignment vertical="center" shrinkToFit="1"/>
    </xf>
    <xf numFmtId="38" fontId="16" fillId="0" borderId="0" xfId="2" applyFont="1" applyAlignment="1">
      <alignment vertical="center"/>
    </xf>
    <xf numFmtId="0" fontId="15" fillId="3" borderId="0" xfId="6" applyFont="1" applyFill="1" applyAlignment="1" applyProtection="1">
      <alignment vertical="center" shrinkToFit="1"/>
    </xf>
    <xf numFmtId="0" fontId="6" fillId="0" borderId="6" xfId="9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6" fillId="0" borderId="2" xfId="9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</cellXfs>
  <cellStyles count="12">
    <cellStyle name="パーセント" xfId="3" builtinId="5"/>
    <cellStyle name="ハイパーリンク" xfId="6" builtinId="8"/>
    <cellStyle name="ハイパーリンク 2" xfId="7"/>
    <cellStyle name="ハイパーリンク 3" xfId="11"/>
    <cellStyle name="桁区切り" xfId="1" builtinId="6"/>
    <cellStyle name="桁区切り 2" xfId="2"/>
    <cellStyle name="標準" xfId="0" builtinId="0"/>
    <cellStyle name="標準 2" xfId="4"/>
    <cellStyle name="標準 3" xfId="5"/>
    <cellStyle name="標準 4" xfId="10"/>
    <cellStyle name="標準_Sheet5" xfId="9"/>
    <cellStyle name="未定義" xfId="8"/>
  </cellStyles>
  <dxfs count="0"/>
  <tableStyles count="0" defaultTableStyle="TableStyleMedium2" defaultPivotStyle="PivotStyleLight16"/>
  <colors>
    <mruColors>
      <color rgb="FF99FF99"/>
      <color rgb="FF58DE85"/>
      <color rgb="FF88E8A8"/>
      <color rgb="FFFF99CC"/>
      <color rgb="FFA2E6E8"/>
      <color rgb="FF6F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59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2" sqref="C2"/>
    </sheetView>
  </sheetViews>
  <sheetFormatPr defaultRowHeight="13.5"/>
  <cols>
    <col min="1" max="1" width="1.625" style="4" customWidth="1"/>
    <col min="2" max="2" width="8.5" style="4" bestFit="1" customWidth="1"/>
    <col min="3" max="3" width="15.875" style="4" customWidth="1"/>
    <col min="4" max="5" width="12.625" style="4" customWidth="1"/>
    <col min="6" max="7" width="8.25" style="4" customWidth="1"/>
    <col min="8" max="9" width="12.625" style="4" customWidth="1"/>
    <col min="10" max="11" width="8.25" style="4" customWidth="1"/>
    <col min="12" max="12" width="1.625" style="5" customWidth="1"/>
    <col min="13" max="13" width="8.5" style="4" bestFit="1" customWidth="1"/>
    <col min="14" max="14" width="15.875" style="4" bestFit="1" customWidth="1"/>
    <col min="15" max="16" width="12.875" style="4" customWidth="1"/>
    <col min="17" max="18" width="8.375" style="4" customWidth="1"/>
    <col min="19" max="20" width="12.875" style="4" customWidth="1"/>
    <col min="21" max="22" width="8.375" style="4" customWidth="1"/>
    <col min="23" max="23" width="4.125" style="4" customWidth="1"/>
    <col min="24" max="16384" width="9" style="4"/>
  </cols>
  <sheetData>
    <row r="1" spans="2:22" ht="30" customHeight="1">
      <c r="B1" s="41"/>
      <c r="C1" s="41"/>
    </row>
    <row r="2" spans="2:22" s="34" customFormat="1" ht="23.25" customHeight="1">
      <c r="B2" s="34" t="s">
        <v>111</v>
      </c>
      <c r="K2" s="35" t="s">
        <v>105</v>
      </c>
      <c r="L2" s="33"/>
      <c r="M2" s="34" t="s">
        <v>111</v>
      </c>
      <c r="V2" s="35" t="s">
        <v>106</v>
      </c>
    </row>
    <row r="3" spans="2:22" ht="29.25" customHeight="1">
      <c r="B3" s="45"/>
      <c r="C3" s="46"/>
      <c r="D3" s="51" t="s">
        <v>64</v>
      </c>
      <c r="E3" s="52"/>
      <c r="F3" s="52"/>
      <c r="G3" s="52"/>
      <c r="H3" s="42" t="s">
        <v>107</v>
      </c>
      <c r="I3" s="43"/>
      <c r="J3" s="43"/>
      <c r="K3" s="44"/>
      <c r="L3" s="14"/>
      <c r="M3" s="45"/>
      <c r="N3" s="46"/>
      <c r="O3" s="42" t="s">
        <v>0</v>
      </c>
      <c r="P3" s="43"/>
      <c r="Q3" s="43"/>
      <c r="R3" s="44"/>
      <c r="S3" s="42" t="s">
        <v>104</v>
      </c>
      <c r="T3" s="43"/>
      <c r="U3" s="43"/>
      <c r="V3" s="44"/>
    </row>
    <row r="4" spans="2:22">
      <c r="B4" s="47"/>
      <c r="C4" s="48"/>
      <c r="D4" s="6" t="s">
        <v>112</v>
      </c>
      <c r="E4" s="7" t="s">
        <v>113</v>
      </c>
      <c r="F4" s="8"/>
      <c r="G4" s="9"/>
      <c r="H4" s="15" t="s">
        <v>112</v>
      </c>
      <c r="I4" s="16" t="s">
        <v>113</v>
      </c>
      <c r="J4" s="17"/>
      <c r="K4" s="18"/>
      <c r="L4" s="19"/>
      <c r="M4" s="47"/>
      <c r="N4" s="48"/>
      <c r="O4" s="6" t="s">
        <v>112</v>
      </c>
      <c r="P4" s="13" t="s">
        <v>113</v>
      </c>
      <c r="Q4" s="8"/>
      <c r="R4" s="9"/>
      <c r="S4" s="6" t="s">
        <v>112</v>
      </c>
      <c r="T4" s="13" t="s">
        <v>113</v>
      </c>
      <c r="U4" s="8"/>
      <c r="V4" s="9"/>
    </row>
    <row r="5" spans="2:22">
      <c r="B5" s="49"/>
      <c r="C5" s="50"/>
      <c r="D5" s="10"/>
      <c r="E5" s="10"/>
      <c r="F5" s="11" t="s">
        <v>108</v>
      </c>
      <c r="G5" s="11" t="s">
        <v>102</v>
      </c>
      <c r="H5" s="20" t="s">
        <v>1</v>
      </c>
      <c r="I5" s="20" t="s">
        <v>1</v>
      </c>
      <c r="J5" s="21" t="s">
        <v>109</v>
      </c>
      <c r="K5" s="21" t="s">
        <v>102</v>
      </c>
      <c r="L5" s="19"/>
      <c r="M5" s="49"/>
      <c r="N5" s="50"/>
      <c r="O5" s="10" t="s">
        <v>103</v>
      </c>
      <c r="P5" s="10" t="s">
        <v>103</v>
      </c>
      <c r="Q5" s="11" t="s">
        <v>109</v>
      </c>
      <c r="R5" s="11" t="s">
        <v>102</v>
      </c>
      <c r="S5" s="10" t="s">
        <v>103</v>
      </c>
      <c r="T5" s="10" t="s">
        <v>103</v>
      </c>
      <c r="U5" s="11" t="s">
        <v>109</v>
      </c>
      <c r="V5" s="11" t="s">
        <v>102</v>
      </c>
    </row>
    <row r="6" spans="2:22" s="12" customFormat="1" ht="16.5" customHeight="1">
      <c r="B6" s="24"/>
      <c r="C6" s="25" t="s">
        <v>110</v>
      </c>
      <c r="D6" s="26">
        <v>1922</v>
      </c>
      <c r="E6" s="26">
        <v>1866</v>
      </c>
      <c r="F6" s="22">
        <f>(E6-D6)/D6</f>
        <v>-2.9136316337148804E-2</v>
      </c>
      <c r="G6" s="27">
        <f>E6/E$6</f>
        <v>1</v>
      </c>
      <c r="H6" s="26">
        <v>94131</v>
      </c>
      <c r="I6" s="26">
        <v>89466</v>
      </c>
      <c r="J6" s="22">
        <f t="shared" ref="J6:J56" si="0">(I6-H6)/H6</f>
        <v>-4.9558593874494059E-2</v>
      </c>
      <c r="K6" s="27">
        <f t="shared" ref="K6:K56" si="1">I6/I$6</f>
        <v>1</v>
      </c>
      <c r="L6" s="28"/>
      <c r="M6" s="24"/>
      <c r="N6" s="25" t="s">
        <v>110</v>
      </c>
      <c r="O6" s="26">
        <v>285231195</v>
      </c>
      <c r="P6" s="26">
        <v>281954735</v>
      </c>
      <c r="Q6" s="22">
        <f t="shared" ref="Q6:Q56" si="2">(P6-O6)/O6</f>
        <v>-1.1487032475532699E-2</v>
      </c>
      <c r="R6" s="27">
        <f t="shared" ref="R6:R56" si="3">P6/P$6</f>
        <v>1</v>
      </c>
      <c r="S6" s="26">
        <v>101203343</v>
      </c>
      <c r="T6" s="26">
        <v>104409063</v>
      </c>
      <c r="U6" s="22">
        <f t="shared" ref="U6:U56" si="4">(T6-S6)/S6</f>
        <v>3.1676028725651881E-2</v>
      </c>
      <c r="V6" s="27">
        <f t="shared" ref="V6:V56" si="5">T6/T$6</f>
        <v>1</v>
      </c>
    </row>
    <row r="7" spans="2:22" s="12" customFormat="1" ht="16.5" customHeight="1">
      <c r="B7" s="24"/>
      <c r="C7" s="25" t="s">
        <v>101</v>
      </c>
      <c r="D7" s="37">
        <v>447</v>
      </c>
      <c r="E7" s="37">
        <v>414</v>
      </c>
      <c r="F7" s="22">
        <f t="shared" ref="F7:F56" si="6">(E7-D7)/D7</f>
        <v>-7.3825503355704702E-2</v>
      </c>
      <c r="G7" s="27">
        <f t="shared" ref="G7:G56" si="7">E7/E$6</f>
        <v>0.22186495176848875</v>
      </c>
      <c r="H7" s="37">
        <v>18328</v>
      </c>
      <c r="I7" s="37">
        <v>15752</v>
      </c>
      <c r="J7" s="22">
        <f t="shared" si="0"/>
        <v>-0.14054997817546921</v>
      </c>
      <c r="K7" s="27">
        <f t="shared" si="1"/>
        <v>0.1760668857443051</v>
      </c>
      <c r="L7" s="28"/>
      <c r="M7" s="24"/>
      <c r="N7" s="25" t="s">
        <v>101</v>
      </c>
      <c r="O7" s="37">
        <v>45805436</v>
      </c>
      <c r="P7" s="37">
        <v>43040536</v>
      </c>
      <c r="Q7" s="22">
        <f t="shared" si="2"/>
        <v>-6.0361831290067842E-2</v>
      </c>
      <c r="R7" s="27">
        <f t="shared" si="3"/>
        <v>0.15265051675759231</v>
      </c>
      <c r="S7" s="37">
        <v>16318140</v>
      </c>
      <c r="T7" s="37">
        <v>15777000</v>
      </c>
      <c r="U7" s="22">
        <f t="shared" si="4"/>
        <v>-3.3161867712864335E-2</v>
      </c>
      <c r="V7" s="27">
        <f t="shared" si="5"/>
        <v>0.15110757195474497</v>
      </c>
    </row>
    <row r="8" spans="2:22" s="12" customFormat="1" ht="16.5" customHeight="1">
      <c r="B8" s="29" t="s">
        <v>15</v>
      </c>
      <c r="C8" s="31" t="s">
        <v>65</v>
      </c>
      <c r="D8" s="38">
        <v>71</v>
      </c>
      <c r="E8" s="38">
        <v>62</v>
      </c>
      <c r="F8" s="39">
        <f t="shared" si="6"/>
        <v>-0.12676056338028169</v>
      </c>
      <c r="G8" s="27">
        <f t="shared" si="7"/>
        <v>3.3226152197213289E-2</v>
      </c>
      <c r="H8" s="38">
        <v>1050</v>
      </c>
      <c r="I8" s="38">
        <v>1039</v>
      </c>
      <c r="J8" s="39">
        <f t="shared" si="0"/>
        <v>-1.0476190476190476E-2</v>
      </c>
      <c r="K8" s="27">
        <f t="shared" si="1"/>
        <v>1.1613350323027743E-2</v>
      </c>
      <c r="L8" s="28"/>
      <c r="M8" s="29" t="s">
        <v>15</v>
      </c>
      <c r="N8" s="31" t="s">
        <v>65</v>
      </c>
      <c r="O8" s="38">
        <v>1384268</v>
      </c>
      <c r="P8" s="38">
        <v>1358576</v>
      </c>
      <c r="Q8" s="39">
        <f t="shared" si="2"/>
        <v>-1.855998982855921E-2</v>
      </c>
      <c r="R8" s="27">
        <f t="shared" si="3"/>
        <v>4.8184188146370372E-3</v>
      </c>
      <c r="S8" s="38">
        <v>587554</v>
      </c>
      <c r="T8" s="38">
        <v>566279</v>
      </c>
      <c r="U8" s="39">
        <f t="shared" si="4"/>
        <v>-3.6209437770826171E-2</v>
      </c>
      <c r="V8" s="27">
        <f t="shared" si="5"/>
        <v>5.4236575229106307E-3</v>
      </c>
    </row>
    <row r="9" spans="2:22" s="12" customFormat="1" ht="16.5" customHeight="1">
      <c r="B9" s="29" t="s">
        <v>16</v>
      </c>
      <c r="C9" s="31" t="s">
        <v>66</v>
      </c>
      <c r="D9" s="38">
        <v>110</v>
      </c>
      <c r="E9" s="38">
        <v>91</v>
      </c>
      <c r="F9" s="39">
        <f t="shared" si="6"/>
        <v>-0.17272727272727273</v>
      </c>
      <c r="G9" s="27">
        <f t="shared" si="7"/>
        <v>4.8767416934619508E-2</v>
      </c>
      <c r="H9" s="38">
        <v>3400</v>
      </c>
      <c r="I9" s="38">
        <v>2839</v>
      </c>
      <c r="J9" s="39">
        <f t="shared" si="0"/>
        <v>-0.16500000000000001</v>
      </c>
      <c r="K9" s="27">
        <f t="shared" si="1"/>
        <v>3.173272528111238E-2</v>
      </c>
      <c r="L9" s="28"/>
      <c r="M9" s="29" t="s">
        <v>16</v>
      </c>
      <c r="N9" s="31" t="s">
        <v>66</v>
      </c>
      <c r="O9" s="38">
        <v>8485103</v>
      </c>
      <c r="P9" s="38">
        <v>8391921</v>
      </c>
      <c r="Q9" s="39">
        <f t="shared" si="2"/>
        <v>-1.0981834869889028E-2</v>
      </c>
      <c r="R9" s="27">
        <f t="shared" si="3"/>
        <v>2.9763362548247328E-2</v>
      </c>
      <c r="S9" s="38">
        <v>2328221</v>
      </c>
      <c r="T9" s="38">
        <v>2507189</v>
      </c>
      <c r="U9" s="39">
        <f t="shared" si="4"/>
        <v>7.686899138870408E-2</v>
      </c>
      <c r="V9" s="27">
        <f t="shared" si="5"/>
        <v>2.4013135717921345E-2</v>
      </c>
    </row>
    <row r="10" spans="2:22" s="12" customFormat="1" ht="16.5" customHeight="1">
      <c r="B10" s="29" t="s">
        <v>17</v>
      </c>
      <c r="C10" s="31" t="s">
        <v>67</v>
      </c>
      <c r="D10" s="38">
        <v>63</v>
      </c>
      <c r="E10" s="38">
        <v>52</v>
      </c>
      <c r="F10" s="39">
        <f t="shared" si="6"/>
        <v>-0.17460317460317459</v>
      </c>
      <c r="G10" s="27">
        <f t="shared" si="7"/>
        <v>2.7867095391211148E-2</v>
      </c>
      <c r="H10" s="38">
        <v>1189</v>
      </c>
      <c r="I10" s="38">
        <v>900</v>
      </c>
      <c r="J10" s="39">
        <f t="shared" si="0"/>
        <v>-0.2430613961312027</v>
      </c>
      <c r="K10" s="27">
        <f t="shared" si="1"/>
        <v>1.0059687479042317E-2</v>
      </c>
      <c r="L10" s="28"/>
      <c r="M10" s="29" t="s">
        <v>17</v>
      </c>
      <c r="N10" s="31" t="s">
        <v>67</v>
      </c>
      <c r="O10" s="38">
        <v>2251214</v>
      </c>
      <c r="P10" s="38">
        <v>2276229</v>
      </c>
      <c r="Q10" s="39">
        <f t="shared" si="2"/>
        <v>1.111178235387662E-2</v>
      </c>
      <c r="R10" s="27">
        <f t="shared" si="3"/>
        <v>8.0730298783597311E-3</v>
      </c>
      <c r="S10" s="38">
        <v>679911</v>
      </c>
      <c r="T10" s="38">
        <v>946784</v>
      </c>
      <c r="U10" s="39">
        <f t="shared" si="4"/>
        <v>0.39251166696817674</v>
      </c>
      <c r="V10" s="27">
        <f t="shared" si="5"/>
        <v>9.0680250621538484E-3</v>
      </c>
    </row>
    <row r="11" spans="2:22" s="12" customFormat="1" ht="16.5" customHeight="1">
      <c r="B11" s="29" t="s">
        <v>18</v>
      </c>
      <c r="C11" s="31" t="s">
        <v>68</v>
      </c>
      <c r="D11" s="38">
        <v>106</v>
      </c>
      <c r="E11" s="38">
        <v>106</v>
      </c>
      <c r="F11" s="39">
        <f t="shared" si="6"/>
        <v>0</v>
      </c>
      <c r="G11" s="27">
        <f t="shared" si="7"/>
        <v>5.6806002143622719E-2</v>
      </c>
      <c r="H11" s="38">
        <v>4890</v>
      </c>
      <c r="I11" s="38">
        <v>4446</v>
      </c>
      <c r="J11" s="39">
        <f t="shared" si="0"/>
        <v>-9.0797546012269942E-2</v>
      </c>
      <c r="K11" s="27">
        <f t="shared" si="1"/>
        <v>4.9694856146469048E-2</v>
      </c>
      <c r="L11" s="28"/>
      <c r="M11" s="29" t="s">
        <v>18</v>
      </c>
      <c r="N11" s="31" t="s">
        <v>68</v>
      </c>
      <c r="O11" s="38">
        <v>14536791</v>
      </c>
      <c r="P11" s="38">
        <v>13294637</v>
      </c>
      <c r="Q11" s="39">
        <f t="shared" si="2"/>
        <v>-8.5448982516155042E-2</v>
      </c>
      <c r="R11" s="27">
        <f t="shared" si="3"/>
        <v>4.7151671348948973E-2</v>
      </c>
      <c r="S11" s="38">
        <v>5162338</v>
      </c>
      <c r="T11" s="38">
        <v>3809447</v>
      </c>
      <c r="U11" s="39">
        <f t="shared" si="4"/>
        <v>-0.26206943443067848</v>
      </c>
      <c r="V11" s="27">
        <f t="shared" si="5"/>
        <v>3.6485788594808097E-2</v>
      </c>
    </row>
    <row r="12" spans="2:22" s="12" customFormat="1" ht="16.5" customHeight="1">
      <c r="B12" s="29" t="s">
        <v>19</v>
      </c>
      <c r="C12" s="31" t="s">
        <v>69</v>
      </c>
      <c r="D12" s="38">
        <v>97</v>
      </c>
      <c r="E12" s="38">
        <v>103</v>
      </c>
      <c r="F12" s="39">
        <f t="shared" si="6"/>
        <v>6.1855670103092786E-2</v>
      </c>
      <c r="G12" s="27">
        <f t="shared" si="7"/>
        <v>5.5198285101822078E-2</v>
      </c>
      <c r="H12" s="38">
        <v>7799</v>
      </c>
      <c r="I12" s="38">
        <v>6528</v>
      </c>
      <c r="J12" s="39">
        <f t="shared" si="0"/>
        <v>-0.16296961148865238</v>
      </c>
      <c r="K12" s="27">
        <f t="shared" si="1"/>
        <v>7.2966266514653613E-2</v>
      </c>
      <c r="L12" s="28"/>
      <c r="M12" s="29" t="s">
        <v>19</v>
      </c>
      <c r="N12" s="31" t="s">
        <v>69</v>
      </c>
      <c r="O12" s="38">
        <v>19148060</v>
      </c>
      <c r="P12" s="38">
        <v>17719173</v>
      </c>
      <c r="Q12" s="39">
        <f t="shared" si="2"/>
        <v>-7.4623068864417594E-2</v>
      </c>
      <c r="R12" s="27">
        <f t="shared" si="3"/>
        <v>6.284403416739924E-2</v>
      </c>
      <c r="S12" s="38">
        <v>7560116</v>
      </c>
      <c r="T12" s="38">
        <v>7947301</v>
      </c>
      <c r="U12" s="39">
        <f t="shared" si="4"/>
        <v>5.1214161264192246E-2</v>
      </c>
      <c r="V12" s="27">
        <f t="shared" si="5"/>
        <v>7.6116965056951036E-2</v>
      </c>
    </row>
    <row r="13" spans="2:22" ht="16.5" customHeight="1">
      <c r="B13" s="29" t="s">
        <v>20</v>
      </c>
      <c r="C13" s="29" t="s">
        <v>14</v>
      </c>
      <c r="D13" s="30">
        <v>147</v>
      </c>
      <c r="E13" s="30">
        <v>124</v>
      </c>
      <c r="F13" s="22">
        <f t="shared" si="6"/>
        <v>-0.15646258503401361</v>
      </c>
      <c r="G13" s="27">
        <f t="shared" si="7"/>
        <v>6.6452304394426578E-2</v>
      </c>
      <c r="H13" s="30">
        <v>7732</v>
      </c>
      <c r="I13" s="30">
        <v>6936</v>
      </c>
      <c r="J13" s="22">
        <f t="shared" si="0"/>
        <v>-0.10294878427315055</v>
      </c>
      <c r="K13" s="27">
        <f t="shared" si="1"/>
        <v>7.752665817181946E-2</v>
      </c>
      <c r="L13" s="28"/>
      <c r="M13" s="29" t="s">
        <v>20</v>
      </c>
      <c r="N13" s="29" t="s">
        <v>14</v>
      </c>
      <c r="O13" s="30">
        <v>27532245</v>
      </c>
      <c r="P13" s="30">
        <v>26937059</v>
      </c>
      <c r="Q13" s="22">
        <f t="shared" si="2"/>
        <v>-2.1617779443703192E-2</v>
      </c>
      <c r="R13" s="27">
        <f t="shared" si="3"/>
        <v>9.5536820830478333E-2</v>
      </c>
      <c r="S13" s="30">
        <v>9328115</v>
      </c>
      <c r="T13" s="30">
        <v>9484607</v>
      </c>
      <c r="U13" s="22">
        <f t="shared" si="4"/>
        <v>1.6776379793773982E-2</v>
      </c>
      <c r="V13" s="27">
        <f t="shared" si="5"/>
        <v>9.0840840128983816E-2</v>
      </c>
    </row>
    <row r="14" spans="2:22" ht="16.5" customHeight="1">
      <c r="B14" s="29" t="s">
        <v>21</v>
      </c>
      <c r="C14" s="29" t="s">
        <v>13</v>
      </c>
      <c r="D14" s="30">
        <v>53</v>
      </c>
      <c r="E14" s="30">
        <v>50</v>
      </c>
      <c r="F14" s="22">
        <f t="shared" si="6"/>
        <v>-5.6603773584905662E-2</v>
      </c>
      <c r="G14" s="27">
        <f t="shared" si="7"/>
        <v>2.6795284030010719E-2</v>
      </c>
      <c r="H14" s="30">
        <v>1245</v>
      </c>
      <c r="I14" s="30">
        <v>1228</v>
      </c>
      <c r="J14" s="22">
        <f t="shared" si="0"/>
        <v>-1.3654618473895583E-2</v>
      </c>
      <c r="K14" s="27">
        <f t="shared" si="1"/>
        <v>1.3725884693626629E-2</v>
      </c>
      <c r="L14" s="28"/>
      <c r="M14" s="29" t="s">
        <v>21</v>
      </c>
      <c r="N14" s="29" t="s">
        <v>13</v>
      </c>
      <c r="O14" s="30">
        <v>1905795</v>
      </c>
      <c r="P14" s="30">
        <v>1762822</v>
      </c>
      <c r="Q14" s="22">
        <f t="shared" si="2"/>
        <v>-7.5020135953762085E-2</v>
      </c>
      <c r="R14" s="27">
        <f t="shared" si="3"/>
        <v>6.2521454019915648E-3</v>
      </c>
      <c r="S14" s="30">
        <v>1045917</v>
      </c>
      <c r="T14" s="30">
        <v>717184</v>
      </c>
      <c r="U14" s="22">
        <f t="shared" si="4"/>
        <v>-0.31430123040355973</v>
      </c>
      <c r="V14" s="27">
        <f t="shared" si="5"/>
        <v>6.86898224534397E-3</v>
      </c>
    </row>
    <row r="15" spans="2:22" ht="16.5" customHeight="1">
      <c r="B15" s="29" t="s">
        <v>22</v>
      </c>
      <c r="C15" s="29" t="s">
        <v>12</v>
      </c>
      <c r="D15" s="30">
        <v>46</v>
      </c>
      <c r="E15" s="30">
        <v>46</v>
      </c>
      <c r="F15" s="22">
        <f t="shared" si="6"/>
        <v>0</v>
      </c>
      <c r="G15" s="27">
        <f t="shared" si="7"/>
        <v>2.465166130760986E-2</v>
      </c>
      <c r="H15" s="30">
        <v>1908</v>
      </c>
      <c r="I15" s="30">
        <v>1687</v>
      </c>
      <c r="J15" s="22">
        <f t="shared" si="0"/>
        <v>-0.11582809224318659</v>
      </c>
      <c r="K15" s="27">
        <f t="shared" si="1"/>
        <v>1.885632530793821E-2</v>
      </c>
      <c r="L15" s="28"/>
      <c r="M15" s="29" t="s">
        <v>22</v>
      </c>
      <c r="N15" s="29" t="s">
        <v>12</v>
      </c>
      <c r="O15" s="30">
        <v>3834842</v>
      </c>
      <c r="P15" s="30">
        <v>3414959</v>
      </c>
      <c r="Q15" s="22">
        <f t="shared" si="2"/>
        <v>-0.10949160356541417</v>
      </c>
      <c r="R15" s="27">
        <f t="shared" si="3"/>
        <v>1.2111727792051444E-2</v>
      </c>
      <c r="S15" s="30">
        <v>1417076</v>
      </c>
      <c r="T15" s="30">
        <v>1361132</v>
      </c>
      <c r="U15" s="22">
        <f t="shared" si="4"/>
        <v>-3.9478475395815046E-2</v>
      </c>
      <c r="V15" s="27">
        <f t="shared" si="5"/>
        <v>1.3036531129486335E-2</v>
      </c>
    </row>
    <row r="16" spans="2:22" ht="16.5" customHeight="1">
      <c r="B16" s="29" t="s">
        <v>23</v>
      </c>
      <c r="C16" s="29" t="s">
        <v>11</v>
      </c>
      <c r="D16" s="30">
        <v>33</v>
      </c>
      <c r="E16" s="30">
        <v>28</v>
      </c>
      <c r="F16" s="22">
        <f t="shared" si="6"/>
        <v>-0.15151515151515152</v>
      </c>
      <c r="G16" s="27">
        <f t="shared" si="7"/>
        <v>1.5005359056806002E-2</v>
      </c>
      <c r="H16" s="30">
        <v>1658</v>
      </c>
      <c r="I16" s="30">
        <v>1586</v>
      </c>
      <c r="J16" s="22">
        <f t="shared" si="0"/>
        <v>-4.3425814234016889E-2</v>
      </c>
      <c r="K16" s="27">
        <f t="shared" si="1"/>
        <v>1.7727404824179019E-2</v>
      </c>
      <c r="L16" s="28"/>
      <c r="M16" s="29" t="s">
        <v>23</v>
      </c>
      <c r="N16" s="29" t="s">
        <v>11</v>
      </c>
      <c r="O16" s="30">
        <v>4212851</v>
      </c>
      <c r="P16" s="30">
        <v>3520528</v>
      </c>
      <c r="Q16" s="22">
        <f t="shared" si="2"/>
        <v>-0.16433598055093807</v>
      </c>
      <c r="R16" s="27">
        <f t="shared" si="3"/>
        <v>1.2486146047520713E-2</v>
      </c>
      <c r="S16" s="30">
        <v>1573431</v>
      </c>
      <c r="T16" s="30">
        <v>1211607</v>
      </c>
      <c r="U16" s="22">
        <f t="shared" si="4"/>
        <v>-0.22995860638312071</v>
      </c>
      <c r="V16" s="27">
        <f t="shared" si="5"/>
        <v>1.1604423650464137E-2</v>
      </c>
    </row>
    <row r="17" spans="2:22" ht="16.5" customHeight="1">
      <c r="B17" s="29" t="s">
        <v>24</v>
      </c>
      <c r="C17" s="29" t="s">
        <v>10</v>
      </c>
      <c r="D17" s="30">
        <v>61</v>
      </c>
      <c r="E17" s="30">
        <v>65</v>
      </c>
      <c r="F17" s="22">
        <f t="shared" si="6"/>
        <v>6.5573770491803282E-2</v>
      </c>
      <c r="G17" s="27">
        <f t="shared" si="7"/>
        <v>3.483386923901393E-2</v>
      </c>
      <c r="H17" s="30">
        <v>2775</v>
      </c>
      <c r="I17" s="30">
        <v>2538</v>
      </c>
      <c r="J17" s="22">
        <f t="shared" si="0"/>
        <v>-8.5405405405405407E-2</v>
      </c>
      <c r="K17" s="27">
        <f t="shared" si="1"/>
        <v>2.8368318690899338E-2</v>
      </c>
      <c r="L17" s="28"/>
      <c r="M17" s="29" t="s">
        <v>24</v>
      </c>
      <c r="N17" s="29" t="s">
        <v>10</v>
      </c>
      <c r="O17" s="30">
        <v>5780572</v>
      </c>
      <c r="P17" s="30">
        <v>5433576</v>
      </c>
      <c r="Q17" s="22">
        <f t="shared" si="2"/>
        <v>-6.0027969550418191E-2</v>
      </c>
      <c r="R17" s="27">
        <f t="shared" si="3"/>
        <v>1.9271093283820893E-2</v>
      </c>
      <c r="S17" s="30">
        <v>2434775</v>
      </c>
      <c r="T17" s="30">
        <v>2383760</v>
      </c>
      <c r="U17" s="22">
        <f t="shared" si="4"/>
        <v>-2.0952654762760418E-2</v>
      </c>
      <c r="V17" s="27">
        <f t="shared" si="5"/>
        <v>2.2830968227346319E-2</v>
      </c>
    </row>
    <row r="18" spans="2:22" ht="16.5" customHeight="1">
      <c r="B18" s="29" t="s">
        <v>25</v>
      </c>
      <c r="C18" s="29" t="s">
        <v>9</v>
      </c>
      <c r="D18" s="30">
        <v>98</v>
      </c>
      <c r="E18" s="30">
        <v>88</v>
      </c>
      <c r="F18" s="22">
        <f t="shared" si="6"/>
        <v>-0.10204081632653061</v>
      </c>
      <c r="G18" s="27">
        <f t="shared" si="7"/>
        <v>4.7159699892818867E-2</v>
      </c>
      <c r="H18" s="30">
        <v>3301</v>
      </c>
      <c r="I18" s="30">
        <v>2998</v>
      </c>
      <c r="J18" s="22">
        <f t="shared" si="0"/>
        <v>-9.1790366555589212E-2</v>
      </c>
      <c r="K18" s="27">
        <f t="shared" si="1"/>
        <v>3.3509936735743186E-2</v>
      </c>
      <c r="L18" s="28"/>
      <c r="M18" s="29" t="s">
        <v>25</v>
      </c>
      <c r="N18" s="29" t="s">
        <v>9</v>
      </c>
      <c r="O18" s="30">
        <v>7321058</v>
      </c>
      <c r="P18" s="30">
        <v>6704023</v>
      </c>
      <c r="Q18" s="22">
        <f t="shared" si="2"/>
        <v>-8.4282217133097428E-2</v>
      </c>
      <c r="R18" s="27">
        <f t="shared" si="3"/>
        <v>2.3776947743048189E-2</v>
      </c>
      <c r="S18" s="30">
        <v>3058108</v>
      </c>
      <c r="T18" s="30">
        <v>2814724</v>
      </c>
      <c r="U18" s="22">
        <f t="shared" si="4"/>
        <v>-7.9586463264214341E-2</v>
      </c>
      <c r="V18" s="27">
        <f t="shared" si="5"/>
        <v>2.6958617567519019E-2</v>
      </c>
    </row>
    <row r="19" spans="2:22" ht="16.5" customHeight="1">
      <c r="B19" s="29" t="s">
        <v>26</v>
      </c>
      <c r="C19" s="29" t="s">
        <v>8</v>
      </c>
      <c r="D19" s="30">
        <v>111</v>
      </c>
      <c r="E19" s="30">
        <v>115</v>
      </c>
      <c r="F19" s="22">
        <f t="shared" si="6"/>
        <v>3.6036036036036036E-2</v>
      </c>
      <c r="G19" s="27">
        <f t="shared" si="7"/>
        <v>6.1629153269024649E-2</v>
      </c>
      <c r="H19" s="30">
        <v>8938</v>
      </c>
      <c r="I19" s="30">
        <v>8796</v>
      </c>
      <c r="J19" s="22">
        <f t="shared" si="0"/>
        <v>-1.5887223092414412E-2</v>
      </c>
      <c r="K19" s="27">
        <f t="shared" si="1"/>
        <v>9.8316678961840251E-2</v>
      </c>
      <c r="L19" s="28"/>
      <c r="M19" s="29" t="s">
        <v>26</v>
      </c>
      <c r="N19" s="29" t="s">
        <v>8</v>
      </c>
      <c r="O19" s="30">
        <v>20152012</v>
      </c>
      <c r="P19" s="30">
        <v>20175369</v>
      </c>
      <c r="Q19" s="22">
        <f t="shared" si="2"/>
        <v>1.1590405960456951E-3</v>
      </c>
      <c r="R19" s="27">
        <f t="shared" si="3"/>
        <v>7.1555347350346854E-2</v>
      </c>
      <c r="S19" s="30">
        <v>7785543</v>
      </c>
      <c r="T19" s="30">
        <v>8484246</v>
      </c>
      <c r="U19" s="22">
        <f t="shared" si="4"/>
        <v>8.974364408494051E-2</v>
      </c>
      <c r="V19" s="27">
        <f t="shared" si="5"/>
        <v>8.1259669957961411E-2</v>
      </c>
    </row>
    <row r="20" spans="2:22" ht="16.5" customHeight="1">
      <c r="B20" s="29" t="s">
        <v>27</v>
      </c>
      <c r="C20" s="29" t="s">
        <v>7</v>
      </c>
      <c r="D20" s="30">
        <v>44</v>
      </c>
      <c r="E20" s="30">
        <v>47</v>
      </c>
      <c r="F20" s="22">
        <f t="shared" si="6"/>
        <v>6.8181818181818177E-2</v>
      </c>
      <c r="G20" s="27">
        <f t="shared" si="7"/>
        <v>2.5187566988210074E-2</v>
      </c>
      <c r="H20" s="30">
        <v>2325</v>
      </c>
      <c r="I20" s="30">
        <v>2400</v>
      </c>
      <c r="J20" s="22">
        <f t="shared" si="0"/>
        <v>3.2258064516129031E-2</v>
      </c>
      <c r="K20" s="27">
        <f t="shared" si="1"/>
        <v>2.6825833277446181E-2</v>
      </c>
      <c r="L20" s="28"/>
      <c r="M20" s="29" t="s">
        <v>27</v>
      </c>
      <c r="N20" s="29" t="s">
        <v>7</v>
      </c>
      <c r="O20" s="30">
        <v>7523049</v>
      </c>
      <c r="P20" s="30">
        <v>11229469</v>
      </c>
      <c r="Q20" s="22">
        <f t="shared" si="2"/>
        <v>0.49267524377416655</v>
      </c>
      <c r="R20" s="27">
        <f t="shared" si="3"/>
        <v>3.9827204888047009E-2</v>
      </c>
      <c r="S20" s="30">
        <v>3027990</v>
      </c>
      <c r="T20" s="30">
        <v>4608083</v>
      </c>
      <c r="U20" s="22">
        <f t="shared" si="4"/>
        <v>0.52182900207728555</v>
      </c>
      <c r="V20" s="27">
        <f t="shared" si="5"/>
        <v>4.4134894688213036E-2</v>
      </c>
    </row>
    <row r="21" spans="2:22" ht="16.5" customHeight="1">
      <c r="B21" s="29" t="s">
        <v>28</v>
      </c>
      <c r="C21" s="29" t="s">
        <v>6</v>
      </c>
      <c r="D21" s="30">
        <v>44</v>
      </c>
      <c r="E21" s="30">
        <v>42</v>
      </c>
      <c r="F21" s="22">
        <f t="shared" si="6"/>
        <v>-4.5454545454545456E-2</v>
      </c>
      <c r="G21" s="27">
        <f t="shared" si="7"/>
        <v>2.2508038585209004E-2</v>
      </c>
      <c r="H21" s="30">
        <v>995</v>
      </c>
      <c r="I21" s="30">
        <v>780</v>
      </c>
      <c r="J21" s="22">
        <f t="shared" si="0"/>
        <v>-0.21608040201005024</v>
      </c>
      <c r="K21" s="27">
        <f t="shared" si="1"/>
        <v>8.7183958151700082E-3</v>
      </c>
      <c r="L21" s="28"/>
      <c r="M21" s="29" t="s">
        <v>28</v>
      </c>
      <c r="N21" s="29" t="s">
        <v>6</v>
      </c>
      <c r="O21" s="30">
        <v>1211624</v>
      </c>
      <c r="P21" s="30">
        <v>1079980</v>
      </c>
      <c r="Q21" s="22">
        <f t="shared" si="2"/>
        <v>-0.10865086858629409</v>
      </c>
      <c r="R21" s="27">
        <f t="shared" si="3"/>
        <v>3.8303311345347685E-3</v>
      </c>
      <c r="S21" s="30">
        <v>549799</v>
      </c>
      <c r="T21" s="30">
        <v>416204</v>
      </c>
      <c r="U21" s="22">
        <f t="shared" si="4"/>
        <v>-0.24298880136195228</v>
      </c>
      <c r="V21" s="27">
        <f t="shared" si="5"/>
        <v>3.9862823019492094E-3</v>
      </c>
    </row>
    <row r="22" spans="2:22" ht="16.5" customHeight="1">
      <c r="B22" s="29" t="s">
        <v>29</v>
      </c>
      <c r="C22" s="29" t="s">
        <v>5</v>
      </c>
      <c r="D22" s="30">
        <v>91</v>
      </c>
      <c r="E22" s="30">
        <v>84</v>
      </c>
      <c r="F22" s="22">
        <f t="shared" si="6"/>
        <v>-7.6923076923076927E-2</v>
      </c>
      <c r="G22" s="27">
        <f t="shared" si="7"/>
        <v>4.5016077170418008E-2</v>
      </c>
      <c r="H22" s="30">
        <v>4606</v>
      </c>
      <c r="I22" s="30">
        <v>4388</v>
      </c>
      <c r="J22" s="22">
        <f t="shared" si="0"/>
        <v>-4.7329570125922711E-2</v>
      </c>
      <c r="K22" s="27">
        <f t="shared" si="1"/>
        <v>4.9046565175597433E-2</v>
      </c>
      <c r="L22" s="28"/>
      <c r="M22" s="29" t="s">
        <v>29</v>
      </c>
      <c r="N22" s="29" t="s">
        <v>5</v>
      </c>
      <c r="O22" s="30">
        <v>13022556</v>
      </c>
      <c r="P22" s="30">
        <v>15107841</v>
      </c>
      <c r="Q22" s="22">
        <f t="shared" si="2"/>
        <v>0.1601287028445107</v>
      </c>
      <c r="R22" s="27">
        <f t="shared" si="3"/>
        <v>5.3582505007408368E-2</v>
      </c>
      <c r="S22" s="30">
        <v>4440396</v>
      </c>
      <c r="T22" s="30">
        <v>5716990</v>
      </c>
      <c r="U22" s="22">
        <f t="shared" si="4"/>
        <v>0.2874955296779837</v>
      </c>
      <c r="V22" s="27">
        <f t="shared" si="5"/>
        <v>5.4755687252935122E-2</v>
      </c>
    </row>
    <row r="23" spans="2:22" ht="16.5" customHeight="1">
      <c r="B23" s="29" t="s">
        <v>30</v>
      </c>
      <c r="C23" s="29" t="s">
        <v>4</v>
      </c>
      <c r="D23" s="30">
        <v>36</v>
      </c>
      <c r="E23" s="30">
        <v>34</v>
      </c>
      <c r="F23" s="22">
        <f t="shared" si="6"/>
        <v>-5.5555555555555552E-2</v>
      </c>
      <c r="G23" s="27">
        <f t="shared" si="7"/>
        <v>1.8220793140407289E-2</v>
      </c>
      <c r="H23" s="30">
        <v>2165</v>
      </c>
      <c r="I23" s="30">
        <v>2096</v>
      </c>
      <c r="J23" s="22">
        <f t="shared" si="0"/>
        <v>-3.1870669745958431E-2</v>
      </c>
      <c r="K23" s="27">
        <f t="shared" si="1"/>
        <v>2.342789439563633E-2</v>
      </c>
      <c r="L23" s="28"/>
      <c r="M23" s="29" t="s">
        <v>30</v>
      </c>
      <c r="N23" s="29" t="s">
        <v>4</v>
      </c>
      <c r="O23" s="30">
        <v>9025715</v>
      </c>
      <c r="P23" s="30">
        <v>8018501</v>
      </c>
      <c r="Q23" s="22">
        <f t="shared" si="2"/>
        <v>-0.11159381832907421</v>
      </c>
      <c r="R23" s="27">
        <f t="shared" si="3"/>
        <v>2.8438965566582878E-2</v>
      </c>
      <c r="S23" s="30">
        <v>1630204</v>
      </c>
      <c r="T23" s="30">
        <v>792537</v>
      </c>
      <c r="U23" s="22">
        <f t="shared" si="4"/>
        <v>-0.51384182593098782</v>
      </c>
      <c r="V23" s="27">
        <f t="shared" si="5"/>
        <v>7.590691624155271E-3</v>
      </c>
    </row>
    <row r="24" spans="2:22" ht="16.5" customHeight="1">
      <c r="B24" s="29" t="s">
        <v>31</v>
      </c>
      <c r="C24" s="29" t="s">
        <v>3</v>
      </c>
      <c r="D24" s="30">
        <v>127</v>
      </c>
      <c r="E24" s="30">
        <v>92</v>
      </c>
      <c r="F24" s="22">
        <f t="shared" si="6"/>
        <v>-0.27559055118110237</v>
      </c>
      <c r="G24" s="27">
        <f t="shared" si="7"/>
        <v>4.9303322615219719E-2</v>
      </c>
      <c r="H24" s="30">
        <v>2268</v>
      </c>
      <c r="I24" s="30">
        <v>1853</v>
      </c>
      <c r="J24" s="22">
        <f t="shared" si="0"/>
        <v>-0.18298059964726632</v>
      </c>
      <c r="K24" s="27">
        <f t="shared" si="1"/>
        <v>2.0711778776294907E-2</v>
      </c>
      <c r="L24" s="28"/>
      <c r="M24" s="29" t="s">
        <v>31</v>
      </c>
      <c r="N24" s="29" t="s">
        <v>3</v>
      </c>
      <c r="O24" s="30">
        <v>2985446</v>
      </c>
      <c r="P24" s="30">
        <v>2950308</v>
      </c>
      <c r="Q24" s="22">
        <f t="shared" si="2"/>
        <v>-1.1769765723446346E-2</v>
      </c>
      <c r="R24" s="27">
        <f t="shared" si="3"/>
        <v>1.0463764689037763E-2</v>
      </c>
      <c r="S24" s="30">
        <v>1113370</v>
      </c>
      <c r="T24" s="30">
        <v>1045834</v>
      </c>
      <c r="U24" s="22">
        <f t="shared" si="4"/>
        <v>-6.0659080090176669E-2</v>
      </c>
      <c r="V24" s="27">
        <f t="shared" si="5"/>
        <v>1.0016697496844694E-2</v>
      </c>
    </row>
    <row r="25" spans="2:22" ht="16.5" customHeight="1">
      <c r="B25" s="29" t="s">
        <v>32</v>
      </c>
      <c r="C25" s="29" t="s">
        <v>2</v>
      </c>
      <c r="D25" s="30">
        <v>44</v>
      </c>
      <c r="E25" s="30">
        <v>50</v>
      </c>
      <c r="F25" s="22">
        <f t="shared" si="6"/>
        <v>0.13636363636363635</v>
      </c>
      <c r="G25" s="27">
        <f t="shared" si="7"/>
        <v>2.6795284030010719E-2</v>
      </c>
      <c r="H25" s="30">
        <v>5803</v>
      </c>
      <c r="I25" s="30">
        <v>5930</v>
      </c>
      <c r="J25" s="22">
        <f t="shared" si="0"/>
        <v>2.1885231776667242E-2</v>
      </c>
      <c r="K25" s="27">
        <f t="shared" si="1"/>
        <v>6.6282163056356605E-2</v>
      </c>
      <c r="L25" s="28"/>
      <c r="M25" s="29" t="s">
        <v>32</v>
      </c>
      <c r="N25" s="29" t="s">
        <v>2</v>
      </c>
      <c r="O25" s="30">
        <v>43202576</v>
      </c>
      <c r="P25" s="30">
        <v>40474765</v>
      </c>
      <c r="Q25" s="22">
        <f t="shared" si="2"/>
        <v>-6.3140008132848369E-2</v>
      </c>
      <c r="R25" s="27">
        <f t="shared" si="3"/>
        <v>0.14355057736483837</v>
      </c>
      <c r="S25" s="30">
        <v>15577623</v>
      </c>
      <c r="T25" s="30">
        <v>15553510</v>
      </c>
      <c r="U25" s="22">
        <f t="shared" si="4"/>
        <v>-1.5479255082755565E-3</v>
      </c>
      <c r="V25" s="27">
        <f t="shared" si="5"/>
        <v>0.14896704896202353</v>
      </c>
    </row>
    <row r="26" spans="2:22" ht="16.5" customHeight="1">
      <c r="B26" s="29" t="s">
        <v>33</v>
      </c>
      <c r="C26" s="29" t="s">
        <v>70</v>
      </c>
      <c r="D26" s="30">
        <v>13</v>
      </c>
      <c r="E26" s="30">
        <v>14</v>
      </c>
      <c r="F26" s="22">
        <f t="shared" si="6"/>
        <v>7.6923076923076927E-2</v>
      </c>
      <c r="G26" s="27">
        <f t="shared" si="7"/>
        <v>7.502679528403001E-3</v>
      </c>
      <c r="H26" s="30">
        <v>228</v>
      </c>
      <c r="I26" s="30">
        <v>233</v>
      </c>
      <c r="J26" s="22">
        <f t="shared" si="0"/>
        <v>2.1929824561403508E-2</v>
      </c>
      <c r="K26" s="27">
        <f t="shared" si="1"/>
        <v>2.6043413140187334E-3</v>
      </c>
      <c r="L26" s="28"/>
      <c r="M26" s="29" t="s">
        <v>33</v>
      </c>
      <c r="N26" s="29" t="s">
        <v>70</v>
      </c>
      <c r="O26" s="30">
        <v>350091</v>
      </c>
      <c r="P26" s="30">
        <v>348745</v>
      </c>
      <c r="Q26" s="22">
        <f t="shared" si="2"/>
        <v>-3.844714659902711E-3</v>
      </c>
      <c r="R26" s="27">
        <f t="shared" si="3"/>
        <v>1.2368829344185336E-3</v>
      </c>
      <c r="S26" s="30">
        <v>136826</v>
      </c>
      <c r="T26" s="30">
        <v>158992</v>
      </c>
      <c r="U26" s="22">
        <f t="shared" si="4"/>
        <v>0.16200137400786399</v>
      </c>
      <c r="V26" s="27">
        <f t="shared" si="5"/>
        <v>1.5227796843651398E-3</v>
      </c>
    </row>
    <row r="27" spans="2:22" ht="16.5" customHeight="1">
      <c r="B27" s="29" t="s">
        <v>34</v>
      </c>
      <c r="C27" s="29" t="s">
        <v>71</v>
      </c>
      <c r="D27" s="30">
        <v>6</v>
      </c>
      <c r="E27" s="30">
        <v>7</v>
      </c>
      <c r="F27" s="22">
        <f t="shared" si="6"/>
        <v>0.16666666666666666</v>
      </c>
      <c r="G27" s="27">
        <f t="shared" si="7"/>
        <v>3.7513397642015005E-3</v>
      </c>
      <c r="H27" s="30">
        <v>192</v>
      </c>
      <c r="I27" s="30">
        <v>193</v>
      </c>
      <c r="J27" s="22">
        <f t="shared" si="0"/>
        <v>5.208333333333333E-3</v>
      </c>
      <c r="K27" s="27">
        <f t="shared" si="1"/>
        <v>2.1572440927279638E-3</v>
      </c>
      <c r="L27" s="28"/>
      <c r="M27" s="29" t="s">
        <v>34</v>
      </c>
      <c r="N27" s="29" t="s">
        <v>71</v>
      </c>
      <c r="O27" s="30">
        <v>223204</v>
      </c>
      <c r="P27" s="30">
        <v>368037</v>
      </c>
      <c r="Q27" s="22">
        <f t="shared" si="2"/>
        <v>0.64888174047060088</v>
      </c>
      <c r="R27" s="27">
        <f t="shared" si="3"/>
        <v>1.3053052646908021E-3</v>
      </c>
      <c r="S27" s="30">
        <v>124375</v>
      </c>
      <c r="T27" s="30">
        <v>219281</v>
      </c>
      <c r="U27" s="22">
        <f t="shared" si="4"/>
        <v>0.7630633165829146</v>
      </c>
      <c r="V27" s="27">
        <f t="shared" si="5"/>
        <v>2.1002104003174514E-3</v>
      </c>
    </row>
    <row r="28" spans="2:22" ht="16.5" customHeight="1">
      <c r="B28" s="29" t="s">
        <v>35</v>
      </c>
      <c r="C28" s="29" t="s">
        <v>72</v>
      </c>
      <c r="D28" s="30">
        <v>38</v>
      </c>
      <c r="E28" s="30">
        <v>37</v>
      </c>
      <c r="F28" s="22">
        <f t="shared" si="6"/>
        <v>-2.6315789473684209E-2</v>
      </c>
      <c r="G28" s="27">
        <f t="shared" si="7"/>
        <v>1.982851018220793E-2</v>
      </c>
      <c r="H28" s="30">
        <v>2265</v>
      </c>
      <c r="I28" s="30">
        <v>2161</v>
      </c>
      <c r="J28" s="22">
        <f t="shared" si="0"/>
        <v>-4.5916114790286976E-2</v>
      </c>
      <c r="K28" s="27">
        <f t="shared" si="1"/>
        <v>2.4154427380233833E-2</v>
      </c>
      <c r="L28" s="28"/>
      <c r="M28" s="29" t="s">
        <v>35</v>
      </c>
      <c r="N28" s="29" t="s">
        <v>72</v>
      </c>
      <c r="O28" s="30">
        <v>8242322</v>
      </c>
      <c r="P28" s="30">
        <v>10514602</v>
      </c>
      <c r="Q28" s="22">
        <f t="shared" si="2"/>
        <v>0.27568444911518863</v>
      </c>
      <c r="R28" s="27">
        <f t="shared" si="3"/>
        <v>3.7291808559271049E-2</v>
      </c>
      <c r="S28" s="30">
        <v>3070688</v>
      </c>
      <c r="T28" s="30">
        <v>3876888</v>
      </c>
      <c r="U28" s="22">
        <f t="shared" si="4"/>
        <v>0.26254702529205182</v>
      </c>
      <c r="V28" s="27">
        <f t="shared" si="5"/>
        <v>3.7131719111395532E-2</v>
      </c>
    </row>
    <row r="29" spans="2:22" ht="16.5" customHeight="1">
      <c r="B29" s="29" t="s">
        <v>36</v>
      </c>
      <c r="C29" s="29" t="s">
        <v>73</v>
      </c>
      <c r="D29" s="30">
        <v>34</v>
      </c>
      <c r="E29" s="30">
        <v>38</v>
      </c>
      <c r="F29" s="22">
        <f t="shared" si="6"/>
        <v>0.11764705882352941</v>
      </c>
      <c r="G29" s="27">
        <f t="shared" si="7"/>
        <v>2.0364415862808145E-2</v>
      </c>
      <c r="H29" s="30">
        <v>4200</v>
      </c>
      <c r="I29" s="30">
        <v>3789</v>
      </c>
      <c r="J29" s="22">
        <f t="shared" si="0"/>
        <v>-9.7857142857142851E-2</v>
      </c>
      <c r="K29" s="27">
        <f t="shared" si="1"/>
        <v>4.2351284286768161E-2</v>
      </c>
      <c r="L29" s="28"/>
      <c r="M29" s="29" t="s">
        <v>36</v>
      </c>
      <c r="N29" s="29" t="s">
        <v>73</v>
      </c>
      <c r="O29" s="30">
        <v>15968967</v>
      </c>
      <c r="P29" s="30">
        <v>14435170</v>
      </c>
      <c r="Q29" s="22">
        <f t="shared" si="2"/>
        <v>-9.6048604771993076E-2</v>
      </c>
      <c r="R29" s="27">
        <f t="shared" si="3"/>
        <v>5.1196763906092943E-2</v>
      </c>
      <c r="S29" s="30">
        <v>4470434</v>
      </c>
      <c r="T29" s="30">
        <v>3587783</v>
      </c>
      <c r="U29" s="22">
        <f t="shared" si="4"/>
        <v>-0.19744190385094601</v>
      </c>
      <c r="V29" s="27">
        <f t="shared" si="5"/>
        <v>3.4362754505324888E-2</v>
      </c>
    </row>
    <row r="30" spans="2:22" ht="16.5" customHeight="1">
      <c r="B30" s="29" t="s">
        <v>37</v>
      </c>
      <c r="C30" s="29" t="s">
        <v>74</v>
      </c>
      <c r="D30" s="30">
        <v>22</v>
      </c>
      <c r="E30" s="30">
        <v>25</v>
      </c>
      <c r="F30" s="22">
        <f t="shared" si="6"/>
        <v>0.13636363636363635</v>
      </c>
      <c r="G30" s="27">
        <f t="shared" si="7"/>
        <v>1.3397642015005359E-2</v>
      </c>
      <c r="H30" s="30">
        <v>1074</v>
      </c>
      <c r="I30" s="30">
        <v>959</v>
      </c>
      <c r="J30" s="22">
        <f t="shared" si="0"/>
        <v>-0.10707635009310987</v>
      </c>
      <c r="K30" s="27">
        <f t="shared" si="1"/>
        <v>1.0719155880446203E-2</v>
      </c>
      <c r="L30" s="28"/>
      <c r="M30" s="29" t="s">
        <v>37</v>
      </c>
      <c r="N30" s="29" t="s">
        <v>74</v>
      </c>
      <c r="O30" s="30">
        <v>2567638</v>
      </c>
      <c r="P30" s="30">
        <v>2440296</v>
      </c>
      <c r="Q30" s="22">
        <f t="shared" si="2"/>
        <v>-4.9594997425649566E-2</v>
      </c>
      <c r="R30" s="27">
        <f t="shared" si="3"/>
        <v>8.6549211525034329E-3</v>
      </c>
      <c r="S30" s="30">
        <v>718058</v>
      </c>
      <c r="T30" s="30">
        <v>870968</v>
      </c>
      <c r="U30" s="22">
        <f t="shared" si="4"/>
        <v>0.21294937177776727</v>
      </c>
      <c r="V30" s="27">
        <f t="shared" si="5"/>
        <v>8.3418812024009838E-3</v>
      </c>
    </row>
    <row r="31" spans="2:22" ht="16.5" customHeight="1">
      <c r="B31" s="29" t="s">
        <v>38</v>
      </c>
      <c r="C31" s="29" t="s">
        <v>75</v>
      </c>
      <c r="D31" s="30">
        <v>67</v>
      </c>
      <c r="E31" s="30">
        <v>76</v>
      </c>
      <c r="F31" s="22">
        <f t="shared" si="6"/>
        <v>0.13432835820895522</v>
      </c>
      <c r="G31" s="27">
        <f t="shared" si="7"/>
        <v>4.0728831725616289E-2</v>
      </c>
      <c r="H31" s="30">
        <v>7452</v>
      </c>
      <c r="I31" s="30">
        <v>7653</v>
      </c>
      <c r="J31" s="22">
        <f t="shared" si="0"/>
        <v>2.6972624798711754E-2</v>
      </c>
      <c r="K31" s="27">
        <f t="shared" si="1"/>
        <v>8.5540875863456503E-2</v>
      </c>
      <c r="L31" s="28"/>
      <c r="M31" s="29" t="s">
        <v>38</v>
      </c>
      <c r="N31" s="29" t="s">
        <v>75</v>
      </c>
      <c r="O31" s="30">
        <v>23947726</v>
      </c>
      <c r="P31" s="30">
        <v>21178047</v>
      </c>
      <c r="Q31" s="22">
        <f t="shared" si="2"/>
        <v>-0.1156551983265551</v>
      </c>
      <c r="R31" s="27">
        <f t="shared" si="3"/>
        <v>7.511151391020264E-2</v>
      </c>
      <c r="S31" s="30">
        <v>5517963</v>
      </c>
      <c r="T31" s="30">
        <v>5447662</v>
      </c>
      <c r="U31" s="22">
        <f t="shared" si="4"/>
        <v>-1.2740389886630265E-2</v>
      </c>
      <c r="V31" s="27">
        <f t="shared" si="5"/>
        <v>5.2176141069286294E-2</v>
      </c>
    </row>
    <row r="32" spans="2:22" ht="16.5" customHeight="1">
      <c r="B32" s="29" t="s">
        <v>39</v>
      </c>
      <c r="C32" s="29" t="s">
        <v>76</v>
      </c>
      <c r="D32" s="30">
        <v>29</v>
      </c>
      <c r="E32" s="30">
        <v>42</v>
      </c>
      <c r="F32" s="22">
        <f t="shared" si="6"/>
        <v>0.44827586206896552</v>
      </c>
      <c r="G32" s="27">
        <f t="shared" si="7"/>
        <v>2.2508038585209004E-2</v>
      </c>
      <c r="H32" s="30">
        <v>4720</v>
      </c>
      <c r="I32" s="30">
        <v>5141</v>
      </c>
      <c r="J32" s="22">
        <f t="shared" si="0"/>
        <v>8.9194915254237284E-2</v>
      </c>
      <c r="K32" s="27">
        <f t="shared" si="1"/>
        <v>5.7463170366396171E-2</v>
      </c>
      <c r="L32" s="28"/>
      <c r="M32" s="29" t="s">
        <v>39</v>
      </c>
      <c r="N32" s="29" t="s">
        <v>76</v>
      </c>
      <c r="O32" s="30">
        <v>14967110</v>
      </c>
      <c r="P32" s="30">
        <v>17040029</v>
      </c>
      <c r="Q32" s="22">
        <f t="shared" si="2"/>
        <v>0.13849828056318153</v>
      </c>
      <c r="R32" s="27">
        <f t="shared" si="3"/>
        <v>6.0435335480356449E-2</v>
      </c>
      <c r="S32" s="30">
        <v>7227764</v>
      </c>
      <c r="T32" s="30">
        <v>8549028</v>
      </c>
      <c r="U32" s="22">
        <f t="shared" si="4"/>
        <v>0.18280397644416724</v>
      </c>
      <c r="V32" s="27">
        <f t="shared" si="5"/>
        <v>8.1880133336700855E-2</v>
      </c>
    </row>
    <row r="33" spans="2:22" ht="16.5" customHeight="1">
      <c r="B33" s="29" t="s">
        <v>40</v>
      </c>
      <c r="C33" s="29" t="s">
        <v>77</v>
      </c>
      <c r="D33" s="30">
        <v>4</v>
      </c>
      <c r="E33" s="30">
        <v>5</v>
      </c>
      <c r="F33" s="22">
        <f t="shared" si="6"/>
        <v>0.25</v>
      </c>
      <c r="G33" s="27">
        <f t="shared" si="7"/>
        <v>2.6795284030010718E-3</v>
      </c>
      <c r="H33" s="30">
        <v>53</v>
      </c>
      <c r="I33" s="30">
        <v>72</v>
      </c>
      <c r="J33" s="22">
        <f t="shared" si="0"/>
        <v>0.35849056603773582</v>
      </c>
      <c r="K33" s="27">
        <f t="shared" si="1"/>
        <v>8.047749983233854E-4</v>
      </c>
      <c r="L33" s="28"/>
      <c r="M33" s="29" t="s">
        <v>40</v>
      </c>
      <c r="N33" s="29" t="s">
        <v>77</v>
      </c>
      <c r="O33" s="30">
        <v>78983</v>
      </c>
      <c r="P33" s="30">
        <v>92075</v>
      </c>
      <c r="Q33" s="22">
        <f t="shared" si="2"/>
        <v>0.1657571882557006</v>
      </c>
      <c r="R33" s="27">
        <f t="shared" si="3"/>
        <v>3.2655950963192729E-4</v>
      </c>
      <c r="S33" s="30">
        <v>21990</v>
      </c>
      <c r="T33" s="30">
        <v>31658</v>
      </c>
      <c r="U33" s="23">
        <f t="shared" si="4"/>
        <v>0.43965438835834469</v>
      </c>
      <c r="V33" s="27">
        <f t="shared" si="5"/>
        <v>3.0321122602163376E-4</v>
      </c>
    </row>
    <row r="34" spans="2:22" ht="16.5" customHeight="1">
      <c r="B34" s="29" t="s">
        <v>41</v>
      </c>
      <c r="C34" s="29" t="s">
        <v>78</v>
      </c>
      <c r="D34" s="30">
        <v>10</v>
      </c>
      <c r="E34" s="30">
        <v>12</v>
      </c>
      <c r="F34" s="22">
        <f t="shared" si="6"/>
        <v>0.2</v>
      </c>
      <c r="G34" s="27">
        <f t="shared" si="7"/>
        <v>6.4308681672025723E-3</v>
      </c>
      <c r="H34" s="30">
        <v>139</v>
      </c>
      <c r="I34" s="30">
        <v>149</v>
      </c>
      <c r="J34" s="22">
        <f t="shared" si="0"/>
        <v>7.1942446043165464E-2</v>
      </c>
      <c r="K34" s="27">
        <f t="shared" si="1"/>
        <v>1.6654371493081169E-3</v>
      </c>
      <c r="L34" s="28"/>
      <c r="M34" s="29" t="s">
        <v>41</v>
      </c>
      <c r="N34" s="29" t="s">
        <v>78</v>
      </c>
      <c r="O34" s="30">
        <v>204518</v>
      </c>
      <c r="P34" s="30">
        <v>259105</v>
      </c>
      <c r="Q34" s="22">
        <f t="shared" si="2"/>
        <v>0.26690560244086098</v>
      </c>
      <c r="R34" s="27">
        <f t="shared" si="3"/>
        <v>9.1895956278230265E-4</v>
      </c>
      <c r="S34" s="30">
        <v>81673</v>
      </c>
      <c r="T34" s="30">
        <v>98893</v>
      </c>
      <c r="U34" s="22">
        <f t="shared" si="4"/>
        <v>0.21084079193858435</v>
      </c>
      <c r="V34" s="27">
        <f t="shared" si="5"/>
        <v>9.4716873381001413E-4</v>
      </c>
    </row>
    <row r="35" spans="2:22" ht="16.5" customHeight="1">
      <c r="B35" s="29" t="s">
        <v>42</v>
      </c>
      <c r="C35" s="29" t="s">
        <v>79</v>
      </c>
      <c r="D35" s="30" t="s">
        <v>115</v>
      </c>
      <c r="E35" s="30" t="s">
        <v>115</v>
      </c>
      <c r="F35" s="36" t="s">
        <v>116</v>
      </c>
      <c r="G35" s="27" t="s">
        <v>115</v>
      </c>
      <c r="H35" s="30" t="s">
        <v>115</v>
      </c>
      <c r="I35" s="30" t="s">
        <v>115</v>
      </c>
      <c r="J35" s="36" t="s">
        <v>116</v>
      </c>
      <c r="K35" s="36" t="s">
        <v>116</v>
      </c>
      <c r="L35" s="28"/>
      <c r="M35" s="29" t="s">
        <v>42</v>
      </c>
      <c r="N35" s="29" t="s">
        <v>79</v>
      </c>
      <c r="O35" s="30" t="s">
        <v>115</v>
      </c>
      <c r="P35" s="30" t="s">
        <v>115</v>
      </c>
      <c r="Q35" s="36" t="s">
        <v>116</v>
      </c>
      <c r="R35" s="36" t="s">
        <v>116</v>
      </c>
      <c r="S35" s="30" t="s">
        <v>115</v>
      </c>
      <c r="T35" s="30" t="s">
        <v>115</v>
      </c>
      <c r="U35" s="36" t="s">
        <v>116</v>
      </c>
      <c r="V35" s="36" t="s">
        <v>116</v>
      </c>
    </row>
    <row r="36" spans="2:22" ht="16.5" customHeight="1">
      <c r="B36" s="29" t="s">
        <v>43</v>
      </c>
      <c r="C36" s="29" t="s">
        <v>80</v>
      </c>
      <c r="D36" s="30">
        <v>12</v>
      </c>
      <c r="E36" s="30">
        <v>11</v>
      </c>
      <c r="F36" s="22">
        <f t="shared" si="6"/>
        <v>-8.3333333333333329E-2</v>
      </c>
      <c r="G36" s="27">
        <f t="shared" si="7"/>
        <v>5.8949624866023584E-3</v>
      </c>
      <c r="H36" s="30">
        <v>333</v>
      </c>
      <c r="I36" s="30">
        <v>347</v>
      </c>
      <c r="J36" s="22">
        <f t="shared" si="0"/>
        <v>4.2042042042042045E-2</v>
      </c>
      <c r="K36" s="27">
        <f t="shared" si="1"/>
        <v>3.8785683946974269E-3</v>
      </c>
      <c r="L36" s="28"/>
      <c r="M36" s="29" t="s">
        <v>43</v>
      </c>
      <c r="N36" s="29" t="s">
        <v>80</v>
      </c>
      <c r="O36" s="30">
        <v>624603</v>
      </c>
      <c r="P36" s="30">
        <v>766456</v>
      </c>
      <c r="Q36" s="22">
        <f t="shared" si="2"/>
        <v>0.22710905967470538</v>
      </c>
      <c r="R36" s="27">
        <f t="shared" si="3"/>
        <v>2.7183654142215415E-3</v>
      </c>
      <c r="S36" s="30">
        <v>236899</v>
      </c>
      <c r="T36" s="30">
        <v>294254</v>
      </c>
      <c r="U36" s="22">
        <f t="shared" si="4"/>
        <v>0.24210739597887707</v>
      </c>
      <c r="V36" s="27">
        <f t="shared" si="5"/>
        <v>2.8182802483343807E-3</v>
      </c>
    </row>
    <row r="37" spans="2:22" ht="16.5" customHeight="1">
      <c r="B37" s="29" t="s">
        <v>44</v>
      </c>
      <c r="C37" s="29" t="s">
        <v>81</v>
      </c>
      <c r="D37" s="30">
        <v>31</v>
      </c>
      <c r="E37" s="30">
        <v>30</v>
      </c>
      <c r="F37" s="22">
        <f t="shared" si="6"/>
        <v>-3.2258064516129031E-2</v>
      </c>
      <c r="G37" s="27">
        <f t="shared" si="7"/>
        <v>1.607717041800643E-2</v>
      </c>
      <c r="H37" s="30">
        <v>1427</v>
      </c>
      <c r="I37" s="30">
        <v>1302</v>
      </c>
      <c r="J37" s="22">
        <f t="shared" si="0"/>
        <v>-8.7596355991590755E-2</v>
      </c>
      <c r="K37" s="27">
        <f t="shared" si="1"/>
        <v>1.4553014553014554E-2</v>
      </c>
      <c r="L37" s="28"/>
      <c r="M37" s="29" t="s">
        <v>44</v>
      </c>
      <c r="N37" s="29" t="s">
        <v>81</v>
      </c>
      <c r="O37" s="30">
        <v>3407472</v>
      </c>
      <c r="P37" s="30">
        <v>3707480</v>
      </c>
      <c r="Q37" s="22">
        <f t="shared" si="2"/>
        <v>8.8044157075978902E-2</v>
      </c>
      <c r="R37" s="27">
        <f t="shared" si="3"/>
        <v>1.3149202832149636E-2</v>
      </c>
      <c r="S37" s="30">
        <v>1915933</v>
      </c>
      <c r="T37" s="30">
        <v>2103218</v>
      </c>
      <c r="U37" s="22">
        <f t="shared" si="4"/>
        <v>9.7751330552790727E-2</v>
      </c>
      <c r="V37" s="27">
        <f t="shared" si="5"/>
        <v>2.0144017574413055E-2</v>
      </c>
    </row>
    <row r="38" spans="2:22" ht="16.5" customHeight="1">
      <c r="B38" s="29" t="s">
        <v>45</v>
      </c>
      <c r="C38" s="29" t="s">
        <v>82</v>
      </c>
      <c r="D38" s="30">
        <v>8</v>
      </c>
      <c r="E38" s="30">
        <v>7</v>
      </c>
      <c r="F38" s="22">
        <f t="shared" si="6"/>
        <v>-0.125</v>
      </c>
      <c r="G38" s="27">
        <f t="shared" si="7"/>
        <v>3.7513397642015005E-3</v>
      </c>
      <c r="H38" s="30">
        <v>131</v>
      </c>
      <c r="I38" s="30">
        <v>93</v>
      </c>
      <c r="J38" s="22">
        <f t="shared" si="0"/>
        <v>-0.29007633587786258</v>
      </c>
      <c r="K38" s="27">
        <f t="shared" si="1"/>
        <v>1.0395010395010396E-3</v>
      </c>
      <c r="L38" s="28"/>
      <c r="M38" s="29" t="s">
        <v>45</v>
      </c>
      <c r="N38" s="29" t="s">
        <v>82</v>
      </c>
      <c r="O38" s="30">
        <v>475425</v>
      </c>
      <c r="P38" s="30">
        <v>485255</v>
      </c>
      <c r="Q38" s="22">
        <f t="shared" si="2"/>
        <v>2.0676237051059577E-2</v>
      </c>
      <c r="R38" s="27">
        <f t="shared" si="3"/>
        <v>1.7210386624647391E-3</v>
      </c>
      <c r="S38" s="30">
        <v>247160</v>
      </c>
      <c r="T38" s="30">
        <v>316233</v>
      </c>
      <c r="U38" s="22">
        <f t="shared" si="4"/>
        <v>0.27946674219129308</v>
      </c>
      <c r="V38" s="27">
        <f t="shared" si="5"/>
        <v>3.0287887939383193E-3</v>
      </c>
    </row>
    <row r="39" spans="2:22" ht="16.5" customHeight="1">
      <c r="B39" s="29" t="s">
        <v>46</v>
      </c>
      <c r="C39" s="29" t="s">
        <v>83</v>
      </c>
      <c r="D39" s="30">
        <v>20</v>
      </c>
      <c r="E39" s="30">
        <v>19</v>
      </c>
      <c r="F39" s="22">
        <f t="shared" si="6"/>
        <v>-0.05</v>
      </c>
      <c r="G39" s="27">
        <f t="shared" si="7"/>
        <v>1.0182207931404072E-2</v>
      </c>
      <c r="H39" s="30">
        <v>463</v>
      </c>
      <c r="I39" s="30">
        <v>510</v>
      </c>
      <c r="J39" s="22">
        <f t="shared" si="0"/>
        <v>0.10151187904967603</v>
      </c>
      <c r="K39" s="27">
        <f t="shared" si="1"/>
        <v>5.7004895714573133E-3</v>
      </c>
      <c r="L39" s="28"/>
      <c r="M39" s="29" t="s">
        <v>46</v>
      </c>
      <c r="N39" s="29" t="s">
        <v>83</v>
      </c>
      <c r="O39" s="30">
        <v>1023536</v>
      </c>
      <c r="P39" s="30">
        <v>1156205</v>
      </c>
      <c r="Q39" s="22">
        <f t="shared" si="2"/>
        <v>0.12961830360632162</v>
      </c>
      <c r="R39" s="27">
        <f t="shared" si="3"/>
        <v>4.1006759471515879E-3</v>
      </c>
      <c r="S39" s="30">
        <v>315851</v>
      </c>
      <c r="T39" s="30">
        <v>385502</v>
      </c>
      <c r="U39" s="22">
        <f t="shared" si="4"/>
        <v>0.22051853563863974</v>
      </c>
      <c r="V39" s="27">
        <f t="shared" si="5"/>
        <v>3.6922273691892054E-3</v>
      </c>
    </row>
    <row r="40" spans="2:22" ht="16.5" customHeight="1">
      <c r="B40" s="29" t="s">
        <v>47</v>
      </c>
      <c r="C40" s="29" t="s">
        <v>84</v>
      </c>
      <c r="D40" s="30">
        <v>26</v>
      </c>
      <c r="E40" s="30">
        <v>29</v>
      </c>
      <c r="F40" s="22">
        <f t="shared" si="6"/>
        <v>0.11538461538461539</v>
      </c>
      <c r="G40" s="27">
        <f t="shared" si="7"/>
        <v>1.5541264737406217E-2</v>
      </c>
      <c r="H40" s="30">
        <v>1016</v>
      </c>
      <c r="I40" s="30">
        <v>1001</v>
      </c>
      <c r="J40" s="22">
        <f t="shared" si="0"/>
        <v>-1.4763779527559055E-2</v>
      </c>
      <c r="K40" s="27">
        <f t="shared" si="1"/>
        <v>1.1188607962801512E-2</v>
      </c>
      <c r="L40" s="28"/>
      <c r="M40" s="29" t="s">
        <v>47</v>
      </c>
      <c r="N40" s="29" t="s">
        <v>84</v>
      </c>
      <c r="O40" s="30">
        <v>3753705</v>
      </c>
      <c r="P40" s="30">
        <v>3375295</v>
      </c>
      <c r="Q40" s="22">
        <f t="shared" si="2"/>
        <v>-0.10080973331681632</v>
      </c>
      <c r="R40" s="27">
        <f t="shared" si="3"/>
        <v>1.1971052729439E-2</v>
      </c>
      <c r="S40" s="30">
        <v>1178829</v>
      </c>
      <c r="T40" s="30">
        <v>1193071</v>
      </c>
      <c r="U40" s="22">
        <f t="shared" si="4"/>
        <v>1.2081480859395213E-2</v>
      </c>
      <c r="V40" s="27">
        <f t="shared" si="5"/>
        <v>1.1426891169399728E-2</v>
      </c>
    </row>
    <row r="41" spans="2:22" ht="16.5" customHeight="1">
      <c r="B41" s="29" t="s">
        <v>48</v>
      </c>
      <c r="C41" s="29" t="s">
        <v>85</v>
      </c>
      <c r="D41" s="30">
        <v>32</v>
      </c>
      <c r="E41" s="30">
        <v>40</v>
      </c>
      <c r="F41" s="22">
        <f t="shared" si="6"/>
        <v>0.25</v>
      </c>
      <c r="G41" s="27">
        <f t="shared" si="7"/>
        <v>2.1436227224008574E-2</v>
      </c>
      <c r="H41" s="30">
        <v>1531</v>
      </c>
      <c r="I41" s="30">
        <v>1814</v>
      </c>
      <c r="J41" s="22">
        <f t="shared" si="0"/>
        <v>0.18484650555192683</v>
      </c>
      <c r="K41" s="27">
        <f t="shared" si="1"/>
        <v>2.0275858985536403E-2</v>
      </c>
      <c r="L41" s="28"/>
      <c r="M41" s="29" t="s">
        <v>48</v>
      </c>
      <c r="N41" s="29" t="s">
        <v>85</v>
      </c>
      <c r="O41" s="30">
        <v>6301814</v>
      </c>
      <c r="P41" s="30">
        <v>6476808</v>
      </c>
      <c r="Q41" s="22">
        <f t="shared" si="2"/>
        <v>2.7768829736961452E-2</v>
      </c>
      <c r="R41" s="27">
        <f t="shared" si="3"/>
        <v>2.2971091441326565E-2</v>
      </c>
      <c r="S41" s="30">
        <v>3215440</v>
      </c>
      <c r="T41" s="30">
        <v>3547332</v>
      </c>
      <c r="U41" s="22">
        <f t="shared" si="4"/>
        <v>0.10321822207847138</v>
      </c>
      <c r="V41" s="27">
        <f t="shared" si="5"/>
        <v>3.3975326452264018E-2</v>
      </c>
    </row>
    <row r="42" spans="2:22" ht="16.5" customHeight="1">
      <c r="B42" s="29" t="s">
        <v>49</v>
      </c>
      <c r="C42" s="29" t="s">
        <v>86</v>
      </c>
      <c r="D42" s="30">
        <v>26</v>
      </c>
      <c r="E42" s="30">
        <v>26</v>
      </c>
      <c r="F42" s="22">
        <f t="shared" si="6"/>
        <v>0</v>
      </c>
      <c r="G42" s="27">
        <f t="shared" si="7"/>
        <v>1.3933547695605574E-2</v>
      </c>
      <c r="H42" s="30">
        <v>686</v>
      </c>
      <c r="I42" s="30">
        <v>634</v>
      </c>
      <c r="J42" s="22">
        <f t="shared" si="0"/>
        <v>-7.5801749271137031E-2</v>
      </c>
      <c r="K42" s="27">
        <f t="shared" si="1"/>
        <v>7.0864909574586991E-3</v>
      </c>
      <c r="L42" s="28"/>
      <c r="M42" s="29" t="s">
        <v>49</v>
      </c>
      <c r="N42" s="29" t="s">
        <v>86</v>
      </c>
      <c r="O42" s="30">
        <v>1210620</v>
      </c>
      <c r="P42" s="30">
        <v>1124940</v>
      </c>
      <c r="Q42" s="22">
        <f t="shared" si="2"/>
        <v>-7.0773653169450362E-2</v>
      </c>
      <c r="R42" s="27">
        <f t="shared" si="3"/>
        <v>3.9897893539542796E-3</v>
      </c>
      <c r="S42" s="30">
        <v>553275</v>
      </c>
      <c r="T42" s="30">
        <v>578157</v>
      </c>
      <c r="U42" s="22">
        <f t="shared" si="4"/>
        <v>4.4972210925850617E-2</v>
      </c>
      <c r="V42" s="27">
        <f t="shared" si="5"/>
        <v>5.5374215933725983E-3</v>
      </c>
    </row>
    <row r="43" spans="2:22" ht="16.5" customHeight="1">
      <c r="B43" s="29" t="s">
        <v>50</v>
      </c>
      <c r="C43" s="29" t="s">
        <v>87</v>
      </c>
      <c r="D43" s="30">
        <v>14</v>
      </c>
      <c r="E43" s="30">
        <v>16</v>
      </c>
      <c r="F43" s="22">
        <f t="shared" si="6"/>
        <v>0.14285714285714285</v>
      </c>
      <c r="G43" s="27">
        <f t="shared" si="7"/>
        <v>8.5744908896034297E-3</v>
      </c>
      <c r="H43" s="30">
        <v>273</v>
      </c>
      <c r="I43" s="30">
        <v>259</v>
      </c>
      <c r="J43" s="22">
        <f t="shared" si="0"/>
        <v>-5.128205128205128E-2</v>
      </c>
      <c r="K43" s="27">
        <f t="shared" si="1"/>
        <v>2.8949545078577337E-3</v>
      </c>
      <c r="L43" s="28"/>
      <c r="M43" s="29" t="s">
        <v>50</v>
      </c>
      <c r="N43" s="29" t="s">
        <v>87</v>
      </c>
      <c r="O43" s="30">
        <v>487755</v>
      </c>
      <c r="P43" s="30">
        <v>617473</v>
      </c>
      <c r="Q43" s="22">
        <f t="shared" si="2"/>
        <v>0.26594909329478938</v>
      </c>
      <c r="R43" s="27">
        <f t="shared" si="3"/>
        <v>2.1899720889595985E-3</v>
      </c>
      <c r="S43" s="30">
        <v>159868</v>
      </c>
      <c r="T43" s="30">
        <v>233984</v>
      </c>
      <c r="U43" s="22">
        <f t="shared" si="4"/>
        <v>0.46360747616783848</v>
      </c>
      <c r="V43" s="27">
        <f t="shared" si="5"/>
        <v>2.2410315089217876E-3</v>
      </c>
    </row>
    <row r="44" spans="2:22" ht="16.5" customHeight="1">
      <c r="B44" s="29" t="s">
        <v>51</v>
      </c>
      <c r="C44" s="29" t="s">
        <v>88</v>
      </c>
      <c r="D44" s="30">
        <v>10</v>
      </c>
      <c r="E44" s="30">
        <v>10</v>
      </c>
      <c r="F44" s="22">
        <f t="shared" si="6"/>
        <v>0</v>
      </c>
      <c r="G44" s="27">
        <f t="shared" si="7"/>
        <v>5.3590568060021436E-3</v>
      </c>
      <c r="H44" s="30">
        <v>78</v>
      </c>
      <c r="I44" s="30">
        <v>74</v>
      </c>
      <c r="J44" s="22">
        <f t="shared" si="0"/>
        <v>-5.128205128205128E-2</v>
      </c>
      <c r="K44" s="27">
        <f t="shared" si="1"/>
        <v>8.271298593879239E-4</v>
      </c>
      <c r="L44" s="28"/>
      <c r="M44" s="29" t="s">
        <v>51</v>
      </c>
      <c r="N44" s="29" t="s">
        <v>88</v>
      </c>
      <c r="O44" s="30">
        <v>71888</v>
      </c>
      <c r="P44" s="30">
        <v>64264</v>
      </c>
      <c r="Q44" s="22">
        <f t="shared" si="2"/>
        <v>-0.10605386156243045</v>
      </c>
      <c r="R44" s="27">
        <f t="shared" si="3"/>
        <v>2.2792310971475615E-4</v>
      </c>
      <c r="S44" s="30">
        <v>39852</v>
      </c>
      <c r="T44" s="30">
        <v>37075</v>
      </c>
      <c r="U44" s="22">
        <f t="shared" si="4"/>
        <v>-6.9682826457894212E-2</v>
      </c>
      <c r="V44" s="27">
        <f t="shared" si="5"/>
        <v>3.5509369526666473E-4</v>
      </c>
    </row>
    <row r="45" spans="2:22" ht="16.5" customHeight="1">
      <c r="B45" s="29" t="s">
        <v>52</v>
      </c>
      <c r="C45" s="29" t="s">
        <v>89</v>
      </c>
      <c r="D45" s="30">
        <v>22</v>
      </c>
      <c r="E45" s="30">
        <v>20</v>
      </c>
      <c r="F45" s="22">
        <f t="shared" si="6"/>
        <v>-9.0909090909090912E-2</v>
      </c>
      <c r="G45" s="27">
        <f t="shared" si="7"/>
        <v>1.0718113612004287E-2</v>
      </c>
      <c r="H45" s="30">
        <v>607</v>
      </c>
      <c r="I45" s="30">
        <v>564</v>
      </c>
      <c r="J45" s="22">
        <f t="shared" si="0"/>
        <v>-7.0840197693574955E-2</v>
      </c>
      <c r="K45" s="27">
        <f t="shared" si="1"/>
        <v>6.3040708201998526E-3</v>
      </c>
      <c r="L45" s="28"/>
      <c r="M45" s="29" t="s">
        <v>52</v>
      </c>
      <c r="N45" s="29" t="s">
        <v>89</v>
      </c>
      <c r="O45" s="30">
        <v>1526297</v>
      </c>
      <c r="P45" s="30">
        <v>1190950</v>
      </c>
      <c r="Q45" s="22">
        <f t="shared" si="2"/>
        <v>-0.2197128081887077</v>
      </c>
      <c r="R45" s="27">
        <f t="shared" si="3"/>
        <v>4.2239049470121507E-3</v>
      </c>
      <c r="S45" s="30">
        <v>903037</v>
      </c>
      <c r="T45" s="30">
        <v>674110</v>
      </c>
      <c r="U45" s="22">
        <f t="shared" si="4"/>
        <v>-0.2535078850589732</v>
      </c>
      <c r="V45" s="27">
        <f t="shared" si="5"/>
        <v>6.4564318520893152E-3</v>
      </c>
    </row>
    <row r="46" spans="2:22" ht="16.5" customHeight="1">
      <c r="B46" s="29" t="s">
        <v>53</v>
      </c>
      <c r="C46" s="29" t="s">
        <v>90</v>
      </c>
      <c r="D46" s="30">
        <v>7</v>
      </c>
      <c r="E46" s="30">
        <v>8</v>
      </c>
      <c r="F46" s="22">
        <f t="shared" si="6"/>
        <v>0.14285714285714285</v>
      </c>
      <c r="G46" s="27">
        <f t="shared" si="7"/>
        <v>4.2872454448017148E-3</v>
      </c>
      <c r="H46" s="30">
        <v>101</v>
      </c>
      <c r="I46" s="30">
        <v>105</v>
      </c>
      <c r="J46" s="22">
        <f t="shared" si="0"/>
        <v>3.9603960396039604E-2</v>
      </c>
      <c r="K46" s="27">
        <f t="shared" si="1"/>
        <v>1.1736302058882704E-3</v>
      </c>
      <c r="L46" s="28"/>
      <c r="M46" s="29" t="s">
        <v>53</v>
      </c>
      <c r="N46" s="29" t="s">
        <v>90</v>
      </c>
      <c r="O46" s="30">
        <v>230297</v>
      </c>
      <c r="P46" s="30">
        <v>249508</v>
      </c>
      <c r="Q46" s="22">
        <f t="shared" si="2"/>
        <v>8.3418368454647687E-2</v>
      </c>
      <c r="R46" s="27">
        <f t="shared" si="3"/>
        <v>8.8492218440665662E-4</v>
      </c>
      <c r="S46" s="30">
        <v>50244</v>
      </c>
      <c r="T46" s="30">
        <v>66313</v>
      </c>
      <c r="U46" s="22">
        <f t="shared" si="4"/>
        <v>0.31981928190430697</v>
      </c>
      <c r="V46" s="27">
        <f t="shared" si="5"/>
        <v>6.3512685675572048E-4</v>
      </c>
    </row>
    <row r="47" spans="2:22" ht="16.5" customHeight="1">
      <c r="B47" s="29" t="s">
        <v>54</v>
      </c>
      <c r="C47" s="29" t="s">
        <v>91</v>
      </c>
      <c r="D47" s="30">
        <v>10</v>
      </c>
      <c r="E47" s="30">
        <v>12</v>
      </c>
      <c r="F47" s="22">
        <f t="shared" si="6"/>
        <v>0.2</v>
      </c>
      <c r="G47" s="27">
        <f t="shared" si="7"/>
        <v>6.4308681672025723E-3</v>
      </c>
      <c r="H47" s="30">
        <v>1062</v>
      </c>
      <c r="I47" s="30">
        <v>1004</v>
      </c>
      <c r="J47" s="22">
        <f t="shared" si="0"/>
        <v>-5.4613935969868174E-2</v>
      </c>
      <c r="K47" s="27">
        <f t="shared" si="1"/>
        <v>1.1222140254398319E-2</v>
      </c>
      <c r="L47" s="28"/>
      <c r="M47" s="29" t="s">
        <v>54</v>
      </c>
      <c r="N47" s="29" t="s">
        <v>91</v>
      </c>
      <c r="O47" s="30">
        <v>3329627</v>
      </c>
      <c r="P47" s="30">
        <v>2731150</v>
      </c>
      <c r="Q47" s="22">
        <f t="shared" si="2"/>
        <v>-0.17974295619299099</v>
      </c>
      <c r="R47" s="27">
        <f t="shared" si="3"/>
        <v>9.6864838960764397E-3</v>
      </c>
      <c r="S47" s="30">
        <v>755424</v>
      </c>
      <c r="T47" s="30">
        <v>628816</v>
      </c>
      <c r="U47" s="22">
        <f t="shared" si="4"/>
        <v>-0.16759859363748042</v>
      </c>
      <c r="V47" s="27">
        <f t="shared" si="5"/>
        <v>6.0226189368254362E-3</v>
      </c>
    </row>
    <row r="48" spans="2:22" ht="16.5" customHeight="1">
      <c r="B48" s="29" t="s">
        <v>55</v>
      </c>
      <c r="C48" s="29" t="s">
        <v>92</v>
      </c>
      <c r="D48" s="30">
        <v>22</v>
      </c>
      <c r="E48" s="30">
        <v>18</v>
      </c>
      <c r="F48" s="22">
        <f t="shared" si="6"/>
        <v>-0.18181818181818182</v>
      </c>
      <c r="G48" s="27">
        <f t="shared" si="7"/>
        <v>9.6463022508038593E-3</v>
      </c>
      <c r="H48" s="30">
        <v>566</v>
      </c>
      <c r="I48" s="30">
        <v>519</v>
      </c>
      <c r="J48" s="22">
        <f t="shared" si="0"/>
        <v>-8.3038869257950523E-2</v>
      </c>
      <c r="K48" s="27">
        <f t="shared" si="1"/>
        <v>5.8010864462477362E-3</v>
      </c>
      <c r="L48" s="28"/>
      <c r="M48" s="29" t="s">
        <v>55</v>
      </c>
      <c r="N48" s="29" t="s">
        <v>92</v>
      </c>
      <c r="O48" s="30">
        <v>597874</v>
      </c>
      <c r="P48" s="30">
        <v>534212</v>
      </c>
      <c r="Q48" s="22">
        <f t="shared" si="2"/>
        <v>-0.10648062969789621</v>
      </c>
      <c r="R48" s="27">
        <f t="shared" si="3"/>
        <v>1.8946729162040851E-3</v>
      </c>
      <c r="S48" s="30">
        <v>238261</v>
      </c>
      <c r="T48" s="30">
        <v>171727</v>
      </c>
      <c r="U48" s="22">
        <f t="shared" si="4"/>
        <v>-0.27924838727278067</v>
      </c>
      <c r="V48" s="27">
        <f t="shared" si="5"/>
        <v>1.6447518545396774E-3</v>
      </c>
    </row>
    <row r="49" spans="2:22" ht="16.5" customHeight="1">
      <c r="B49" s="29" t="s">
        <v>56</v>
      </c>
      <c r="C49" s="29" t="s">
        <v>93</v>
      </c>
      <c r="D49" s="30">
        <v>12</v>
      </c>
      <c r="E49" s="30">
        <v>10</v>
      </c>
      <c r="F49" s="22">
        <f t="shared" si="6"/>
        <v>-0.16666666666666666</v>
      </c>
      <c r="G49" s="27">
        <f t="shared" si="7"/>
        <v>5.3590568060021436E-3</v>
      </c>
      <c r="H49" s="30">
        <v>167</v>
      </c>
      <c r="I49" s="30">
        <v>144</v>
      </c>
      <c r="J49" s="22">
        <f t="shared" si="0"/>
        <v>-0.1377245508982036</v>
      </c>
      <c r="K49" s="27">
        <f t="shared" si="1"/>
        <v>1.6095499966467708E-3</v>
      </c>
      <c r="L49" s="28"/>
      <c r="M49" s="29" t="s">
        <v>56</v>
      </c>
      <c r="N49" s="29" t="s">
        <v>93</v>
      </c>
      <c r="O49" s="30">
        <v>234487</v>
      </c>
      <c r="P49" s="30">
        <v>255976</v>
      </c>
      <c r="Q49" s="22">
        <f t="shared" si="2"/>
        <v>9.1642607052843009E-2</v>
      </c>
      <c r="R49" s="27">
        <f t="shared" si="3"/>
        <v>9.0786203679111828E-4</v>
      </c>
      <c r="S49" s="30">
        <v>116482</v>
      </c>
      <c r="T49" s="30">
        <v>135414</v>
      </c>
      <c r="U49" s="22">
        <f t="shared" si="4"/>
        <v>0.16253154993904637</v>
      </c>
      <c r="V49" s="27">
        <f t="shared" si="5"/>
        <v>1.2969563762869896E-3</v>
      </c>
    </row>
    <row r="50" spans="2:22" ht="16.5" customHeight="1">
      <c r="B50" s="29" t="s">
        <v>57</v>
      </c>
      <c r="C50" s="29" t="s">
        <v>94</v>
      </c>
      <c r="D50" s="30">
        <v>6</v>
      </c>
      <c r="E50" s="30">
        <v>5</v>
      </c>
      <c r="F50" s="22">
        <f t="shared" si="6"/>
        <v>-0.16666666666666666</v>
      </c>
      <c r="G50" s="27">
        <f t="shared" si="7"/>
        <v>2.6795284030010718E-3</v>
      </c>
      <c r="H50" s="30">
        <v>82</v>
      </c>
      <c r="I50" s="30">
        <v>94</v>
      </c>
      <c r="J50" s="22">
        <f t="shared" si="0"/>
        <v>0.14634146341463414</v>
      </c>
      <c r="K50" s="27">
        <f t="shared" si="1"/>
        <v>1.0506784700333087E-3</v>
      </c>
      <c r="L50" s="28"/>
      <c r="M50" s="29" t="s">
        <v>57</v>
      </c>
      <c r="N50" s="29" t="s">
        <v>94</v>
      </c>
      <c r="O50" s="30">
        <v>138016</v>
      </c>
      <c r="P50" s="30">
        <v>139267</v>
      </c>
      <c r="Q50" s="22">
        <f t="shared" si="2"/>
        <v>9.0641664734523539E-3</v>
      </c>
      <c r="R50" s="27">
        <f t="shared" si="3"/>
        <v>4.9393389332511126E-4</v>
      </c>
      <c r="S50" s="30">
        <v>46913</v>
      </c>
      <c r="T50" s="30">
        <v>67876</v>
      </c>
      <c r="U50" s="22">
        <f t="shared" si="4"/>
        <v>0.44684842154626647</v>
      </c>
      <c r="V50" s="27">
        <f t="shared" si="5"/>
        <v>6.5009682157572853E-4</v>
      </c>
    </row>
    <row r="51" spans="2:22" ht="16.5" customHeight="1">
      <c r="B51" s="29" t="s">
        <v>58</v>
      </c>
      <c r="C51" s="29" t="s">
        <v>95</v>
      </c>
      <c r="D51" s="30">
        <v>9</v>
      </c>
      <c r="E51" s="30">
        <v>18</v>
      </c>
      <c r="F51" s="22">
        <f t="shared" si="6"/>
        <v>1</v>
      </c>
      <c r="G51" s="27">
        <f t="shared" si="7"/>
        <v>9.6463022508038593E-3</v>
      </c>
      <c r="H51" s="30">
        <v>132</v>
      </c>
      <c r="I51" s="30">
        <v>253</v>
      </c>
      <c r="J51" s="22">
        <f t="shared" si="0"/>
        <v>0.91666666666666663</v>
      </c>
      <c r="K51" s="27">
        <f t="shared" si="1"/>
        <v>2.8278899246641184E-3</v>
      </c>
      <c r="L51" s="28"/>
      <c r="M51" s="29" t="s">
        <v>58</v>
      </c>
      <c r="N51" s="29" t="s">
        <v>95</v>
      </c>
      <c r="O51" s="30">
        <v>166972</v>
      </c>
      <c r="P51" s="30">
        <v>952700</v>
      </c>
      <c r="Q51" s="22">
        <f t="shared" si="2"/>
        <v>4.7057470713652592</v>
      </c>
      <c r="R51" s="27">
        <f t="shared" si="3"/>
        <v>3.3789111574948367E-3</v>
      </c>
      <c r="S51" s="30">
        <v>63583</v>
      </c>
      <c r="T51" s="30">
        <v>199542</v>
      </c>
      <c r="U51" s="22">
        <f t="shared" si="4"/>
        <v>2.1382916817388296</v>
      </c>
      <c r="V51" s="27">
        <f t="shared" si="5"/>
        <v>1.9111559309750725E-3</v>
      </c>
    </row>
    <row r="52" spans="2:22" ht="16.5" customHeight="1">
      <c r="B52" s="29" t="s">
        <v>59</v>
      </c>
      <c r="C52" s="29" t="s">
        <v>96</v>
      </c>
      <c r="D52" s="30">
        <v>4</v>
      </c>
      <c r="E52" s="30">
        <v>3</v>
      </c>
      <c r="F52" s="22">
        <f t="shared" si="6"/>
        <v>-0.25</v>
      </c>
      <c r="G52" s="27">
        <f t="shared" si="7"/>
        <v>1.6077170418006431E-3</v>
      </c>
      <c r="H52" s="30">
        <v>35</v>
      </c>
      <c r="I52" s="30">
        <v>35</v>
      </c>
      <c r="J52" s="22">
        <f t="shared" si="0"/>
        <v>0</v>
      </c>
      <c r="K52" s="27">
        <f t="shared" si="1"/>
        <v>3.9121006862942345E-4</v>
      </c>
      <c r="L52" s="28"/>
      <c r="M52" s="29" t="s">
        <v>59</v>
      </c>
      <c r="N52" s="29" t="s">
        <v>96</v>
      </c>
      <c r="O52" s="30">
        <v>42800</v>
      </c>
      <c r="P52" s="30">
        <v>32529</v>
      </c>
      <c r="Q52" s="23">
        <f t="shared" si="2"/>
        <v>-0.23997663551401868</v>
      </c>
      <c r="R52" s="23">
        <f t="shared" si="3"/>
        <v>1.1536958228419182E-4</v>
      </c>
      <c r="S52" s="30">
        <v>32595</v>
      </c>
      <c r="T52" s="30">
        <v>22806</v>
      </c>
      <c r="U52" s="23">
        <f t="shared" si="4"/>
        <v>-0.30032213529682467</v>
      </c>
      <c r="V52" s="23">
        <f t="shared" si="5"/>
        <v>2.1842931393800555E-4</v>
      </c>
    </row>
    <row r="53" spans="2:22" ht="16.5" customHeight="1">
      <c r="B53" s="29" t="s">
        <v>60</v>
      </c>
      <c r="C53" s="29" t="s">
        <v>97</v>
      </c>
      <c r="D53" s="30">
        <v>4</v>
      </c>
      <c r="E53" s="30">
        <v>3</v>
      </c>
      <c r="F53" s="22">
        <f t="shared" si="6"/>
        <v>-0.25</v>
      </c>
      <c r="G53" s="27">
        <f t="shared" si="7"/>
        <v>1.6077170418006431E-3</v>
      </c>
      <c r="H53" s="30">
        <v>62</v>
      </c>
      <c r="I53" s="30">
        <v>65</v>
      </c>
      <c r="J53" s="22">
        <f t="shared" si="0"/>
        <v>4.8387096774193547E-2</v>
      </c>
      <c r="K53" s="27">
        <f t="shared" si="1"/>
        <v>7.2653298459750076E-4</v>
      </c>
      <c r="L53" s="28"/>
      <c r="M53" s="29" t="s">
        <v>60</v>
      </c>
      <c r="N53" s="29" t="s">
        <v>97</v>
      </c>
      <c r="O53" s="30">
        <v>85391</v>
      </c>
      <c r="P53" s="30">
        <v>56326</v>
      </c>
      <c r="Q53" s="22">
        <f t="shared" si="2"/>
        <v>-0.34037544940333292</v>
      </c>
      <c r="R53" s="27">
        <f t="shared" si="3"/>
        <v>1.9976965451564416E-4</v>
      </c>
      <c r="S53" s="30">
        <v>34056</v>
      </c>
      <c r="T53" s="30">
        <v>30613</v>
      </c>
      <c r="U53" s="23">
        <f t="shared" si="4"/>
        <v>-0.10109819121447028</v>
      </c>
      <c r="V53" s="27">
        <f t="shared" si="5"/>
        <v>2.9320251633711147E-4</v>
      </c>
    </row>
    <row r="54" spans="2:22" ht="16.5" customHeight="1">
      <c r="B54" s="29" t="s">
        <v>61</v>
      </c>
      <c r="C54" s="29" t="s">
        <v>98</v>
      </c>
      <c r="D54" s="30">
        <v>3</v>
      </c>
      <c r="E54" s="30">
        <v>3</v>
      </c>
      <c r="F54" s="22">
        <f t="shared" si="6"/>
        <v>0</v>
      </c>
      <c r="G54" s="27">
        <f t="shared" si="7"/>
        <v>1.6077170418006431E-3</v>
      </c>
      <c r="H54" s="30">
        <v>24</v>
      </c>
      <c r="I54" s="30">
        <v>23</v>
      </c>
      <c r="J54" s="22">
        <f t="shared" si="0"/>
        <v>-4.1666666666666664E-2</v>
      </c>
      <c r="K54" s="27">
        <f t="shared" si="1"/>
        <v>2.5708090224219255E-4</v>
      </c>
      <c r="L54" s="28"/>
      <c r="M54" s="29" t="s">
        <v>61</v>
      </c>
      <c r="N54" s="29" t="s">
        <v>98</v>
      </c>
      <c r="O54" s="30">
        <v>38230</v>
      </c>
      <c r="P54" s="30">
        <v>20054</v>
      </c>
      <c r="Q54" s="23">
        <f t="shared" si="2"/>
        <v>-0.47543813758828146</v>
      </c>
      <c r="R54" s="23">
        <f t="shared" si="3"/>
        <v>7.1124891731291556E-5</v>
      </c>
      <c r="S54" s="30">
        <v>11934</v>
      </c>
      <c r="T54" s="30">
        <v>15456</v>
      </c>
      <c r="U54" s="23">
        <f t="shared" si="4"/>
        <v>0.29512317747611866</v>
      </c>
      <c r="V54" s="27">
        <f t="shared" si="5"/>
        <v>1.4803312620476251E-4</v>
      </c>
    </row>
    <row r="55" spans="2:22" ht="16.5" customHeight="1">
      <c r="B55" s="29" t="s">
        <v>62</v>
      </c>
      <c r="C55" s="29" t="s">
        <v>99</v>
      </c>
      <c r="D55" s="30">
        <v>26</v>
      </c>
      <c r="E55" s="30">
        <v>32</v>
      </c>
      <c r="F55" s="22">
        <f t="shared" si="6"/>
        <v>0.23076923076923078</v>
      </c>
      <c r="G55" s="27">
        <f t="shared" si="7"/>
        <v>1.7148981779206859E-2</v>
      </c>
      <c r="H55" s="30">
        <v>696</v>
      </c>
      <c r="I55" s="30">
        <v>1074</v>
      </c>
      <c r="J55" s="22">
        <f t="shared" si="0"/>
        <v>0.5431034482758621</v>
      </c>
      <c r="K55" s="27">
        <f t="shared" si="1"/>
        <v>1.2004560391657166E-2</v>
      </c>
      <c r="L55" s="28"/>
      <c r="M55" s="29" t="s">
        <v>62</v>
      </c>
      <c r="N55" s="29" t="s">
        <v>99</v>
      </c>
      <c r="O55" s="30">
        <v>1220749</v>
      </c>
      <c r="P55" s="30">
        <v>1340230</v>
      </c>
      <c r="Q55" s="22">
        <f t="shared" si="2"/>
        <v>9.787515697330082E-2</v>
      </c>
      <c r="R55" s="27">
        <f t="shared" si="3"/>
        <v>4.7533516328427681E-3</v>
      </c>
      <c r="S55" s="30">
        <v>328162</v>
      </c>
      <c r="T55" s="30">
        <v>475193</v>
      </c>
      <c r="U55" s="23">
        <f t="shared" si="4"/>
        <v>0.4480439539008173</v>
      </c>
      <c r="V55" s="23">
        <f t="shared" si="5"/>
        <v>4.5512619914997226E-3</v>
      </c>
    </row>
    <row r="56" spans="2:22" ht="16.5" customHeight="1">
      <c r="B56" s="29" t="s">
        <v>63</v>
      </c>
      <c r="C56" s="29" t="s">
        <v>100</v>
      </c>
      <c r="D56" s="30">
        <v>13</v>
      </c>
      <c r="E56" s="30">
        <v>11</v>
      </c>
      <c r="F56" s="22">
        <f t="shared" si="6"/>
        <v>-0.15384615384615385</v>
      </c>
      <c r="G56" s="27">
        <f t="shared" si="7"/>
        <v>5.8949624866023584E-3</v>
      </c>
      <c r="H56" s="30">
        <v>289</v>
      </c>
      <c r="I56" s="30">
        <v>234</v>
      </c>
      <c r="J56" s="22">
        <f t="shared" si="0"/>
        <v>-0.19031141868512111</v>
      </c>
      <c r="K56" s="27">
        <f t="shared" si="1"/>
        <v>2.6155187445510027E-3</v>
      </c>
      <c r="L56" s="28"/>
      <c r="M56" s="29" t="s">
        <v>63</v>
      </c>
      <c r="N56" s="29" t="s">
        <v>100</v>
      </c>
      <c r="O56" s="30">
        <v>197301</v>
      </c>
      <c r="P56" s="30">
        <v>151815</v>
      </c>
      <c r="Q56" s="22">
        <f t="shared" si="2"/>
        <v>-0.23054115285781623</v>
      </c>
      <c r="R56" s="27">
        <f t="shared" si="3"/>
        <v>5.3843749068445326E-4</v>
      </c>
      <c r="S56" s="30">
        <v>89287</v>
      </c>
      <c r="T56" s="30">
        <v>23800</v>
      </c>
      <c r="U56" s="22">
        <f t="shared" si="4"/>
        <v>-0.73344383840872696</v>
      </c>
      <c r="V56" s="27">
        <f t="shared" si="5"/>
        <v>2.279495602790727E-4</v>
      </c>
    </row>
    <row r="57" spans="2:22" s="34" customFormat="1" ht="12">
      <c r="B57" s="2" t="s">
        <v>118</v>
      </c>
      <c r="C57" s="32"/>
      <c r="D57" s="32"/>
      <c r="E57" s="32"/>
      <c r="F57" s="32"/>
      <c r="G57" s="32"/>
      <c r="H57" s="32"/>
      <c r="I57" s="32"/>
      <c r="J57" s="32"/>
      <c r="K57" s="3"/>
      <c r="L57" s="33"/>
      <c r="M57" s="2" t="s">
        <v>118</v>
      </c>
      <c r="N57" s="32"/>
      <c r="O57" s="32"/>
      <c r="P57" s="32"/>
      <c r="Q57" s="32"/>
      <c r="R57" s="32"/>
      <c r="S57" s="32"/>
      <c r="T57" s="32"/>
      <c r="U57" s="32"/>
      <c r="V57" s="3"/>
    </row>
    <row r="58" spans="2:22" s="34" customFormat="1">
      <c r="B58" s="1" t="s">
        <v>114</v>
      </c>
      <c r="C58" s="32"/>
      <c r="D58" s="32"/>
      <c r="E58" s="32"/>
      <c r="F58" s="32"/>
      <c r="G58" s="32"/>
      <c r="H58" s="32"/>
      <c r="I58" s="32"/>
      <c r="J58" s="32"/>
      <c r="K58" s="3"/>
      <c r="L58" s="33"/>
      <c r="M58" s="1" t="s">
        <v>114</v>
      </c>
      <c r="N58" s="32"/>
      <c r="O58" s="32"/>
      <c r="P58" s="32"/>
      <c r="Q58" s="32"/>
      <c r="R58" s="32"/>
      <c r="S58" s="32"/>
      <c r="T58" s="32"/>
      <c r="U58" s="32"/>
      <c r="V58" s="3"/>
    </row>
    <row r="59" spans="2:22">
      <c r="B59" s="40" t="s">
        <v>117</v>
      </c>
      <c r="M59" s="40" t="s">
        <v>117</v>
      </c>
    </row>
  </sheetData>
  <mergeCells count="6">
    <mergeCell ref="S3:V3"/>
    <mergeCell ref="B3:C5"/>
    <mergeCell ref="D3:G3"/>
    <mergeCell ref="H3:K3"/>
    <mergeCell ref="M3:N5"/>
    <mergeCell ref="O3:R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8" fitToWidth="2" fitToHeight="0" orientation="portrait" r:id="rId1"/>
  <colBreaks count="1" manualBreakCount="1">
    <brk id="11" min="1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2023-03-14T06:42:50Z</cp:lastPrinted>
  <dcterms:created xsi:type="dcterms:W3CDTF">2017-09-04T00:22:12Z</dcterms:created>
  <dcterms:modified xsi:type="dcterms:W3CDTF">2023-05-22T06:56:24Z</dcterms:modified>
</cp:coreProperties>
</file>