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オープンデータ\159経済センサス－活動調査\"/>
    </mc:Choice>
  </mc:AlternateContent>
  <bookViews>
    <workbookView xWindow="0" yWindow="0" windowWidth="20490" windowHeight="7785" tabRatio="823"/>
  </bookViews>
  <sheets>
    <sheet name="（参考）熊本県の主要４項目の全国順位" sheetId="50" r:id="rId1"/>
  </sheets>
  <definedNames>
    <definedName name="_xlnm.Print_Area" localSheetId="0">'（参考）熊本県の主要４項目の全国順位'!$A$2:$K$56</definedName>
  </definedNames>
  <calcPr calcId="162913"/>
</workbook>
</file>

<file path=xl/calcChain.xml><?xml version="1.0" encoding="utf-8"?>
<calcChain xmlns="http://schemas.openxmlformats.org/spreadsheetml/2006/main">
  <c r="K53" i="50" l="1"/>
  <c r="K52" i="50"/>
  <c r="K51" i="50"/>
  <c r="K50" i="50"/>
  <c r="K49" i="50"/>
  <c r="K48" i="50"/>
  <c r="K47" i="50"/>
  <c r="K46" i="50"/>
  <c r="K45" i="50"/>
  <c r="K44" i="50"/>
  <c r="K43" i="50"/>
  <c r="K42" i="50"/>
  <c r="K41" i="50"/>
  <c r="K40" i="50"/>
  <c r="K39" i="50"/>
  <c r="K38" i="50"/>
  <c r="K37" i="50"/>
  <c r="K36" i="50"/>
  <c r="K35" i="50"/>
  <c r="K34" i="50"/>
  <c r="K33" i="50"/>
  <c r="K32" i="50"/>
  <c r="K31" i="50"/>
  <c r="K30" i="50"/>
  <c r="K29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7" i="50"/>
  <c r="I53" i="50"/>
  <c r="I52" i="50"/>
  <c r="I51" i="50"/>
  <c r="I50" i="50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20" i="50"/>
  <c r="I19" i="50"/>
  <c r="I18" i="50"/>
  <c r="I17" i="50"/>
  <c r="I16" i="50"/>
  <c r="I15" i="50"/>
  <c r="I14" i="50"/>
  <c r="I13" i="50"/>
  <c r="I12" i="50"/>
  <c r="I11" i="50"/>
  <c r="I10" i="50"/>
  <c r="I9" i="50"/>
  <c r="I8" i="50"/>
  <c r="I7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E53" i="50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</calcChain>
</file>

<file path=xl/sharedStrings.xml><?xml version="1.0" encoding="utf-8"?>
<sst xmlns="http://schemas.openxmlformats.org/spreadsheetml/2006/main" count="114" uniqueCount="108">
  <si>
    <t>大阪</t>
  </si>
  <si>
    <t>愛知</t>
  </si>
  <si>
    <t>東京</t>
  </si>
  <si>
    <t>埼玉</t>
  </si>
  <si>
    <t>静岡</t>
  </si>
  <si>
    <t>兵庫</t>
  </si>
  <si>
    <t>神奈川</t>
  </si>
  <si>
    <t>岐阜</t>
  </si>
  <si>
    <t>福岡</t>
  </si>
  <si>
    <t>茨城</t>
  </si>
  <si>
    <t>新潟</t>
  </si>
  <si>
    <t>北海道</t>
  </si>
  <si>
    <t>広島</t>
  </si>
  <si>
    <t>群馬</t>
  </si>
  <si>
    <t>長野</t>
  </si>
  <si>
    <t>千葉</t>
  </si>
  <si>
    <t>京都</t>
  </si>
  <si>
    <t>栃木</t>
  </si>
  <si>
    <t>三重</t>
  </si>
  <si>
    <t>福島</t>
  </si>
  <si>
    <t>岡山</t>
  </si>
  <si>
    <t>石川</t>
  </si>
  <si>
    <t>滋賀</t>
  </si>
  <si>
    <t>富山</t>
  </si>
  <si>
    <t>宮城</t>
  </si>
  <si>
    <t>山形</t>
  </si>
  <si>
    <t>福井</t>
  </si>
  <si>
    <t>愛媛</t>
  </si>
  <si>
    <t>鹿児島</t>
  </si>
  <si>
    <t>岩手</t>
  </si>
  <si>
    <t>奈良</t>
  </si>
  <si>
    <t>熊本</t>
  </si>
  <si>
    <t>山梨</t>
  </si>
  <si>
    <t>香川</t>
  </si>
  <si>
    <t>和歌山</t>
  </si>
  <si>
    <t>長崎</t>
  </si>
  <si>
    <t>山口</t>
  </si>
  <si>
    <t>秋田</t>
  </si>
  <si>
    <t>大分</t>
  </si>
  <si>
    <t>青森</t>
  </si>
  <si>
    <t>宮崎</t>
  </si>
  <si>
    <t>佐賀</t>
  </si>
  <si>
    <t>徳島</t>
  </si>
  <si>
    <t>島根</t>
  </si>
  <si>
    <t>沖縄</t>
  </si>
  <si>
    <t>高知</t>
  </si>
  <si>
    <t>鳥取</t>
  </si>
  <si>
    <t>（参考）熊本県の主要4項目の全国順位</t>
    <rPh sb="1" eb="3">
      <t>サンコウ</t>
    </rPh>
    <rPh sb="4" eb="7">
      <t>クマモトケン</t>
    </rPh>
    <rPh sb="14" eb="16">
      <t>ゼンコク</t>
    </rPh>
    <rPh sb="16" eb="18">
      <t>ジュンイ</t>
    </rPh>
    <phoneticPr fontId="2"/>
  </si>
  <si>
    <t>※集計対象は、従業者4人以上の事業所。</t>
    <rPh sb="1" eb="3">
      <t>シュウケイ</t>
    </rPh>
    <rPh sb="3" eb="5">
      <t>タイショウ</t>
    </rPh>
    <phoneticPr fontId="2"/>
  </si>
  <si>
    <t>従業者数
（人）</t>
    <rPh sb="0" eb="3">
      <t>ジュウギョウシャ</t>
    </rPh>
    <rPh sb="3" eb="4">
      <t>スウ</t>
    </rPh>
    <rPh sb="6" eb="7">
      <t>ニン</t>
    </rPh>
    <phoneticPr fontId="5"/>
  </si>
  <si>
    <t>製造品出荷額等
（百万円）</t>
    <rPh sb="0" eb="1">
      <t>セイ</t>
    </rPh>
    <rPh sb="1" eb="2">
      <t>ヅクリ</t>
    </rPh>
    <rPh sb="2" eb="3">
      <t>ヒン</t>
    </rPh>
    <rPh sb="3" eb="7">
      <t>シュッカガクトウ</t>
    </rPh>
    <rPh sb="9" eb="12">
      <t>ヒャクマンエン</t>
    </rPh>
    <phoneticPr fontId="5"/>
  </si>
  <si>
    <t>付加価値額
（百万円）</t>
    <rPh sb="0" eb="5">
      <t>フカカチガク</t>
    </rPh>
    <rPh sb="7" eb="10">
      <t>ヒャクマンエン</t>
    </rPh>
    <phoneticPr fontId="5"/>
  </si>
  <si>
    <t>00</t>
  </si>
  <si>
    <t>全国計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</si>
  <si>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</si>
  <si>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</si>
  <si>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</si>
  <si>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</si>
  <si>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</si>
  <si>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</si>
  <si>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</si>
  <si>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</si>
  <si>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</si>
  <si>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</si>
  <si>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</si>
  <si>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</si>
  <si>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</si>
  <si>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</si>
  <si>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</si>
  <si>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</si>
  <si>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</si>
  <si>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</si>
  <si>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</si>
  <si>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</si>
  <si>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</si>
  <si>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</si>
  <si>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</si>
  <si>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</si>
  <si>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</si>
  <si>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</si>
  <si>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</si>
  <si>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</si>
  <si>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</si>
  <si>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</si>
  <si>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</si>
  <si>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</si>
  <si>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</si>
  <si>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</si>
  <si>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</si>
  <si>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</si>
  <si>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</si>
  <si>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</si>
  <si>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</si>
  <si>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</si>
  <si>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</si>
  <si>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</si>
  <si>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</si>
  <si>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</si>
  <si>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</si>
  <si>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</si>
  <si>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</si>
  <si>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都道府県</t>
    <rPh sb="0" eb="4">
      <t>トドウフケン</t>
    </rPh>
    <phoneticPr fontId="2"/>
  </si>
  <si>
    <t>事業所数</t>
    <rPh sb="0" eb="3">
      <t>ジギョウショ</t>
    </rPh>
    <rPh sb="3" eb="4">
      <t>スウ</t>
    </rPh>
    <phoneticPr fontId="10"/>
  </si>
  <si>
    <t>全国
順位</t>
    <rPh sb="0" eb="2">
      <t>ゼンコク</t>
    </rPh>
    <rPh sb="3" eb="5">
      <t>ジュンイ</t>
    </rPh>
    <phoneticPr fontId="2"/>
  </si>
  <si>
    <t>-</t>
    <phoneticPr fontId="2"/>
  </si>
  <si>
    <t>（従業者29人
以下は粗付
加価値額）</t>
    <phoneticPr fontId="2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</si>
  <si>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2020年1月～12月の1年間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6" eb="27">
      <t>ガツ</t>
    </rPh>
    <rPh sb="30" eb="31">
      <t>ガツ</t>
    </rPh>
    <rPh sb="33" eb="34">
      <t>ネン</t>
    </rPh>
    <rPh sb="34" eb="35">
      <t>カン</t>
    </rPh>
    <rPh sb="36" eb="38">
      <t>スウチ</t>
    </rPh>
    <phoneticPr fontId="2"/>
  </si>
  <si>
    <r>
      <t>※事業所数、従業者数については、</t>
    </r>
    <r>
      <rPr>
        <u/>
        <sz val="10"/>
        <rFont val="ＭＳ ゴシック"/>
        <family val="3"/>
        <charset val="128"/>
      </rPr>
      <t>R3</t>
    </r>
    <r>
      <rPr>
        <sz val="10"/>
        <rFont val="ＭＳ ゴシック"/>
        <family val="3"/>
        <charset val="128"/>
      </rPr>
      <t>.6.1現在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2" eb="24">
      <t>ゲンザイ</t>
    </rPh>
    <rPh sb="25" eb="27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</si>
</sst>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HG丸ｺﾞｼｯｸM-PRO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3" fillId="0" borderId="0"/>
    <xf numFmtId="0" fontId="1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0" borderId="0" xfId="4" applyNumberFormat="1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3" borderId="7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top" shrinkToFit="1"/>
    </xf>
    <xf numFmtId="0" fontId="6" fillId="0" borderId="0" xfId="0" applyFont="1" applyBorder="1" applyAlignment="1">
      <alignment vertical="top" shrinkToFit="1"/>
    </xf>
    <xf numFmtId="38" fontId="6" fillId="0" borderId="2" xfId="1" applyFont="1" applyBorder="1" applyAlignment="1">
      <alignment vertical="top" shrinkToFit="1"/>
    </xf>
    <xf numFmtId="38" fontId="6" fillId="0" borderId="9" xfId="1" quotePrefix="1" applyFont="1" applyBorder="1" applyAlignment="1">
      <alignment horizontal="right" vertical="top" shrinkToFit="1"/>
    </xf>
    <xf numFmtId="38" fontId="6" fillId="0" borderId="3" xfId="1" applyFont="1" applyBorder="1" applyAlignment="1">
      <alignment vertical="top" shrinkToFit="1"/>
    </xf>
    <xf numFmtId="38" fontId="6" fillId="0" borderId="8" xfId="1" applyFont="1" applyBorder="1" applyAlignment="1">
      <alignment vertical="top" shrinkToFit="1"/>
    </xf>
    <xf numFmtId="38" fontId="6" fillId="0" borderId="0" xfId="1" applyFont="1" applyBorder="1" applyAlignment="1">
      <alignment vertical="top" shrinkToFit="1"/>
    </xf>
    <xf numFmtId="0" fontId="6" fillId="4" borderId="13" xfId="0" applyFont="1" applyFill="1" applyBorder="1" applyAlignment="1">
      <alignment vertical="top" shrinkToFit="1"/>
    </xf>
    <xf numFmtId="0" fontId="7" fillId="4" borderId="14" xfId="0" applyFont="1" applyFill="1" applyBorder="1" applyAlignment="1">
      <alignment vertical="top" shrinkToFit="1"/>
    </xf>
    <xf numFmtId="38" fontId="7" fillId="4" borderId="15" xfId="1" applyFont="1" applyFill="1" applyBorder="1" applyAlignment="1">
      <alignment vertical="top" shrinkToFit="1"/>
    </xf>
    <xf numFmtId="38" fontId="7" fillId="4" borderId="14" xfId="1" applyFont="1" applyFill="1" applyBorder="1" applyAlignment="1">
      <alignment vertical="top" shrinkToFit="1"/>
    </xf>
    <xf numFmtId="0" fontId="6" fillId="0" borderId="5" xfId="0" applyFont="1" applyBorder="1" applyAlignment="1">
      <alignment vertical="top" shrinkToFit="1"/>
    </xf>
    <xf numFmtId="0" fontId="6" fillId="0" borderId="16" xfId="0" applyFont="1" applyBorder="1" applyAlignment="1">
      <alignment vertical="top" shrinkToFit="1"/>
    </xf>
    <xf numFmtId="38" fontId="6" fillId="0" borderId="5" xfId="1" applyFont="1" applyBorder="1" applyAlignment="1">
      <alignment vertical="top" shrinkToFit="1"/>
    </xf>
    <xf numFmtId="38" fontId="6" fillId="0" borderId="16" xfId="1" applyFont="1" applyBorder="1" applyAlignment="1">
      <alignment vertical="top" shrinkToFit="1"/>
    </xf>
    <xf numFmtId="0" fontId="6" fillId="0" borderId="0" xfId="0" applyFont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center" vertical="top" wrapText="1"/>
    </xf>
    <xf numFmtId="38" fontId="6" fillId="0" borderId="10" xfId="1" applyFont="1" applyBorder="1" applyAlignment="1">
      <alignment horizontal="center" vertical="center" shrinkToFit="1"/>
    </xf>
    <xf numFmtId="38" fontId="7" fillId="4" borderId="11" xfId="1" applyFont="1" applyFill="1" applyBorder="1" applyAlignment="1">
      <alignment horizontal="center" vertical="center" shrinkToFit="1"/>
    </xf>
    <xf numFmtId="38" fontId="6" fillId="0" borderId="7" xfId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6" fillId="2" borderId="0" xfId="5" applyFont="1" applyFill="1" applyAlignment="1" applyProtection="1">
      <alignment vertical="center" shrinkToFi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</cellXfs>
  <cellStyles count="10">
    <cellStyle name="ハイパーリンク" xfId="5" builtinId="8"/>
    <cellStyle name="ハイパーリンク 2" xfId="6"/>
    <cellStyle name="ハイパーリンク 3" xfId="9"/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8"/>
    <cellStyle name="未定義" xfId="7"/>
  </cellStyles>
  <dxfs count="0"/>
  <tableStyles count="0" defaultTableStyle="TableStyleMedium2" defaultPivotStyle="PivotStyleLight16"/>
  <colors>
    <mruColors>
      <color rgb="FF99FF99"/>
      <color rgb="FF58DE85"/>
      <color rgb="FF88E8A8"/>
      <color rgb="FFFF99CC"/>
      <color rgb="FFA2E6E8"/>
      <color rgb="FF6F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56"/>
  <sheetViews>
    <sheetView tabSelected="1" zoomScale="90" zoomScaleNormal="90" workbookViewId="0">
      <pane xSplit="3" ySplit="6" topLeftCell="D38" activePane="bottomRight" state="frozen"/>
      <selection pane="topRight" activeCell="D1" sqref="D1"/>
      <selection pane="bottomLeft" activeCell="A7" sqref="A7"/>
      <selection pane="bottomRight" activeCell="N1" sqref="N1"/>
    </sheetView>
  </sheetViews>
  <sheetFormatPr defaultRowHeight="12"/>
  <cols>
    <col min="1" max="1" width="3.875" style="2" customWidth="1"/>
    <col min="2" max="2" width="3.25" style="2" bestFit="1" customWidth="1"/>
    <col min="3" max="3" width="6.75" style="2" bestFit="1" customWidth="1"/>
    <col min="4" max="4" width="10.125" style="2" customWidth="1"/>
    <col min="5" max="5" width="6.125" style="2" customWidth="1"/>
    <col min="6" max="6" width="10.5" style="2" customWidth="1"/>
    <col min="7" max="7" width="6.125" style="2" customWidth="1"/>
    <col min="8" max="8" width="12.875" style="2" customWidth="1"/>
    <col min="9" max="9" width="6.125" style="2" customWidth="1"/>
    <col min="10" max="10" width="12.875" style="2" customWidth="1"/>
    <col min="11" max="11" width="6.125" style="2" customWidth="1"/>
    <col min="12" max="12" width="3.75" style="2" customWidth="1"/>
    <col min="13" max="13" width="9" style="2"/>
    <col min="14" max="14" width="6.75" style="2" bestFit="1" customWidth="1"/>
    <col min="15" max="16384" width="9" style="2"/>
  </cols>
  <sheetData>
    <row r="1" spans="2:11" ht="24" customHeight="1">
      <c r="B1" s="30"/>
      <c r="C1" s="30"/>
    </row>
    <row r="2" spans="2:11" ht="12" customHeight="1">
      <c r="B2" s="30"/>
      <c r="C2" s="30"/>
    </row>
    <row r="3" spans="2:11" ht="28.5" customHeight="1">
      <c r="B3" s="1" t="s">
        <v>47</v>
      </c>
      <c r="G3" s="3"/>
    </row>
    <row r="4" spans="2:11" ht="25.5" customHeight="1">
      <c r="B4" s="34" t="s">
        <v>101</v>
      </c>
      <c r="C4" s="35"/>
      <c r="D4" s="31" t="s">
        <v>102</v>
      </c>
      <c r="E4" s="32"/>
      <c r="F4" s="31" t="s">
        <v>49</v>
      </c>
      <c r="G4" s="32"/>
      <c r="H4" s="31" t="s">
        <v>50</v>
      </c>
      <c r="I4" s="32"/>
      <c r="J4" s="31" t="s">
        <v>51</v>
      </c>
      <c r="K4" s="33"/>
    </row>
    <row r="5" spans="2:11" ht="31.5">
      <c r="B5" s="36"/>
      <c r="C5" s="37"/>
      <c r="D5" s="4"/>
      <c r="E5" s="5" t="s">
        <v>103</v>
      </c>
      <c r="F5" s="4"/>
      <c r="G5" s="5" t="s">
        <v>103</v>
      </c>
      <c r="H5" s="4"/>
      <c r="I5" s="5" t="s">
        <v>103</v>
      </c>
      <c r="J5" s="23" t="s">
        <v>105</v>
      </c>
      <c r="K5" s="5" t="s">
        <v>103</v>
      </c>
    </row>
    <row r="6" spans="2:11">
      <c r="B6" s="6" t="s">
        <v>52</v>
      </c>
      <c r="C6" s="7" t="s">
        <v>53</v>
      </c>
      <c r="D6" s="8">
        <v>176858</v>
      </c>
      <c r="E6" s="9" t="s">
        <v>104</v>
      </c>
      <c r="F6" s="8">
        <v>7465556</v>
      </c>
      <c r="G6" s="9" t="s">
        <v>104</v>
      </c>
      <c r="H6" s="10">
        <v>302003273</v>
      </c>
      <c r="I6" s="9" t="s">
        <v>104</v>
      </c>
      <c r="J6" s="11">
        <v>96825529</v>
      </c>
      <c r="K6" s="9" t="s">
        <v>104</v>
      </c>
    </row>
    <row r="7" spans="2:11">
      <c r="B7" s="6" t="s">
        <v>54</v>
      </c>
      <c r="C7" s="7" t="s">
        <v>11</v>
      </c>
      <c r="D7" s="11">
        <v>5072</v>
      </c>
      <c r="E7" s="24">
        <f>RANK(D7,D$7:D$53,0)</f>
        <v>10</v>
      </c>
      <c r="F7" s="11">
        <v>163337</v>
      </c>
      <c r="G7" s="24">
        <f>RANK(F7,F$7:F$53,0)</f>
        <v>19</v>
      </c>
      <c r="H7" s="12">
        <v>5587227</v>
      </c>
      <c r="I7" s="24">
        <f>RANK(H7,H$7:H$53,0)</f>
        <v>20</v>
      </c>
      <c r="J7" s="11">
        <v>1744631</v>
      </c>
      <c r="K7" s="27">
        <f>RANK(J7,J$7:J$53,0)</f>
        <v>22</v>
      </c>
    </row>
    <row r="8" spans="2:11">
      <c r="B8" s="6" t="s">
        <v>55</v>
      </c>
      <c r="C8" s="7" t="s">
        <v>39</v>
      </c>
      <c r="D8" s="11">
        <v>1272</v>
      </c>
      <c r="E8" s="24">
        <f t="shared" ref="E8:G53" si="0">RANK(D8,D$7:D$53,0)</f>
        <v>41</v>
      </c>
      <c r="F8" s="11">
        <v>55763</v>
      </c>
      <c r="G8" s="24">
        <f t="shared" si="0"/>
        <v>39</v>
      </c>
      <c r="H8" s="12">
        <v>1676471</v>
      </c>
      <c r="I8" s="24">
        <f t="shared" ref="I8" si="1">RANK(H8,H$7:H$53,0)</f>
        <v>40</v>
      </c>
      <c r="J8" s="11">
        <v>522756</v>
      </c>
      <c r="K8" s="27">
        <f t="shared" ref="K8" si="2">RANK(J8,J$7:J$53,0)</f>
        <v>42</v>
      </c>
    </row>
    <row r="9" spans="2:11">
      <c r="B9" s="6" t="s">
        <v>56</v>
      </c>
      <c r="C9" s="7" t="s">
        <v>29</v>
      </c>
      <c r="D9" s="11">
        <v>1866</v>
      </c>
      <c r="E9" s="24">
        <f t="shared" si="0"/>
        <v>30</v>
      </c>
      <c r="F9" s="11">
        <v>84349</v>
      </c>
      <c r="G9" s="24">
        <f t="shared" si="0"/>
        <v>29</v>
      </c>
      <c r="H9" s="12">
        <v>2494299</v>
      </c>
      <c r="I9" s="24">
        <f t="shared" ref="I9" si="3">RANK(H9,H$7:H$53,0)</f>
        <v>33</v>
      </c>
      <c r="J9" s="11">
        <v>719913</v>
      </c>
      <c r="K9" s="27">
        <f t="shared" ref="K9" si="4">RANK(J9,J$7:J$53,0)</f>
        <v>35</v>
      </c>
    </row>
    <row r="10" spans="2:11">
      <c r="B10" s="6" t="s">
        <v>57</v>
      </c>
      <c r="C10" s="7" t="s">
        <v>24</v>
      </c>
      <c r="D10" s="11">
        <v>2593</v>
      </c>
      <c r="E10" s="24">
        <f t="shared" si="0"/>
        <v>23</v>
      </c>
      <c r="F10" s="11">
        <v>111794</v>
      </c>
      <c r="G10" s="24">
        <f t="shared" si="0"/>
        <v>24</v>
      </c>
      <c r="H10" s="12">
        <v>4357999</v>
      </c>
      <c r="I10" s="24">
        <f t="shared" ref="I10" si="5">RANK(H10,H$7:H$53,0)</f>
        <v>24</v>
      </c>
      <c r="J10" s="11">
        <v>1354445</v>
      </c>
      <c r="K10" s="27">
        <f t="shared" ref="K10" si="6">RANK(J10,J$7:J$53,0)</f>
        <v>24</v>
      </c>
    </row>
    <row r="11" spans="2:11">
      <c r="B11" s="6" t="s">
        <v>58</v>
      </c>
      <c r="C11" s="7" t="s">
        <v>37</v>
      </c>
      <c r="D11" s="11">
        <v>1535</v>
      </c>
      <c r="E11" s="24">
        <f t="shared" si="0"/>
        <v>36</v>
      </c>
      <c r="F11" s="11">
        <v>58468</v>
      </c>
      <c r="G11" s="24">
        <f t="shared" si="0"/>
        <v>37</v>
      </c>
      <c r="H11" s="12">
        <v>1307827</v>
      </c>
      <c r="I11" s="24">
        <f t="shared" ref="I11" si="7">RANK(H11,H$7:H$53,0)</f>
        <v>43</v>
      </c>
      <c r="J11" s="11">
        <v>518560</v>
      </c>
      <c r="K11" s="27">
        <f t="shared" ref="K11" si="8">RANK(J11,J$7:J$53,0)</f>
        <v>43</v>
      </c>
    </row>
    <row r="12" spans="2:11">
      <c r="B12" s="6" t="s">
        <v>59</v>
      </c>
      <c r="C12" s="7" t="s">
        <v>25</v>
      </c>
      <c r="D12" s="11">
        <v>2277</v>
      </c>
      <c r="E12" s="24">
        <f t="shared" si="0"/>
        <v>26</v>
      </c>
      <c r="F12" s="11">
        <v>97429</v>
      </c>
      <c r="G12" s="24">
        <f t="shared" si="0"/>
        <v>25</v>
      </c>
      <c r="H12" s="12">
        <v>2832284</v>
      </c>
      <c r="I12" s="24">
        <f t="shared" ref="I12" si="9">RANK(H12,H$7:H$53,0)</f>
        <v>28</v>
      </c>
      <c r="J12" s="11">
        <v>1079592</v>
      </c>
      <c r="K12" s="27">
        <f t="shared" ref="K12" si="10">RANK(J12,J$7:J$53,0)</f>
        <v>26</v>
      </c>
    </row>
    <row r="13" spans="2:11">
      <c r="B13" s="6" t="s">
        <v>60</v>
      </c>
      <c r="C13" s="7" t="s">
        <v>19</v>
      </c>
      <c r="D13" s="11">
        <v>3279</v>
      </c>
      <c r="E13" s="24">
        <f t="shared" si="0"/>
        <v>19</v>
      </c>
      <c r="F13" s="11">
        <v>154274</v>
      </c>
      <c r="G13" s="24">
        <f t="shared" si="0"/>
        <v>20</v>
      </c>
      <c r="H13" s="12">
        <v>4766985</v>
      </c>
      <c r="I13" s="24">
        <f t="shared" ref="I13" si="11">RANK(H13,H$7:H$53,0)</f>
        <v>22</v>
      </c>
      <c r="J13" s="11">
        <v>1638642</v>
      </c>
      <c r="K13" s="27">
        <f t="shared" ref="K13" si="12">RANK(J13,J$7:J$53,0)</f>
        <v>23</v>
      </c>
    </row>
    <row r="14" spans="2:11">
      <c r="B14" s="6" t="s">
        <v>61</v>
      </c>
      <c r="C14" s="7" t="s">
        <v>9</v>
      </c>
      <c r="D14" s="11">
        <v>4813</v>
      </c>
      <c r="E14" s="24">
        <f t="shared" si="0"/>
        <v>13</v>
      </c>
      <c r="F14" s="11">
        <v>264266</v>
      </c>
      <c r="G14" s="24">
        <f t="shared" si="0"/>
        <v>7</v>
      </c>
      <c r="H14" s="12">
        <v>12177310</v>
      </c>
      <c r="I14" s="24">
        <f t="shared" ref="I14" si="13">RANK(H14,H$7:H$53,0)</f>
        <v>7</v>
      </c>
      <c r="J14" s="11">
        <v>4195419</v>
      </c>
      <c r="K14" s="27">
        <f t="shared" ref="K14" si="14">RANK(J14,J$7:J$53,0)</f>
        <v>7</v>
      </c>
    </row>
    <row r="15" spans="2:11">
      <c r="B15" s="6" t="s">
        <v>62</v>
      </c>
      <c r="C15" s="7" t="s">
        <v>17</v>
      </c>
      <c r="D15" s="11">
        <v>3903</v>
      </c>
      <c r="E15" s="24">
        <f t="shared" si="0"/>
        <v>18</v>
      </c>
      <c r="F15" s="11">
        <v>195131</v>
      </c>
      <c r="G15" s="24">
        <f t="shared" si="0"/>
        <v>16</v>
      </c>
      <c r="H15" s="12">
        <v>8235252</v>
      </c>
      <c r="I15" s="24">
        <f t="shared" ref="I15" si="15">RANK(H15,H$7:H$53,0)</f>
        <v>12</v>
      </c>
      <c r="J15" s="11">
        <v>2668132</v>
      </c>
      <c r="K15" s="27">
        <f t="shared" ref="K15" si="16">RANK(J15,J$7:J$53,0)</f>
        <v>12</v>
      </c>
    </row>
    <row r="16" spans="2:11">
      <c r="B16" s="6" t="s">
        <v>63</v>
      </c>
      <c r="C16" s="7" t="s">
        <v>13</v>
      </c>
      <c r="D16" s="11">
        <v>4530</v>
      </c>
      <c r="E16" s="24">
        <f t="shared" si="0"/>
        <v>16</v>
      </c>
      <c r="F16" s="11">
        <v>212329</v>
      </c>
      <c r="G16" s="24">
        <f t="shared" si="0"/>
        <v>10</v>
      </c>
      <c r="H16" s="12">
        <v>7888919</v>
      </c>
      <c r="I16" s="24">
        <f t="shared" ref="I16" si="17">RANK(H16,H$7:H$53,0)</f>
        <v>13</v>
      </c>
      <c r="J16" s="11">
        <v>2514655</v>
      </c>
      <c r="K16" s="27">
        <f t="shared" ref="K16" si="18">RANK(J16,J$7:J$53,0)</f>
        <v>14</v>
      </c>
    </row>
    <row r="17" spans="2:11">
      <c r="B17" s="6" t="s">
        <v>64</v>
      </c>
      <c r="C17" s="7" t="s">
        <v>3</v>
      </c>
      <c r="D17" s="11">
        <v>10102</v>
      </c>
      <c r="E17" s="24">
        <f t="shared" si="0"/>
        <v>3</v>
      </c>
      <c r="F17" s="11">
        <v>379482</v>
      </c>
      <c r="G17" s="24">
        <f t="shared" si="0"/>
        <v>4</v>
      </c>
      <c r="H17" s="12">
        <v>12862957</v>
      </c>
      <c r="I17" s="24">
        <f t="shared" ref="I17" si="19">RANK(H17,H$7:H$53,0)</f>
        <v>6</v>
      </c>
      <c r="J17" s="11">
        <v>4545899</v>
      </c>
      <c r="K17" s="27">
        <f t="shared" ref="K17" si="20">RANK(J17,J$7:J$53,0)</f>
        <v>6</v>
      </c>
    </row>
    <row r="18" spans="2:11">
      <c r="B18" s="6" t="s">
        <v>65</v>
      </c>
      <c r="C18" s="7" t="s">
        <v>15</v>
      </c>
      <c r="D18" s="11">
        <v>4748</v>
      </c>
      <c r="E18" s="24">
        <f t="shared" si="0"/>
        <v>15</v>
      </c>
      <c r="F18" s="11">
        <v>206017</v>
      </c>
      <c r="G18" s="24">
        <f t="shared" si="0"/>
        <v>12</v>
      </c>
      <c r="H18" s="12">
        <v>11926431</v>
      </c>
      <c r="I18" s="24">
        <f t="shared" ref="I18" si="21">RANK(H18,H$7:H$53,0)</f>
        <v>8</v>
      </c>
      <c r="J18" s="11">
        <v>3136467</v>
      </c>
      <c r="K18" s="27">
        <f t="shared" ref="K18" si="22">RANK(J18,J$7:J$53,0)</f>
        <v>9</v>
      </c>
    </row>
    <row r="19" spans="2:11">
      <c r="B19" s="6" t="s">
        <v>66</v>
      </c>
      <c r="C19" s="7" t="s">
        <v>2</v>
      </c>
      <c r="D19" s="11">
        <v>9738</v>
      </c>
      <c r="E19" s="24">
        <f t="shared" si="0"/>
        <v>4</v>
      </c>
      <c r="F19" s="11">
        <v>238817</v>
      </c>
      <c r="G19" s="24">
        <f t="shared" si="0"/>
        <v>8</v>
      </c>
      <c r="H19" s="12">
        <v>7080474</v>
      </c>
      <c r="I19" s="24">
        <f t="shared" ref="I19" si="23">RANK(H19,H$7:H$53,0)</f>
        <v>15</v>
      </c>
      <c r="J19" s="11">
        <v>2840291</v>
      </c>
      <c r="K19" s="27">
        <f t="shared" ref="K19" si="24">RANK(J19,J$7:J$53,0)</f>
        <v>10</v>
      </c>
    </row>
    <row r="20" spans="2:11">
      <c r="B20" s="6" t="s">
        <v>67</v>
      </c>
      <c r="C20" s="7" t="s">
        <v>6</v>
      </c>
      <c r="D20" s="11">
        <v>7202</v>
      </c>
      <c r="E20" s="24">
        <f t="shared" si="0"/>
        <v>6</v>
      </c>
      <c r="F20" s="11">
        <v>348312</v>
      </c>
      <c r="G20" s="24">
        <f t="shared" si="0"/>
        <v>5</v>
      </c>
      <c r="H20" s="12">
        <v>15835278</v>
      </c>
      <c r="I20" s="24">
        <f t="shared" ref="I20" si="25">RANK(H20,H$7:H$53,0)</f>
        <v>4</v>
      </c>
      <c r="J20" s="11">
        <v>4952775</v>
      </c>
      <c r="K20" s="27">
        <f t="shared" ref="K20" si="26">RANK(J20,J$7:J$53,0)</f>
        <v>5</v>
      </c>
    </row>
    <row r="21" spans="2:11">
      <c r="B21" s="6" t="s">
        <v>68</v>
      </c>
      <c r="C21" s="7" t="s">
        <v>10</v>
      </c>
      <c r="D21" s="11">
        <v>4822</v>
      </c>
      <c r="E21" s="24">
        <f t="shared" si="0"/>
        <v>12</v>
      </c>
      <c r="F21" s="11">
        <v>177842</v>
      </c>
      <c r="G21" s="24">
        <f t="shared" si="0"/>
        <v>17</v>
      </c>
      <c r="H21" s="12">
        <v>4753251</v>
      </c>
      <c r="I21" s="24">
        <f t="shared" ref="I21" si="27">RANK(H21,H$7:H$53,0)</f>
        <v>23</v>
      </c>
      <c r="J21" s="11">
        <v>1853281</v>
      </c>
      <c r="K21" s="27">
        <f t="shared" ref="K21" si="28">RANK(J21,J$7:J$53,0)</f>
        <v>20</v>
      </c>
    </row>
    <row r="22" spans="2:11">
      <c r="B22" s="6" t="s">
        <v>69</v>
      </c>
      <c r="C22" s="7" t="s">
        <v>23</v>
      </c>
      <c r="D22" s="11">
        <v>2569</v>
      </c>
      <c r="E22" s="24">
        <f t="shared" si="0"/>
        <v>24</v>
      </c>
      <c r="F22" s="11">
        <v>122216</v>
      </c>
      <c r="G22" s="24">
        <f t="shared" si="0"/>
        <v>23</v>
      </c>
      <c r="H22" s="12">
        <v>3651778</v>
      </c>
      <c r="I22" s="24">
        <f t="shared" ref="I22" si="29">RANK(H22,H$7:H$53,0)</f>
        <v>27</v>
      </c>
      <c r="J22" s="11">
        <v>1293518</v>
      </c>
      <c r="K22" s="27">
        <f t="shared" ref="K22" si="30">RANK(J22,J$7:J$53,0)</f>
        <v>25</v>
      </c>
    </row>
    <row r="23" spans="2:11">
      <c r="B23" s="6" t="s">
        <v>70</v>
      </c>
      <c r="C23" s="7" t="s">
        <v>21</v>
      </c>
      <c r="D23" s="11">
        <v>2512</v>
      </c>
      <c r="E23" s="24">
        <f t="shared" si="0"/>
        <v>25</v>
      </c>
      <c r="F23" s="11">
        <v>94507</v>
      </c>
      <c r="G23" s="24">
        <f t="shared" si="0"/>
        <v>27</v>
      </c>
      <c r="H23" s="12">
        <v>2626806</v>
      </c>
      <c r="I23" s="24">
        <f t="shared" ref="I23" si="31">RANK(H23,H$7:H$53,0)</f>
        <v>30</v>
      </c>
      <c r="J23" s="11">
        <v>896933</v>
      </c>
      <c r="K23" s="27">
        <f t="shared" ref="K23" si="32">RANK(J23,J$7:J$53,0)</f>
        <v>31</v>
      </c>
    </row>
    <row r="24" spans="2:11">
      <c r="B24" s="6" t="s">
        <v>71</v>
      </c>
      <c r="C24" s="7" t="s">
        <v>26</v>
      </c>
      <c r="D24" s="11">
        <v>2013</v>
      </c>
      <c r="E24" s="24">
        <f t="shared" si="0"/>
        <v>29</v>
      </c>
      <c r="F24" s="11">
        <v>71389</v>
      </c>
      <c r="G24" s="24">
        <f t="shared" si="0"/>
        <v>32</v>
      </c>
      <c r="H24" s="12">
        <v>2143081</v>
      </c>
      <c r="I24" s="24">
        <f t="shared" ref="I24" si="33">RANK(H24,H$7:H$53,0)</f>
        <v>35</v>
      </c>
      <c r="J24" s="11">
        <v>752299</v>
      </c>
      <c r="K24" s="27">
        <f t="shared" ref="K24" si="34">RANK(J24,J$7:J$53,0)</f>
        <v>34</v>
      </c>
    </row>
    <row r="25" spans="2:11">
      <c r="B25" s="6" t="s">
        <v>72</v>
      </c>
      <c r="C25" s="7" t="s">
        <v>32</v>
      </c>
      <c r="D25" s="11">
        <v>1676</v>
      </c>
      <c r="E25" s="24">
        <f t="shared" si="0"/>
        <v>34</v>
      </c>
      <c r="F25" s="11">
        <v>72124</v>
      </c>
      <c r="G25" s="24">
        <f t="shared" si="0"/>
        <v>31</v>
      </c>
      <c r="H25" s="12">
        <v>2530220</v>
      </c>
      <c r="I25" s="24">
        <f t="shared" ref="I25" si="35">RANK(H25,H$7:H$53,0)</f>
        <v>31</v>
      </c>
      <c r="J25" s="11">
        <v>1075746</v>
      </c>
      <c r="K25" s="27">
        <f t="shared" ref="K25" si="36">RANK(J25,J$7:J$53,0)</f>
        <v>27</v>
      </c>
    </row>
    <row r="26" spans="2:11">
      <c r="B26" s="6" t="s">
        <v>73</v>
      </c>
      <c r="C26" s="7" t="s">
        <v>14</v>
      </c>
      <c r="D26" s="11">
        <v>4825</v>
      </c>
      <c r="E26" s="24">
        <f t="shared" si="0"/>
        <v>11</v>
      </c>
      <c r="F26" s="11">
        <v>198141</v>
      </c>
      <c r="G26" s="24">
        <f t="shared" si="0"/>
        <v>15</v>
      </c>
      <c r="H26" s="12">
        <v>6043116</v>
      </c>
      <c r="I26" s="24">
        <f t="shared" ref="I26" si="37">RANK(H26,H$7:H$53,0)</f>
        <v>17</v>
      </c>
      <c r="J26" s="11">
        <v>2055284</v>
      </c>
      <c r="K26" s="27">
        <f t="shared" ref="K26" si="38">RANK(J26,J$7:J$53,0)</f>
        <v>17</v>
      </c>
    </row>
    <row r="27" spans="2:11">
      <c r="B27" s="6" t="s">
        <v>74</v>
      </c>
      <c r="C27" s="7" t="s">
        <v>7</v>
      </c>
      <c r="D27" s="11">
        <v>5298</v>
      </c>
      <c r="E27" s="24">
        <f t="shared" si="0"/>
        <v>8</v>
      </c>
      <c r="F27" s="11">
        <v>199058</v>
      </c>
      <c r="G27" s="24">
        <f t="shared" si="0"/>
        <v>14</v>
      </c>
      <c r="H27" s="12">
        <v>5614933</v>
      </c>
      <c r="I27" s="24">
        <f t="shared" ref="I27" si="39">RANK(H27,H$7:H$53,0)</f>
        <v>19</v>
      </c>
      <c r="J27" s="11">
        <v>1960092</v>
      </c>
      <c r="K27" s="27">
        <f t="shared" ref="K27" si="40">RANK(J27,J$7:J$53,0)</f>
        <v>18</v>
      </c>
    </row>
    <row r="28" spans="2:11">
      <c r="B28" s="6" t="s">
        <v>75</v>
      </c>
      <c r="C28" s="7" t="s">
        <v>4</v>
      </c>
      <c r="D28" s="11">
        <v>8602</v>
      </c>
      <c r="E28" s="24">
        <f t="shared" si="0"/>
        <v>5</v>
      </c>
      <c r="F28" s="11">
        <v>401827</v>
      </c>
      <c r="G28" s="24">
        <f t="shared" si="0"/>
        <v>3</v>
      </c>
      <c r="H28" s="12">
        <v>16451286</v>
      </c>
      <c r="I28" s="24">
        <f t="shared" ref="I28" si="41">RANK(H28,H$7:H$53,0)</f>
        <v>3</v>
      </c>
      <c r="J28" s="11">
        <v>5579256</v>
      </c>
      <c r="K28" s="27">
        <f t="shared" ref="K28" si="42">RANK(J28,J$7:J$53,0)</f>
        <v>3</v>
      </c>
    </row>
    <row r="29" spans="2:11">
      <c r="B29" s="6" t="s">
        <v>76</v>
      </c>
      <c r="C29" s="7" t="s">
        <v>1</v>
      </c>
      <c r="D29" s="11">
        <v>14593</v>
      </c>
      <c r="E29" s="24">
        <f t="shared" si="0"/>
        <v>1</v>
      </c>
      <c r="F29" s="11">
        <v>807694</v>
      </c>
      <c r="G29" s="24">
        <f t="shared" si="0"/>
        <v>1</v>
      </c>
      <c r="H29" s="12">
        <v>43987965</v>
      </c>
      <c r="I29" s="24">
        <f t="shared" ref="I29" si="43">RANK(H29,H$7:H$53,0)</f>
        <v>1</v>
      </c>
      <c r="J29" s="11">
        <v>11871752</v>
      </c>
      <c r="K29" s="27">
        <f t="shared" ref="K29" si="44">RANK(J29,J$7:J$53,0)</f>
        <v>1</v>
      </c>
    </row>
    <row r="30" spans="2:11">
      <c r="B30" s="6" t="s">
        <v>77</v>
      </c>
      <c r="C30" s="7" t="s">
        <v>18</v>
      </c>
      <c r="D30" s="11">
        <v>3245</v>
      </c>
      <c r="E30" s="24">
        <f t="shared" si="0"/>
        <v>20</v>
      </c>
      <c r="F30" s="11">
        <v>201632</v>
      </c>
      <c r="G30" s="24">
        <f t="shared" si="0"/>
        <v>13</v>
      </c>
      <c r="H30" s="12">
        <v>10491865</v>
      </c>
      <c r="I30" s="24">
        <f t="shared" ref="I30" si="45">RANK(H30,H$7:H$53,0)</f>
        <v>9</v>
      </c>
      <c r="J30" s="11">
        <v>3178527</v>
      </c>
      <c r="K30" s="27">
        <f t="shared" ref="K30" si="46">RANK(J30,J$7:J$53,0)</f>
        <v>8</v>
      </c>
    </row>
    <row r="31" spans="2:11">
      <c r="B31" s="6" t="s">
        <v>78</v>
      </c>
      <c r="C31" s="7" t="s">
        <v>22</v>
      </c>
      <c r="D31" s="11">
        <v>2614</v>
      </c>
      <c r="E31" s="24">
        <f t="shared" si="0"/>
        <v>22</v>
      </c>
      <c r="F31" s="11">
        <v>165297</v>
      </c>
      <c r="G31" s="24">
        <f t="shared" si="0"/>
        <v>18</v>
      </c>
      <c r="H31" s="12">
        <v>7597075</v>
      </c>
      <c r="I31" s="24">
        <f t="shared" ref="I31" si="47">RANK(H31,H$7:H$53,0)</f>
        <v>14</v>
      </c>
      <c r="J31" s="11">
        <v>2803226</v>
      </c>
      <c r="K31" s="27">
        <f t="shared" ref="K31" si="48">RANK(J31,J$7:J$53,0)</f>
        <v>11</v>
      </c>
    </row>
    <row r="32" spans="2:11">
      <c r="B32" s="6" t="s">
        <v>79</v>
      </c>
      <c r="C32" s="7" t="s">
        <v>16</v>
      </c>
      <c r="D32" s="11">
        <v>3952</v>
      </c>
      <c r="E32" s="24">
        <f t="shared" si="0"/>
        <v>17</v>
      </c>
      <c r="F32" s="11">
        <v>139615</v>
      </c>
      <c r="G32" s="24">
        <f t="shared" si="0"/>
        <v>22</v>
      </c>
      <c r="H32" s="12">
        <v>5270360</v>
      </c>
      <c r="I32" s="24">
        <f t="shared" ref="I32" si="49">RANK(H32,H$7:H$53,0)</f>
        <v>21</v>
      </c>
      <c r="J32" s="11">
        <v>2167112</v>
      </c>
      <c r="K32" s="27">
        <f t="shared" ref="K32" si="50">RANK(J32,J$7:J$53,0)</f>
        <v>16</v>
      </c>
    </row>
    <row r="33" spans="2:11">
      <c r="B33" s="6" t="s">
        <v>80</v>
      </c>
      <c r="C33" s="7" t="s">
        <v>0</v>
      </c>
      <c r="D33" s="11">
        <v>14412</v>
      </c>
      <c r="E33" s="24">
        <f t="shared" si="0"/>
        <v>2</v>
      </c>
      <c r="F33" s="11">
        <v>417816</v>
      </c>
      <c r="G33" s="24">
        <f t="shared" si="0"/>
        <v>2</v>
      </c>
      <c r="H33" s="12">
        <v>16975793</v>
      </c>
      <c r="I33" s="24">
        <f t="shared" ref="I33" si="51">RANK(H33,H$7:H$53,0)</f>
        <v>2</v>
      </c>
      <c r="J33" s="11">
        <v>5703073</v>
      </c>
      <c r="K33" s="27">
        <f t="shared" ref="K33" si="52">RANK(J33,J$7:J$53,0)</f>
        <v>2</v>
      </c>
    </row>
    <row r="34" spans="2:11">
      <c r="B34" s="6" t="s">
        <v>81</v>
      </c>
      <c r="C34" s="7" t="s">
        <v>5</v>
      </c>
      <c r="D34" s="11">
        <v>7106</v>
      </c>
      <c r="E34" s="24">
        <f t="shared" si="0"/>
        <v>7</v>
      </c>
      <c r="F34" s="11">
        <v>347873</v>
      </c>
      <c r="G34" s="24">
        <f t="shared" si="0"/>
        <v>6</v>
      </c>
      <c r="H34" s="12">
        <v>15249899</v>
      </c>
      <c r="I34" s="24">
        <f t="shared" ref="I34" si="53">RANK(H34,H$7:H$53,0)</f>
        <v>5</v>
      </c>
      <c r="J34" s="11">
        <v>5091423</v>
      </c>
      <c r="K34" s="27">
        <f t="shared" ref="K34" si="54">RANK(J34,J$7:J$53,0)</f>
        <v>4</v>
      </c>
    </row>
    <row r="35" spans="2:11">
      <c r="B35" s="6" t="s">
        <v>82</v>
      </c>
      <c r="C35" s="7" t="s">
        <v>30</v>
      </c>
      <c r="D35" s="11">
        <v>1578</v>
      </c>
      <c r="E35" s="24">
        <f t="shared" si="0"/>
        <v>35</v>
      </c>
      <c r="F35" s="11">
        <v>57218</v>
      </c>
      <c r="G35" s="24">
        <f t="shared" si="0"/>
        <v>38</v>
      </c>
      <c r="H35" s="12">
        <v>1715739</v>
      </c>
      <c r="I35" s="24">
        <f t="shared" ref="I35" si="55">RANK(H35,H$7:H$53,0)</f>
        <v>39</v>
      </c>
      <c r="J35" s="11">
        <v>638888</v>
      </c>
      <c r="K35" s="27">
        <f t="shared" ref="K35" si="56">RANK(J35,J$7:J$53,0)</f>
        <v>38</v>
      </c>
    </row>
    <row r="36" spans="2:11">
      <c r="B36" s="6" t="s">
        <v>83</v>
      </c>
      <c r="C36" s="7" t="s">
        <v>34</v>
      </c>
      <c r="D36" s="11">
        <v>1465</v>
      </c>
      <c r="E36" s="24">
        <f t="shared" si="0"/>
        <v>37</v>
      </c>
      <c r="F36" s="11">
        <v>50917</v>
      </c>
      <c r="G36" s="24">
        <f t="shared" si="0"/>
        <v>42</v>
      </c>
      <c r="H36" s="12">
        <v>2383457</v>
      </c>
      <c r="I36" s="24">
        <f t="shared" ref="I36" si="57">RANK(H36,H$7:H$53,0)</f>
        <v>34</v>
      </c>
      <c r="J36" s="11">
        <v>758736</v>
      </c>
      <c r="K36" s="27">
        <f t="shared" ref="K36" si="58">RANK(J36,J$7:J$53,0)</f>
        <v>33</v>
      </c>
    </row>
    <row r="37" spans="2:11">
      <c r="B37" s="6" t="s">
        <v>84</v>
      </c>
      <c r="C37" s="7" t="s">
        <v>46</v>
      </c>
      <c r="D37" s="11">
        <v>749</v>
      </c>
      <c r="E37" s="24">
        <f t="shared" si="0"/>
        <v>47</v>
      </c>
      <c r="F37" s="11">
        <v>30379</v>
      </c>
      <c r="G37" s="24">
        <f t="shared" si="0"/>
        <v>45</v>
      </c>
      <c r="H37" s="12">
        <v>741344</v>
      </c>
      <c r="I37" s="24">
        <f t="shared" ref="I37" si="59">RANK(H37,H$7:H$53,0)</f>
        <v>45</v>
      </c>
      <c r="J37" s="11">
        <v>215759</v>
      </c>
      <c r="K37" s="27">
        <f t="shared" ref="K37" si="60">RANK(J37,J$7:J$53,0)</f>
        <v>45</v>
      </c>
    </row>
    <row r="38" spans="2:11">
      <c r="B38" s="6" t="s">
        <v>85</v>
      </c>
      <c r="C38" s="7" t="s">
        <v>43</v>
      </c>
      <c r="D38" s="11">
        <v>1001</v>
      </c>
      <c r="E38" s="24">
        <f t="shared" si="0"/>
        <v>44</v>
      </c>
      <c r="F38" s="11">
        <v>40812</v>
      </c>
      <c r="G38" s="24">
        <f t="shared" si="0"/>
        <v>44</v>
      </c>
      <c r="H38" s="12">
        <v>1165087</v>
      </c>
      <c r="I38" s="24">
        <f t="shared" ref="I38" si="61">RANK(H38,H$7:H$53,0)</f>
        <v>44</v>
      </c>
      <c r="J38" s="11">
        <v>394583</v>
      </c>
      <c r="K38" s="27">
        <f t="shared" ref="K38" si="62">RANK(J38,J$7:J$53,0)</f>
        <v>44</v>
      </c>
    </row>
    <row r="39" spans="2:11">
      <c r="B39" s="6" t="s">
        <v>86</v>
      </c>
      <c r="C39" s="7" t="s">
        <v>20</v>
      </c>
      <c r="D39" s="11">
        <v>3234</v>
      </c>
      <c r="E39" s="24">
        <f t="shared" si="0"/>
        <v>21</v>
      </c>
      <c r="F39" s="11">
        <v>147627</v>
      </c>
      <c r="G39" s="24">
        <f t="shared" si="0"/>
        <v>21</v>
      </c>
      <c r="H39" s="12">
        <v>7060138</v>
      </c>
      <c r="I39" s="24">
        <f t="shared" ref="I39" si="63">RANK(H39,H$7:H$53,0)</f>
        <v>16</v>
      </c>
      <c r="J39" s="11">
        <v>1768808</v>
      </c>
      <c r="K39" s="27">
        <f t="shared" ref="K39" si="64">RANK(J39,J$7:J$53,0)</f>
        <v>21</v>
      </c>
    </row>
    <row r="40" spans="2:11">
      <c r="B40" s="6" t="s">
        <v>87</v>
      </c>
      <c r="C40" s="7" t="s">
        <v>12</v>
      </c>
      <c r="D40" s="11">
        <v>4812</v>
      </c>
      <c r="E40" s="24">
        <f t="shared" si="0"/>
        <v>14</v>
      </c>
      <c r="F40" s="11">
        <v>207756</v>
      </c>
      <c r="G40" s="24">
        <f t="shared" si="0"/>
        <v>11</v>
      </c>
      <c r="H40" s="12">
        <v>8869857</v>
      </c>
      <c r="I40" s="24">
        <f t="shared" ref="I40" si="65">RANK(H40,H$7:H$53,0)</f>
        <v>11</v>
      </c>
      <c r="J40" s="11">
        <v>2630865</v>
      </c>
      <c r="K40" s="27">
        <f t="shared" ref="K40" si="66">RANK(J40,J$7:J$53,0)</f>
        <v>13</v>
      </c>
    </row>
    <row r="41" spans="2:11">
      <c r="B41" s="6" t="s">
        <v>88</v>
      </c>
      <c r="C41" s="7" t="s">
        <v>36</v>
      </c>
      <c r="D41" s="11">
        <v>1725</v>
      </c>
      <c r="E41" s="24">
        <f t="shared" si="0"/>
        <v>33</v>
      </c>
      <c r="F41" s="11">
        <v>95292</v>
      </c>
      <c r="G41" s="24">
        <f t="shared" si="0"/>
        <v>26</v>
      </c>
      <c r="H41" s="12">
        <v>5616940</v>
      </c>
      <c r="I41" s="24">
        <f t="shared" ref="I41" si="67">RANK(H41,H$7:H$53,0)</f>
        <v>18</v>
      </c>
      <c r="J41" s="11">
        <v>1864269</v>
      </c>
      <c r="K41" s="27">
        <f t="shared" ref="K41" si="68">RANK(J41,J$7:J$53,0)</f>
        <v>19</v>
      </c>
    </row>
    <row r="42" spans="2:11">
      <c r="B42" s="6" t="s">
        <v>89</v>
      </c>
      <c r="C42" s="7" t="s">
        <v>42</v>
      </c>
      <c r="D42" s="11">
        <v>1068</v>
      </c>
      <c r="E42" s="24">
        <f t="shared" si="0"/>
        <v>43</v>
      </c>
      <c r="F42" s="11">
        <v>44485</v>
      </c>
      <c r="G42" s="24">
        <f t="shared" si="0"/>
        <v>43</v>
      </c>
      <c r="H42" s="12">
        <v>1795341</v>
      </c>
      <c r="I42" s="24">
        <f t="shared" ref="I42" si="69">RANK(H42,H$7:H$53,0)</f>
        <v>38</v>
      </c>
      <c r="J42" s="11">
        <v>840000</v>
      </c>
      <c r="K42" s="27">
        <f t="shared" ref="K42" si="70">RANK(J42,J$7:J$53,0)</f>
        <v>32</v>
      </c>
    </row>
    <row r="43" spans="2:11">
      <c r="B43" s="6" t="s">
        <v>90</v>
      </c>
      <c r="C43" s="7" t="s">
        <v>33</v>
      </c>
      <c r="D43" s="11">
        <v>1851</v>
      </c>
      <c r="E43" s="24">
        <f t="shared" si="0"/>
        <v>32</v>
      </c>
      <c r="F43" s="11">
        <v>68820</v>
      </c>
      <c r="G43" s="24">
        <f t="shared" si="0"/>
        <v>34</v>
      </c>
      <c r="H43" s="12">
        <v>2528966</v>
      </c>
      <c r="I43" s="24">
        <f t="shared" ref="I43" si="71">RANK(H43,H$7:H$53,0)</f>
        <v>32</v>
      </c>
      <c r="J43" s="11">
        <v>701436</v>
      </c>
      <c r="K43" s="27">
        <f t="shared" ref="K43" si="72">RANK(J43,J$7:J$53,0)</f>
        <v>36</v>
      </c>
    </row>
    <row r="44" spans="2:11">
      <c r="B44" s="6" t="s">
        <v>91</v>
      </c>
      <c r="C44" s="7" t="s">
        <v>27</v>
      </c>
      <c r="D44" s="11">
        <v>2117</v>
      </c>
      <c r="E44" s="24">
        <f t="shared" si="0"/>
        <v>27</v>
      </c>
      <c r="F44" s="11">
        <v>77030</v>
      </c>
      <c r="G44" s="24">
        <f t="shared" si="0"/>
        <v>30</v>
      </c>
      <c r="H44" s="12">
        <v>3804128</v>
      </c>
      <c r="I44" s="24">
        <f t="shared" ref="I44" si="73">RANK(H44,H$7:H$53,0)</f>
        <v>26</v>
      </c>
      <c r="J44" s="11">
        <v>1011411</v>
      </c>
      <c r="K44" s="27">
        <f t="shared" ref="K44" si="74">RANK(J44,J$7:J$53,0)</f>
        <v>29</v>
      </c>
    </row>
    <row r="45" spans="2:11">
      <c r="B45" s="6" t="s">
        <v>92</v>
      </c>
      <c r="C45" s="7" t="s">
        <v>45</v>
      </c>
      <c r="D45" s="11">
        <v>931</v>
      </c>
      <c r="E45" s="24">
        <f t="shared" si="0"/>
        <v>45</v>
      </c>
      <c r="F45" s="11">
        <v>23127</v>
      </c>
      <c r="G45" s="24">
        <f t="shared" si="0"/>
        <v>46</v>
      </c>
      <c r="H45" s="12">
        <v>547159</v>
      </c>
      <c r="I45" s="24">
        <f t="shared" ref="I45" si="75">RANK(H45,H$7:H$53,0)</f>
        <v>46</v>
      </c>
      <c r="J45" s="11">
        <v>182302</v>
      </c>
      <c r="K45" s="27">
        <f t="shared" ref="K45" si="76">RANK(J45,J$7:J$53,0)</f>
        <v>46</v>
      </c>
    </row>
    <row r="46" spans="2:11">
      <c r="B46" s="6" t="s">
        <v>93</v>
      </c>
      <c r="C46" s="7" t="s">
        <v>8</v>
      </c>
      <c r="D46" s="11">
        <v>5094</v>
      </c>
      <c r="E46" s="24">
        <f t="shared" si="0"/>
        <v>9</v>
      </c>
      <c r="F46" s="11">
        <v>220530</v>
      </c>
      <c r="G46" s="24">
        <f t="shared" si="0"/>
        <v>9</v>
      </c>
      <c r="H46" s="12">
        <v>8951854</v>
      </c>
      <c r="I46" s="24">
        <f t="shared" ref="I46" si="77">RANK(H46,H$7:H$53,0)</f>
        <v>10</v>
      </c>
      <c r="J46" s="11">
        <v>2469052</v>
      </c>
      <c r="K46" s="27">
        <f t="shared" ref="K46" si="78">RANK(J46,J$7:J$53,0)</f>
        <v>15</v>
      </c>
    </row>
    <row r="47" spans="2:11">
      <c r="B47" s="6" t="s">
        <v>94</v>
      </c>
      <c r="C47" s="7" t="s">
        <v>41</v>
      </c>
      <c r="D47" s="11">
        <v>1250</v>
      </c>
      <c r="E47" s="24">
        <f t="shared" si="0"/>
        <v>42</v>
      </c>
      <c r="F47" s="11">
        <v>62001</v>
      </c>
      <c r="G47" s="24">
        <f t="shared" si="0"/>
        <v>36</v>
      </c>
      <c r="H47" s="12">
        <v>2028346</v>
      </c>
      <c r="I47" s="24">
        <f t="shared" ref="I47" si="79">RANK(H47,H$7:H$53,0)</f>
        <v>36</v>
      </c>
      <c r="J47" s="11">
        <v>695583</v>
      </c>
      <c r="K47" s="27">
        <f t="shared" ref="K47" si="80">RANK(J47,J$7:J$53,0)</f>
        <v>37</v>
      </c>
    </row>
    <row r="48" spans="2:11" ht="12.75" thickBot="1">
      <c r="B48" s="6" t="s">
        <v>95</v>
      </c>
      <c r="C48" s="7" t="s">
        <v>35</v>
      </c>
      <c r="D48" s="11">
        <v>1386</v>
      </c>
      <c r="E48" s="24">
        <f t="shared" si="0"/>
        <v>39</v>
      </c>
      <c r="F48" s="11">
        <v>52842</v>
      </c>
      <c r="G48" s="24">
        <f t="shared" si="0"/>
        <v>41</v>
      </c>
      <c r="H48" s="12">
        <v>1622930</v>
      </c>
      <c r="I48" s="24">
        <f t="shared" ref="I48" si="81">RANK(H48,H$7:H$53,0)</f>
        <v>42</v>
      </c>
      <c r="J48" s="11">
        <v>569683</v>
      </c>
      <c r="K48" s="27">
        <f t="shared" ref="K48" si="82">RANK(J48,J$7:J$53,0)</f>
        <v>41</v>
      </c>
    </row>
    <row r="49" spans="2:11" ht="12.75" thickBot="1">
      <c r="B49" s="13" t="s">
        <v>96</v>
      </c>
      <c r="C49" s="14" t="s">
        <v>31</v>
      </c>
      <c r="D49" s="15">
        <v>1866</v>
      </c>
      <c r="E49" s="25">
        <f t="shared" si="0"/>
        <v>30</v>
      </c>
      <c r="F49" s="15">
        <v>89466</v>
      </c>
      <c r="G49" s="25">
        <f t="shared" si="0"/>
        <v>28</v>
      </c>
      <c r="H49" s="16">
        <v>2819547</v>
      </c>
      <c r="I49" s="25">
        <f t="shared" ref="I49" si="83">RANK(H49,H$7:H$53,0)</f>
        <v>29</v>
      </c>
      <c r="J49" s="15">
        <v>1044091</v>
      </c>
      <c r="K49" s="28">
        <f t="shared" ref="K49" si="84">RANK(J49,J$7:J$53,0)</f>
        <v>28</v>
      </c>
    </row>
    <row r="50" spans="2:11">
      <c r="B50" s="6" t="s">
        <v>97</v>
      </c>
      <c r="C50" s="7" t="s">
        <v>38</v>
      </c>
      <c r="D50" s="11">
        <v>1404</v>
      </c>
      <c r="E50" s="24">
        <f t="shared" si="0"/>
        <v>38</v>
      </c>
      <c r="F50" s="11">
        <v>64493</v>
      </c>
      <c r="G50" s="24">
        <f t="shared" si="0"/>
        <v>35</v>
      </c>
      <c r="H50" s="12">
        <v>3846291</v>
      </c>
      <c r="I50" s="24">
        <f t="shared" ref="I50" si="85">RANK(H50,H$7:H$53,0)</f>
        <v>25</v>
      </c>
      <c r="J50" s="11">
        <v>929808</v>
      </c>
      <c r="K50" s="27">
        <f t="shared" ref="K50" si="86">RANK(J50,J$7:J$53,0)</f>
        <v>30</v>
      </c>
    </row>
    <row r="51" spans="2:11">
      <c r="B51" s="6" t="s">
        <v>98</v>
      </c>
      <c r="C51" s="7" t="s">
        <v>40</v>
      </c>
      <c r="D51" s="11">
        <v>1300</v>
      </c>
      <c r="E51" s="24">
        <f t="shared" si="0"/>
        <v>40</v>
      </c>
      <c r="F51" s="11">
        <v>53580</v>
      </c>
      <c r="G51" s="24">
        <f t="shared" si="0"/>
        <v>40</v>
      </c>
      <c r="H51" s="12">
        <v>1636752</v>
      </c>
      <c r="I51" s="24">
        <f t="shared" ref="I51" si="87">RANK(H51,H$7:H$53,0)</f>
        <v>41</v>
      </c>
      <c r="J51" s="11">
        <v>609192</v>
      </c>
      <c r="K51" s="27">
        <f t="shared" ref="K51" si="88">RANK(J51,J$7:J$53,0)</f>
        <v>40</v>
      </c>
    </row>
    <row r="52" spans="2:11">
      <c r="B52" s="6" t="s">
        <v>99</v>
      </c>
      <c r="C52" s="7" t="s">
        <v>28</v>
      </c>
      <c r="D52" s="11">
        <v>2023</v>
      </c>
      <c r="E52" s="24">
        <f t="shared" si="0"/>
        <v>28</v>
      </c>
      <c r="F52" s="11">
        <v>69396</v>
      </c>
      <c r="G52" s="24">
        <f t="shared" si="0"/>
        <v>33</v>
      </c>
      <c r="H52" s="12">
        <v>1982830</v>
      </c>
      <c r="I52" s="24">
        <f t="shared" ref="I52" si="89">RANK(H52,H$7:H$53,0)</f>
        <v>37</v>
      </c>
      <c r="J52" s="11">
        <v>617165</v>
      </c>
      <c r="K52" s="27">
        <f t="shared" ref="K52" si="90">RANK(J52,J$7:J$53,0)</f>
        <v>39</v>
      </c>
    </row>
    <row r="53" spans="2:11">
      <c r="B53" s="17" t="s">
        <v>100</v>
      </c>
      <c r="C53" s="18" t="s">
        <v>44</v>
      </c>
      <c r="D53" s="19">
        <v>835</v>
      </c>
      <c r="E53" s="26">
        <f t="shared" si="0"/>
        <v>46</v>
      </c>
      <c r="F53" s="19">
        <v>22986</v>
      </c>
      <c r="G53" s="26">
        <f t="shared" si="0"/>
        <v>47</v>
      </c>
      <c r="H53" s="20">
        <v>469427</v>
      </c>
      <c r="I53" s="26">
        <f t="shared" ref="I53" si="91">RANK(H53,H$7:H$53,0)</f>
        <v>47</v>
      </c>
      <c r="J53" s="19">
        <v>170201</v>
      </c>
      <c r="K53" s="29">
        <f t="shared" ref="K53" si="92">RANK(J53,J$7:J$53,0)</f>
        <v>47</v>
      </c>
    </row>
    <row r="54" spans="2:11">
      <c r="B54" s="21" t="s">
        <v>107</v>
      </c>
    </row>
    <row r="55" spans="2:11" ht="13.5">
      <c r="B55" s="21" t="s">
        <v>106</v>
      </c>
    </row>
    <row r="56" spans="2:11">
      <c r="B56" s="22" t="s">
        <v>48</v>
      </c>
    </row>
  </sheetData>
  <mergeCells count="7">
    <mergeCell ref="H4:I4"/>
    <mergeCell ref="J4:K4"/>
    <mergeCell ref="B1:C1"/>
    <mergeCell ref="B2:C2"/>
    <mergeCell ref="B4:C5"/>
    <mergeCell ref="D4:E4"/>
    <mergeCell ref="F4:G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（参考）熊本県の主要４項目の全国順位</vt:lpstr>
      <vt:lpstr>'（参考）熊本県の主要４項目の全国順位'!Print_Area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2023-03-14T06:42:50Z</cp:lastPrinted>
  <dcterms:created xsi:type="dcterms:W3CDTF">2017-09-04T00:22:12Z</dcterms:created>
  <dcterms:modified xsi:type="dcterms:W3CDTF">2023-05-22T06:58:13Z</dcterms:modified>
</cp:coreProperties>
</file>