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461" windowWidth="11010" windowHeight="7155" activeTab="0"/>
  </bookViews>
  <sheets>
    <sheet name="１" sheetId="1" r:id="rId1"/>
    <sheet name="Sheet1" sheetId="2" r:id="rId2"/>
  </sheets>
  <definedNames>
    <definedName name="_xlnm.Print_Area" localSheetId="0">'１'!$A$1:$BY$58</definedName>
  </definedNames>
  <calcPr fullCalcOnLoad="1"/>
</workbook>
</file>

<file path=xl/sharedStrings.xml><?xml version="1.0" encoding="utf-8"?>
<sst xmlns="http://schemas.openxmlformats.org/spreadsheetml/2006/main" count="88" uniqueCount="54">
  <si>
    <t>区　　分</t>
  </si>
  <si>
    <t>平成16年</t>
  </si>
  <si>
    <t>（資料：佐賀県統計年鑑）</t>
  </si>
  <si>
    <t>【運輸・通信】</t>
  </si>
  <si>
    <t>■ＪＲ乗降客数</t>
  </si>
  <si>
    <t>武雄温泉駅</t>
  </si>
  <si>
    <t>北方駅</t>
  </si>
  <si>
    <t>高橋駅</t>
  </si>
  <si>
    <t>永尾駅</t>
  </si>
  <si>
    <t>三間坂駅</t>
  </si>
  <si>
    <t>うち定期</t>
  </si>
  <si>
    <t>乗車人員</t>
  </si>
  <si>
    <t>降車人員</t>
  </si>
  <si>
    <t>１日平均</t>
  </si>
  <si>
    <t>■自動車保有台数</t>
  </si>
  <si>
    <t>乗合</t>
  </si>
  <si>
    <t>乗用</t>
  </si>
  <si>
    <t>貨物</t>
  </si>
  <si>
    <t>普通自動車</t>
  </si>
  <si>
    <t>軽自動車</t>
  </si>
  <si>
    <t>特殊、その他</t>
  </si>
  <si>
    <t>原動機付自転車</t>
  </si>
  <si>
    <t>小型　２輪車</t>
  </si>
  <si>
    <t>■高速道路（武雄北方ＩＣ）利用状況</t>
  </si>
  <si>
    <t>流入台数</t>
  </si>
  <si>
    <t>流出台数</t>
  </si>
  <si>
    <t>普通車</t>
  </si>
  <si>
    <t>中型車</t>
  </si>
  <si>
    <t>大型車</t>
  </si>
  <si>
    <t>特大車</t>
  </si>
  <si>
    <t>（単位：台）</t>
  </si>
  <si>
    <t>（資料：佐賀県統計年鑑・日本道路公団九州支社）</t>
  </si>
  <si>
    <t>平成19年度</t>
  </si>
  <si>
    <t>平成20年度</t>
  </si>
  <si>
    <t>（単位：人）</t>
  </si>
  <si>
    <t>平成21年度</t>
  </si>
  <si>
    <t>平成22年</t>
  </si>
  <si>
    <t>区　分</t>
  </si>
  <si>
    <t>平成20年</t>
  </si>
  <si>
    <t>平成17年</t>
  </si>
  <si>
    <t>平成18年</t>
  </si>
  <si>
    <t>平成19年</t>
  </si>
  <si>
    <t>総　数</t>
  </si>
  <si>
    <t>平成21年</t>
  </si>
  <si>
    <t>計</t>
  </si>
  <si>
    <t>平成23年</t>
  </si>
  <si>
    <t>平成
20年度</t>
  </si>
  <si>
    <t>平成22年度</t>
  </si>
  <si>
    <t>平成23年度</t>
  </si>
  <si>
    <t>平成
21年度</t>
  </si>
  <si>
    <t>平成
22年度</t>
  </si>
  <si>
    <t>平成
23年度</t>
  </si>
  <si>
    <t>武雄温泉駅</t>
  </si>
  <si>
    <t>永尾駅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</si>
</sst>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#,##0.0;[Red]\-#,##0.0"/>
    <numFmt numFmtId="180" formatCode="#,##0_ "/>
    <numFmt numFmtId="181" formatCode="#,##0.00_ "/>
    <numFmt numFmtId="182" formatCode="#,##0.0_ "/>
    <numFmt numFmtId="183" formatCode="#,##0_);[Red]\(#,##0\)"/>
    <numFmt numFmtId="184" formatCode="#,##0.00_ ;[Red]\-#,##0.00\ "/>
    <numFmt numFmtId="185" formatCode="0_ "/>
    <numFmt numFmtId="186" formatCode="0.000_ "/>
    <numFmt numFmtId="187" formatCode="#,##0_ ;[Red]\-#,##0\ "/>
    <numFmt numFmtId="188" formatCode="#,##0.0_ ;[Red]\-#,##0.0\ "/>
    <numFmt numFmtId="189" formatCode="#,##0.0_);[Red]\(#,##0.0\)"/>
    <numFmt numFmtId="190" formatCode="0.00_);[Red]\(0.00\)"/>
    <numFmt numFmtId="191" formatCode="#,##0.0;&quot;△ &quot;#,##0.0"/>
    <numFmt numFmtId="192" formatCode="#,##0;&quot;△ &quot;#,##0"/>
    <numFmt numFmtId="193" formatCode="0_);[Red]\(0\)"/>
    <numFmt numFmtId="194" formatCode="#,##0_);\(#,##0\)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_ "/>
    <numFmt numFmtId="201" formatCode="#,##0.00_);\(#,##0.00\)"/>
    <numFmt numFmtId="202" formatCode="#\ ###\ ###"/>
    <numFmt numFmtId="203" formatCode="0.0"/>
    <numFmt numFmtId="204" formatCode="[&lt;=999]000;[&lt;=9999]000\-00;000\-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sz val="10"/>
      <name val="HGS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87" fontId="2" fillId="0" borderId="10" xfId="49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187" fontId="2" fillId="0" borderId="14" xfId="49" applyNumberFormat="1" applyFont="1" applyFill="1" applyBorder="1" applyAlignment="1">
      <alignment horizontal="right" vertical="center"/>
    </xf>
    <xf numFmtId="187" fontId="2" fillId="0" borderId="15" xfId="49" applyNumberFormat="1" applyFont="1" applyFill="1" applyBorder="1" applyAlignment="1">
      <alignment horizontal="right" vertical="center"/>
    </xf>
    <xf numFmtId="187" fontId="2" fillId="0" borderId="13" xfId="49" applyNumberFormat="1" applyFont="1" applyFill="1" applyBorder="1" applyAlignment="1">
      <alignment horizontal="right" vertical="center"/>
    </xf>
    <xf numFmtId="187" fontId="2" fillId="0" borderId="16" xfId="49" applyNumberFormat="1" applyFont="1" applyFill="1" applyBorder="1" applyAlignment="1">
      <alignment horizontal="right" vertical="center"/>
    </xf>
    <xf numFmtId="187" fontId="2" fillId="0" borderId="17" xfId="49" applyNumberFormat="1" applyFont="1" applyFill="1" applyBorder="1" applyAlignment="1">
      <alignment horizontal="right" vertical="center"/>
    </xf>
    <xf numFmtId="187" fontId="2" fillId="0" borderId="18" xfId="49" applyNumberFormat="1" applyFont="1" applyFill="1" applyBorder="1" applyAlignment="1">
      <alignment horizontal="right" vertical="center"/>
    </xf>
    <xf numFmtId="187" fontId="2" fillId="0" borderId="19" xfId="49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8" fontId="2" fillId="0" borderId="14" xfId="49" applyFont="1" applyFill="1" applyBorder="1" applyAlignment="1">
      <alignment horizontal="center" vertical="center"/>
    </xf>
    <xf numFmtId="38" fontId="2" fillId="0" borderId="15" xfId="49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87" fontId="2" fillId="0" borderId="32" xfId="49" applyNumberFormat="1" applyFont="1" applyFill="1" applyBorder="1" applyAlignment="1">
      <alignment horizontal="right" vertical="center"/>
    </xf>
    <xf numFmtId="187" fontId="2" fillId="0" borderId="33" xfId="49" applyNumberFormat="1" applyFont="1" applyFill="1" applyBorder="1" applyAlignment="1">
      <alignment horizontal="right" vertical="center"/>
    </xf>
    <xf numFmtId="187" fontId="2" fillId="0" borderId="34" xfId="49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87" fontId="3" fillId="0" borderId="10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BY58"/>
  <sheetViews>
    <sheetView tabSelected="1" view="pageBreakPreview" zoomScaleSheetLayoutView="100" zoomScalePageLayoutView="0" workbookViewId="0" topLeftCell="A1">
      <selection activeCell="BB66" sqref="BB66"/>
    </sheetView>
  </sheetViews>
  <sheetFormatPr defaultColWidth="1.25" defaultRowHeight="15" customHeight="1"/>
  <cols>
    <col min="1" max="16384" width="1.25" style="1" customWidth="1"/>
  </cols>
  <sheetData>
    <row r="1" s="2" customFormat="1" ht="15" customHeight="1">
      <c r="A1" s="2" t="s">
        <v>3</v>
      </c>
    </row>
    <row r="2" s="2" customFormat="1" ht="15" customHeight="1"/>
    <row r="3" spans="1:69" s="2" customFormat="1" ht="15" customHeight="1">
      <c r="A3" s="2" t="s">
        <v>4</v>
      </c>
      <c r="BQ3" s="3" t="s">
        <v>34</v>
      </c>
    </row>
    <row r="4" s="2" customFormat="1" ht="3.75" customHeight="1"/>
    <row r="5" spans="2:69" s="2" customFormat="1" ht="15" customHeight="1">
      <c r="B5" s="19" t="s">
        <v>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1"/>
      <c r="U5" s="25" t="s">
        <v>11</v>
      </c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11"/>
      <c r="AO5" s="19" t="s">
        <v>12</v>
      </c>
      <c r="AP5" s="20"/>
      <c r="AQ5" s="20"/>
      <c r="AR5" s="20"/>
      <c r="AS5" s="20"/>
      <c r="AT5" s="20"/>
      <c r="AU5" s="20"/>
      <c r="AV5" s="20"/>
      <c r="AW5" s="21"/>
      <c r="AX5" s="25" t="s">
        <v>13</v>
      </c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11"/>
    </row>
    <row r="6" spans="2:69" s="2" customFormat="1" ht="15" customHeight="1" thickBot="1"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4"/>
      <c r="U6" s="25" t="s">
        <v>42</v>
      </c>
      <c r="V6" s="26"/>
      <c r="W6" s="26"/>
      <c r="X6" s="26"/>
      <c r="Y6" s="26"/>
      <c r="Z6" s="26"/>
      <c r="AA6" s="26"/>
      <c r="AB6" s="26"/>
      <c r="AC6" s="26"/>
      <c r="AD6" s="11"/>
      <c r="AE6" s="25" t="s">
        <v>10</v>
      </c>
      <c r="AF6" s="26"/>
      <c r="AG6" s="26"/>
      <c r="AH6" s="26"/>
      <c r="AI6" s="26"/>
      <c r="AJ6" s="26"/>
      <c r="AK6" s="26"/>
      <c r="AL6" s="26"/>
      <c r="AM6" s="26"/>
      <c r="AN6" s="11"/>
      <c r="AO6" s="22"/>
      <c r="AP6" s="23"/>
      <c r="AQ6" s="23"/>
      <c r="AR6" s="23"/>
      <c r="AS6" s="23"/>
      <c r="AT6" s="23"/>
      <c r="AU6" s="23"/>
      <c r="AV6" s="23"/>
      <c r="AW6" s="24"/>
      <c r="AX6" s="27" t="s">
        <v>11</v>
      </c>
      <c r="AY6" s="28"/>
      <c r="AZ6" s="28"/>
      <c r="BA6" s="28"/>
      <c r="BB6" s="28"/>
      <c r="BC6" s="28"/>
      <c r="BD6" s="28"/>
      <c r="BE6" s="28"/>
      <c r="BF6" s="28"/>
      <c r="BG6" s="29"/>
      <c r="BH6" s="27" t="s">
        <v>12</v>
      </c>
      <c r="BI6" s="28"/>
      <c r="BJ6" s="28"/>
      <c r="BK6" s="28"/>
      <c r="BL6" s="28"/>
      <c r="BM6" s="28"/>
      <c r="BN6" s="28"/>
      <c r="BO6" s="28"/>
      <c r="BP6" s="28"/>
      <c r="BQ6" s="29"/>
    </row>
    <row r="7" spans="2:69" s="2" customFormat="1" ht="15" customHeight="1" thickTop="1">
      <c r="B7" s="30" t="s">
        <v>46</v>
      </c>
      <c r="C7" s="31"/>
      <c r="D7" s="31"/>
      <c r="E7" s="31"/>
      <c r="F7" s="31"/>
      <c r="G7" s="31"/>
      <c r="H7" s="31"/>
      <c r="I7" s="32"/>
      <c r="J7" s="39" t="s">
        <v>6</v>
      </c>
      <c r="K7" s="40"/>
      <c r="L7" s="40"/>
      <c r="M7" s="40"/>
      <c r="N7" s="40"/>
      <c r="O7" s="40"/>
      <c r="P7" s="40"/>
      <c r="Q7" s="40"/>
      <c r="R7" s="40"/>
      <c r="S7" s="40"/>
      <c r="T7" s="41"/>
      <c r="U7" s="16">
        <v>40381</v>
      </c>
      <c r="V7" s="17"/>
      <c r="W7" s="17"/>
      <c r="X7" s="17"/>
      <c r="Y7" s="17"/>
      <c r="Z7" s="17"/>
      <c r="AA7" s="17"/>
      <c r="AB7" s="17"/>
      <c r="AC7" s="17"/>
      <c r="AD7" s="18"/>
      <c r="AE7" s="16">
        <v>37983</v>
      </c>
      <c r="AF7" s="17"/>
      <c r="AG7" s="17"/>
      <c r="AH7" s="17"/>
      <c r="AI7" s="17"/>
      <c r="AJ7" s="17"/>
      <c r="AK7" s="17"/>
      <c r="AL7" s="17"/>
      <c r="AM7" s="17"/>
      <c r="AN7" s="18"/>
      <c r="AO7" s="16">
        <v>41105</v>
      </c>
      <c r="AP7" s="17"/>
      <c r="AQ7" s="17"/>
      <c r="AR7" s="17"/>
      <c r="AS7" s="17"/>
      <c r="AT7" s="17"/>
      <c r="AU7" s="17"/>
      <c r="AV7" s="17"/>
      <c r="AW7" s="18"/>
      <c r="AX7" s="16">
        <v>111</v>
      </c>
      <c r="AY7" s="17"/>
      <c r="AZ7" s="17"/>
      <c r="BA7" s="17"/>
      <c r="BB7" s="17"/>
      <c r="BC7" s="17"/>
      <c r="BD7" s="17"/>
      <c r="BE7" s="17"/>
      <c r="BF7" s="17"/>
      <c r="BG7" s="18"/>
      <c r="BH7" s="16">
        <v>113</v>
      </c>
      <c r="BI7" s="17"/>
      <c r="BJ7" s="17"/>
      <c r="BK7" s="17"/>
      <c r="BL7" s="17"/>
      <c r="BM7" s="17"/>
      <c r="BN7" s="17"/>
      <c r="BO7" s="17"/>
      <c r="BP7" s="17"/>
      <c r="BQ7" s="18"/>
    </row>
    <row r="8" spans="2:69" s="2" customFormat="1" ht="15" customHeight="1">
      <c r="B8" s="33"/>
      <c r="C8" s="34"/>
      <c r="D8" s="34"/>
      <c r="E8" s="34"/>
      <c r="F8" s="34"/>
      <c r="G8" s="34"/>
      <c r="H8" s="34"/>
      <c r="I8" s="35"/>
      <c r="J8" s="25" t="s">
        <v>7</v>
      </c>
      <c r="K8" s="26"/>
      <c r="L8" s="26"/>
      <c r="M8" s="26"/>
      <c r="N8" s="26"/>
      <c r="O8" s="26"/>
      <c r="P8" s="26"/>
      <c r="Q8" s="26"/>
      <c r="R8" s="26"/>
      <c r="S8" s="26"/>
      <c r="T8" s="11"/>
      <c r="U8" s="12">
        <v>57917</v>
      </c>
      <c r="V8" s="13"/>
      <c r="W8" s="13"/>
      <c r="X8" s="13"/>
      <c r="Y8" s="13"/>
      <c r="Z8" s="13"/>
      <c r="AA8" s="13"/>
      <c r="AB8" s="13"/>
      <c r="AC8" s="13"/>
      <c r="AD8" s="14"/>
      <c r="AE8" s="12">
        <v>44330</v>
      </c>
      <c r="AF8" s="13"/>
      <c r="AG8" s="13"/>
      <c r="AH8" s="13"/>
      <c r="AI8" s="13"/>
      <c r="AJ8" s="13"/>
      <c r="AK8" s="13"/>
      <c r="AL8" s="13"/>
      <c r="AM8" s="13"/>
      <c r="AN8" s="14"/>
      <c r="AO8" s="12">
        <v>58251</v>
      </c>
      <c r="AP8" s="13"/>
      <c r="AQ8" s="13"/>
      <c r="AR8" s="13"/>
      <c r="AS8" s="13"/>
      <c r="AT8" s="13"/>
      <c r="AU8" s="13"/>
      <c r="AV8" s="13"/>
      <c r="AW8" s="14"/>
      <c r="AX8" s="12">
        <v>159</v>
      </c>
      <c r="AY8" s="13"/>
      <c r="AZ8" s="13"/>
      <c r="BA8" s="13"/>
      <c r="BB8" s="13"/>
      <c r="BC8" s="13"/>
      <c r="BD8" s="13"/>
      <c r="BE8" s="13"/>
      <c r="BF8" s="13"/>
      <c r="BG8" s="14"/>
      <c r="BH8" s="12">
        <v>160</v>
      </c>
      <c r="BI8" s="13"/>
      <c r="BJ8" s="13"/>
      <c r="BK8" s="13"/>
      <c r="BL8" s="13"/>
      <c r="BM8" s="13"/>
      <c r="BN8" s="13"/>
      <c r="BO8" s="13"/>
      <c r="BP8" s="13"/>
      <c r="BQ8" s="14"/>
    </row>
    <row r="9" spans="2:69" s="2" customFormat="1" ht="15" customHeight="1">
      <c r="B9" s="33"/>
      <c r="C9" s="34"/>
      <c r="D9" s="34"/>
      <c r="E9" s="34"/>
      <c r="F9" s="34"/>
      <c r="G9" s="34"/>
      <c r="H9" s="34"/>
      <c r="I9" s="35"/>
      <c r="J9" s="25" t="s">
        <v>5</v>
      </c>
      <c r="K9" s="26"/>
      <c r="L9" s="26"/>
      <c r="M9" s="26"/>
      <c r="N9" s="26"/>
      <c r="O9" s="26"/>
      <c r="P9" s="26"/>
      <c r="Q9" s="26"/>
      <c r="R9" s="26"/>
      <c r="S9" s="26"/>
      <c r="T9" s="11"/>
      <c r="U9" s="12">
        <v>560635</v>
      </c>
      <c r="V9" s="13"/>
      <c r="W9" s="13"/>
      <c r="X9" s="13"/>
      <c r="Y9" s="13"/>
      <c r="Z9" s="13"/>
      <c r="AA9" s="13"/>
      <c r="AB9" s="13"/>
      <c r="AC9" s="13"/>
      <c r="AD9" s="14"/>
      <c r="AE9" s="12">
        <v>367477</v>
      </c>
      <c r="AF9" s="13"/>
      <c r="AG9" s="13"/>
      <c r="AH9" s="13"/>
      <c r="AI9" s="13"/>
      <c r="AJ9" s="13"/>
      <c r="AK9" s="13"/>
      <c r="AL9" s="13"/>
      <c r="AM9" s="13"/>
      <c r="AN9" s="14"/>
      <c r="AO9" s="12">
        <v>568383</v>
      </c>
      <c r="AP9" s="13"/>
      <c r="AQ9" s="13"/>
      <c r="AR9" s="13"/>
      <c r="AS9" s="13"/>
      <c r="AT9" s="13"/>
      <c r="AU9" s="13"/>
      <c r="AV9" s="13"/>
      <c r="AW9" s="14"/>
      <c r="AX9" s="12">
        <v>1536</v>
      </c>
      <c r="AY9" s="13"/>
      <c r="AZ9" s="13"/>
      <c r="BA9" s="13"/>
      <c r="BB9" s="13"/>
      <c r="BC9" s="13"/>
      <c r="BD9" s="13"/>
      <c r="BE9" s="13"/>
      <c r="BF9" s="13"/>
      <c r="BG9" s="14"/>
      <c r="BH9" s="12">
        <v>1557</v>
      </c>
      <c r="BI9" s="13"/>
      <c r="BJ9" s="13"/>
      <c r="BK9" s="13"/>
      <c r="BL9" s="13"/>
      <c r="BM9" s="13"/>
      <c r="BN9" s="13"/>
      <c r="BO9" s="13"/>
      <c r="BP9" s="13"/>
      <c r="BQ9" s="14"/>
    </row>
    <row r="10" spans="2:69" s="2" customFormat="1" ht="15" customHeight="1">
      <c r="B10" s="33"/>
      <c r="C10" s="34"/>
      <c r="D10" s="34"/>
      <c r="E10" s="34"/>
      <c r="F10" s="34"/>
      <c r="G10" s="34"/>
      <c r="H10" s="34"/>
      <c r="I10" s="35"/>
      <c r="J10" s="25" t="s">
        <v>8</v>
      </c>
      <c r="K10" s="26"/>
      <c r="L10" s="26"/>
      <c r="M10" s="26"/>
      <c r="N10" s="26"/>
      <c r="O10" s="26"/>
      <c r="P10" s="26"/>
      <c r="Q10" s="26"/>
      <c r="R10" s="26"/>
      <c r="S10" s="26"/>
      <c r="T10" s="11"/>
      <c r="U10" s="12">
        <v>24954</v>
      </c>
      <c r="V10" s="13"/>
      <c r="W10" s="13"/>
      <c r="X10" s="13"/>
      <c r="Y10" s="13"/>
      <c r="Z10" s="13"/>
      <c r="AA10" s="13"/>
      <c r="AB10" s="13"/>
      <c r="AC10" s="13"/>
      <c r="AD10" s="14"/>
      <c r="AE10" s="12">
        <v>22717</v>
      </c>
      <c r="AF10" s="13"/>
      <c r="AG10" s="13"/>
      <c r="AH10" s="13"/>
      <c r="AI10" s="13"/>
      <c r="AJ10" s="13"/>
      <c r="AK10" s="13"/>
      <c r="AL10" s="13"/>
      <c r="AM10" s="13"/>
      <c r="AN10" s="14"/>
      <c r="AO10" s="12">
        <v>26886</v>
      </c>
      <c r="AP10" s="13"/>
      <c r="AQ10" s="13"/>
      <c r="AR10" s="13"/>
      <c r="AS10" s="13"/>
      <c r="AT10" s="13"/>
      <c r="AU10" s="13"/>
      <c r="AV10" s="13"/>
      <c r="AW10" s="14"/>
      <c r="AX10" s="12">
        <v>68</v>
      </c>
      <c r="AY10" s="13"/>
      <c r="AZ10" s="13"/>
      <c r="BA10" s="13"/>
      <c r="BB10" s="13"/>
      <c r="BC10" s="13"/>
      <c r="BD10" s="13"/>
      <c r="BE10" s="13"/>
      <c r="BF10" s="13"/>
      <c r="BG10" s="14"/>
      <c r="BH10" s="12">
        <v>74</v>
      </c>
      <c r="BI10" s="13"/>
      <c r="BJ10" s="13"/>
      <c r="BK10" s="13"/>
      <c r="BL10" s="13"/>
      <c r="BM10" s="13"/>
      <c r="BN10" s="13"/>
      <c r="BO10" s="13"/>
      <c r="BP10" s="13"/>
      <c r="BQ10" s="14"/>
    </row>
    <row r="11" spans="2:69" s="2" customFormat="1" ht="15" customHeight="1" thickBot="1">
      <c r="B11" s="8"/>
      <c r="C11" s="9"/>
      <c r="D11" s="9"/>
      <c r="E11" s="9"/>
      <c r="F11" s="9"/>
      <c r="G11" s="9"/>
      <c r="H11" s="9"/>
      <c r="I11" s="49"/>
      <c r="J11" s="25" t="s">
        <v>9</v>
      </c>
      <c r="K11" s="26"/>
      <c r="L11" s="26"/>
      <c r="M11" s="26"/>
      <c r="N11" s="26"/>
      <c r="O11" s="26"/>
      <c r="P11" s="26"/>
      <c r="Q11" s="26"/>
      <c r="R11" s="26"/>
      <c r="S11" s="26"/>
      <c r="T11" s="11"/>
      <c r="U11" s="12">
        <v>117852</v>
      </c>
      <c r="V11" s="13"/>
      <c r="W11" s="13"/>
      <c r="X11" s="13"/>
      <c r="Y11" s="13"/>
      <c r="Z11" s="13"/>
      <c r="AA11" s="13"/>
      <c r="AB11" s="13"/>
      <c r="AC11" s="13"/>
      <c r="AD11" s="14"/>
      <c r="AE11" s="12">
        <v>94133</v>
      </c>
      <c r="AF11" s="13"/>
      <c r="AG11" s="13"/>
      <c r="AH11" s="13"/>
      <c r="AI11" s="13"/>
      <c r="AJ11" s="13"/>
      <c r="AK11" s="13"/>
      <c r="AL11" s="13"/>
      <c r="AM11" s="13"/>
      <c r="AN11" s="14"/>
      <c r="AO11" s="12">
        <v>119127</v>
      </c>
      <c r="AP11" s="13"/>
      <c r="AQ11" s="13"/>
      <c r="AR11" s="13"/>
      <c r="AS11" s="13"/>
      <c r="AT11" s="13"/>
      <c r="AU11" s="13"/>
      <c r="AV11" s="13"/>
      <c r="AW11" s="14"/>
      <c r="AX11" s="12">
        <v>323</v>
      </c>
      <c r="AY11" s="13"/>
      <c r="AZ11" s="13"/>
      <c r="BA11" s="13"/>
      <c r="BB11" s="13"/>
      <c r="BC11" s="13"/>
      <c r="BD11" s="13"/>
      <c r="BE11" s="13"/>
      <c r="BF11" s="13"/>
      <c r="BG11" s="14"/>
      <c r="BH11" s="12">
        <v>326</v>
      </c>
      <c r="BI11" s="13"/>
      <c r="BJ11" s="13"/>
      <c r="BK11" s="13"/>
      <c r="BL11" s="13"/>
      <c r="BM11" s="13"/>
      <c r="BN11" s="13"/>
      <c r="BO11" s="13"/>
      <c r="BP11" s="13"/>
      <c r="BQ11" s="14"/>
    </row>
    <row r="12" spans="2:69" s="2" customFormat="1" ht="15" customHeight="1" thickTop="1">
      <c r="B12" s="30" t="s">
        <v>49</v>
      </c>
      <c r="C12" s="31"/>
      <c r="D12" s="31"/>
      <c r="E12" s="31"/>
      <c r="F12" s="31"/>
      <c r="G12" s="31"/>
      <c r="H12" s="31"/>
      <c r="I12" s="32"/>
      <c r="J12" s="39" t="s">
        <v>6</v>
      </c>
      <c r="K12" s="40"/>
      <c r="L12" s="40"/>
      <c r="M12" s="40"/>
      <c r="N12" s="40"/>
      <c r="O12" s="40"/>
      <c r="P12" s="40"/>
      <c r="Q12" s="40"/>
      <c r="R12" s="40"/>
      <c r="S12" s="40"/>
      <c r="T12" s="41"/>
      <c r="U12" s="16">
        <v>38235</v>
      </c>
      <c r="V12" s="17"/>
      <c r="W12" s="17"/>
      <c r="X12" s="17"/>
      <c r="Y12" s="17"/>
      <c r="Z12" s="17"/>
      <c r="AA12" s="17"/>
      <c r="AB12" s="17"/>
      <c r="AC12" s="17"/>
      <c r="AD12" s="18"/>
      <c r="AE12" s="16">
        <v>36787</v>
      </c>
      <c r="AF12" s="17"/>
      <c r="AG12" s="17"/>
      <c r="AH12" s="17"/>
      <c r="AI12" s="17"/>
      <c r="AJ12" s="17"/>
      <c r="AK12" s="17"/>
      <c r="AL12" s="17"/>
      <c r="AM12" s="17"/>
      <c r="AN12" s="18"/>
      <c r="AO12" s="16">
        <v>40125</v>
      </c>
      <c r="AP12" s="17"/>
      <c r="AQ12" s="17"/>
      <c r="AR12" s="17"/>
      <c r="AS12" s="17"/>
      <c r="AT12" s="17"/>
      <c r="AU12" s="17"/>
      <c r="AV12" s="17"/>
      <c r="AW12" s="18"/>
      <c r="AX12" s="16">
        <v>105</v>
      </c>
      <c r="AY12" s="17"/>
      <c r="AZ12" s="17"/>
      <c r="BA12" s="17"/>
      <c r="BB12" s="17"/>
      <c r="BC12" s="17"/>
      <c r="BD12" s="17"/>
      <c r="BE12" s="17"/>
      <c r="BF12" s="17"/>
      <c r="BG12" s="18"/>
      <c r="BH12" s="16">
        <v>110</v>
      </c>
      <c r="BI12" s="17"/>
      <c r="BJ12" s="17"/>
      <c r="BK12" s="17"/>
      <c r="BL12" s="17"/>
      <c r="BM12" s="17"/>
      <c r="BN12" s="17"/>
      <c r="BO12" s="17"/>
      <c r="BP12" s="17"/>
      <c r="BQ12" s="18"/>
    </row>
    <row r="13" spans="2:69" s="2" customFormat="1" ht="15" customHeight="1">
      <c r="B13" s="33"/>
      <c r="C13" s="34"/>
      <c r="D13" s="34"/>
      <c r="E13" s="34"/>
      <c r="F13" s="34"/>
      <c r="G13" s="34"/>
      <c r="H13" s="34"/>
      <c r="I13" s="35"/>
      <c r="J13" s="25" t="s">
        <v>7</v>
      </c>
      <c r="K13" s="26"/>
      <c r="L13" s="26"/>
      <c r="M13" s="26"/>
      <c r="N13" s="26"/>
      <c r="O13" s="26"/>
      <c r="P13" s="26"/>
      <c r="Q13" s="26"/>
      <c r="R13" s="26"/>
      <c r="S13" s="26"/>
      <c r="T13" s="11"/>
      <c r="U13" s="12">
        <v>56465</v>
      </c>
      <c r="V13" s="13"/>
      <c r="W13" s="13"/>
      <c r="X13" s="13"/>
      <c r="Y13" s="13"/>
      <c r="Z13" s="13"/>
      <c r="AA13" s="13"/>
      <c r="AB13" s="13"/>
      <c r="AC13" s="13"/>
      <c r="AD13" s="14"/>
      <c r="AE13" s="12">
        <v>43183</v>
      </c>
      <c r="AF13" s="13"/>
      <c r="AG13" s="13"/>
      <c r="AH13" s="13"/>
      <c r="AI13" s="13"/>
      <c r="AJ13" s="13"/>
      <c r="AK13" s="13"/>
      <c r="AL13" s="13"/>
      <c r="AM13" s="13"/>
      <c r="AN13" s="14"/>
      <c r="AO13" s="12">
        <v>56370</v>
      </c>
      <c r="AP13" s="13"/>
      <c r="AQ13" s="13"/>
      <c r="AR13" s="13"/>
      <c r="AS13" s="13"/>
      <c r="AT13" s="13"/>
      <c r="AU13" s="13"/>
      <c r="AV13" s="13"/>
      <c r="AW13" s="14"/>
      <c r="AX13" s="12">
        <v>155</v>
      </c>
      <c r="AY13" s="13"/>
      <c r="AZ13" s="13"/>
      <c r="BA13" s="13"/>
      <c r="BB13" s="13"/>
      <c r="BC13" s="13"/>
      <c r="BD13" s="13"/>
      <c r="BE13" s="13"/>
      <c r="BF13" s="13"/>
      <c r="BG13" s="14"/>
      <c r="BH13" s="12">
        <v>154</v>
      </c>
      <c r="BI13" s="13"/>
      <c r="BJ13" s="13"/>
      <c r="BK13" s="13"/>
      <c r="BL13" s="13"/>
      <c r="BM13" s="13"/>
      <c r="BN13" s="13"/>
      <c r="BO13" s="13"/>
      <c r="BP13" s="13"/>
      <c r="BQ13" s="14"/>
    </row>
    <row r="14" spans="2:69" s="2" customFormat="1" ht="15" customHeight="1">
      <c r="B14" s="33"/>
      <c r="C14" s="34"/>
      <c r="D14" s="34"/>
      <c r="E14" s="34"/>
      <c r="F14" s="34"/>
      <c r="G14" s="34"/>
      <c r="H14" s="34"/>
      <c r="I14" s="35"/>
      <c r="J14" s="25" t="s">
        <v>5</v>
      </c>
      <c r="K14" s="26"/>
      <c r="L14" s="26"/>
      <c r="M14" s="26"/>
      <c r="N14" s="26"/>
      <c r="O14" s="26"/>
      <c r="P14" s="26"/>
      <c r="Q14" s="26"/>
      <c r="R14" s="26"/>
      <c r="S14" s="26"/>
      <c r="T14" s="11"/>
      <c r="U14" s="12">
        <v>566617</v>
      </c>
      <c r="V14" s="13"/>
      <c r="W14" s="13"/>
      <c r="X14" s="13"/>
      <c r="Y14" s="13"/>
      <c r="Z14" s="13"/>
      <c r="AA14" s="13"/>
      <c r="AB14" s="13"/>
      <c r="AC14" s="13"/>
      <c r="AD14" s="14"/>
      <c r="AE14" s="12">
        <v>386318</v>
      </c>
      <c r="AF14" s="13"/>
      <c r="AG14" s="13"/>
      <c r="AH14" s="13"/>
      <c r="AI14" s="13"/>
      <c r="AJ14" s="13"/>
      <c r="AK14" s="13"/>
      <c r="AL14" s="13"/>
      <c r="AM14" s="13"/>
      <c r="AN14" s="14"/>
      <c r="AO14" s="12">
        <v>572354</v>
      </c>
      <c r="AP14" s="13"/>
      <c r="AQ14" s="13"/>
      <c r="AR14" s="13"/>
      <c r="AS14" s="13"/>
      <c r="AT14" s="13"/>
      <c r="AU14" s="13"/>
      <c r="AV14" s="13"/>
      <c r="AW14" s="14"/>
      <c r="AX14" s="12">
        <v>1552</v>
      </c>
      <c r="AY14" s="13"/>
      <c r="AZ14" s="13"/>
      <c r="BA14" s="13"/>
      <c r="BB14" s="13"/>
      <c r="BC14" s="13"/>
      <c r="BD14" s="13"/>
      <c r="BE14" s="13"/>
      <c r="BF14" s="13"/>
      <c r="BG14" s="14"/>
      <c r="BH14" s="12">
        <v>1568</v>
      </c>
      <c r="BI14" s="13"/>
      <c r="BJ14" s="13"/>
      <c r="BK14" s="13"/>
      <c r="BL14" s="13"/>
      <c r="BM14" s="13"/>
      <c r="BN14" s="13"/>
      <c r="BO14" s="13"/>
      <c r="BP14" s="13"/>
      <c r="BQ14" s="14"/>
    </row>
    <row r="15" spans="2:69" s="2" customFormat="1" ht="15" customHeight="1">
      <c r="B15" s="33"/>
      <c r="C15" s="34"/>
      <c r="D15" s="34"/>
      <c r="E15" s="34"/>
      <c r="F15" s="34"/>
      <c r="G15" s="34"/>
      <c r="H15" s="34"/>
      <c r="I15" s="35"/>
      <c r="J15" s="25" t="s">
        <v>8</v>
      </c>
      <c r="K15" s="26"/>
      <c r="L15" s="26"/>
      <c r="M15" s="26"/>
      <c r="N15" s="26"/>
      <c r="O15" s="26"/>
      <c r="P15" s="26"/>
      <c r="Q15" s="26"/>
      <c r="R15" s="26"/>
      <c r="S15" s="26"/>
      <c r="T15" s="11"/>
      <c r="U15" s="12">
        <v>24586</v>
      </c>
      <c r="V15" s="13"/>
      <c r="W15" s="13"/>
      <c r="X15" s="13"/>
      <c r="Y15" s="13"/>
      <c r="Z15" s="13"/>
      <c r="AA15" s="13"/>
      <c r="AB15" s="13"/>
      <c r="AC15" s="13"/>
      <c r="AD15" s="14"/>
      <c r="AE15" s="12">
        <v>22388</v>
      </c>
      <c r="AF15" s="13"/>
      <c r="AG15" s="13"/>
      <c r="AH15" s="13"/>
      <c r="AI15" s="13"/>
      <c r="AJ15" s="13"/>
      <c r="AK15" s="13"/>
      <c r="AL15" s="13"/>
      <c r="AM15" s="13"/>
      <c r="AN15" s="14"/>
      <c r="AO15" s="12">
        <v>26191</v>
      </c>
      <c r="AP15" s="13"/>
      <c r="AQ15" s="13"/>
      <c r="AR15" s="13"/>
      <c r="AS15" s="13"/>
      <c r="AT15" s="13"/>
      <c r="AU15" s="13"/>
      <c r="AV15" s="13"/>
      <c r="AW15" s="14"/>
      <c r="AX15" s="12">
        <v>67</v>
      </c>
      <c r="AY15" s="13"/>
      <c r="AZ15" s="13"/>
      <c r="BA15" s="13"/>
      <c r="BB15" s="13"/>
      <c r="BC15" s="13"/>
      <c r="BD15" s="13"/>
      <c r="BE15" s="13"/>
      <c r="BF15" s="13"/>
      <c r="BG15" s="14"/>
      <c r="BH15" s="12">
        <v>72</v>
      </c>
      <c r="BI15" s="13"/>
      <c r="BJ15" s="13"/>
      <c r="BK15" s="13"/>
      <c r="BL15" s="13"/>
      <c r="BM15" s="13"/>
      <c r="BN15" s="13"/>
      <c r="BO15" s="13"/>
      <c r="BP15" s="13"/>
      <c r="BQ15" s="14"/>
    </row>
    <row r="16" spans="2:69" s="2" customFormat="1" ht="15" customHeight="1" thickBot="1">
      <c r="B16" s="36"/>
      <c r="C16" s="37"/>
      <c r="D16" s="37"/>
      <c r="E16" s="37"/>
      <c r="F16" s="37"/>
      <c r="G16" s="37"/>
      <c r="H16" s="37"/>
      <c r="I16" s="38"/>
      <c r="J16" s="42" t="s">
        <v>9</v>
      </c>
      <c r="K16" s="43"/>
      <c r="L16" s="43"/>
      <c r="M16" s="43"/>
      <c r="N16" s="43"/>
      <c r="O16" s="43"/>
      <c r="P16" s="43"/>
      <c r="Q16" s="43"/>
      <c r="R16" s="43"/>
      <c r="S16" s="43"/>
      <c r="T16" s="44"/>
      <c r="U16" s="45">
        <v>119398</v>
      </c>
      <c r="V16" s="46"/>
      <c r="W16" s="46"/>
      <c r="X16" s="46"/>
      <c r="Y16" s="46"/>
      <c r="Z16" s="46"/>
      <c r="AA16" s="46"/>
      <c r="AB16" s="46"/>
      <c r="AC16" s="46"/>
      <c r="AD16" s="47"/>
      <c r="AE16" s="45">
        <v>97255</v>
      </c>
      <c r="AF16" s="46"/>
      <c r="AG16" s="46"/>
      <c r="AH16" s="46"/>
      <c r="AI16" s="46"/>
      <c r="AJ16" s="46"/>
      <c r="AK16" s="46"/>
      <c r="AL16" s="46"/>
      <c r="AM16" s="46"/>
      <c r="AN16" s="47"/>
      <c r="AO16" s="45">
        <v>120643</v>
      </c>
      <c r="AP16" s="46"/>
      <c r="AQ16" s="46"/>
      <c r="AR16" s="46"/>
      <c r="AS16" s="46"/>
      <c r="AT16" s="46"/>
      <c r="AU16" s="46"/>
      <c r="AV16" s="46"/>
      <c r="AW16" s="47"/>
      <c r="AX16" s="45">
        <v>327</v>
      </c>
      <c r="AY16" s="46"/>
      <c r="AZ16" s="46"/>
      <c r="BA16" s="46"/>
      <c r="BB16" s="46"/>
      <c r="BC16" s="46"/>
      <c r="BD16" s="46"/>
      <c r="BE16" s="46"/>
      <c r="BF16" s="46"/>
      <c r="BG16" s="47"/>
      <c r="BH16" s="45">
        <v>331</v>
      </c>
      <c r="BI16" s="46"/>
      <c r="BJ16" s="46"/>
      <c r="BK16" s="46"/>
      <c r="BL16" s="46"/>
      <c r="BM16" s="46"/>
      <c r="BN16" s="46"/>
      <c r="BO16" s="46"/>
      <c r="BP16" s="46"/>
      <c r="BQ16" s="47"/>
    </row>
    <row r="17" spans="2:69" s="2" customFormat="1" ht="15" customHeight="1" thickTop="1">
      <c r="B17" s="30" t="s">
        <v>50</v>
      </c>
      <c r="C17" s="31"/>
      <c r="D17" s="31"/>
      <c r="E17" s="31"/>
      <c r="F17" s="31"/>
      <c r="G17" s="31"/>
      <c r="H17" s="31"/>
      <c r="I17" s="32"/>
      <c r="J17" s="39" t="s">
        <v>6</v>
      </c>
      <c r="K17" s="40"/>
      <c r="L17" s="40"/>
      <c r="M17" s="40"/>
      <c r="N17" s="40"/>
      <c r="O17" s="40"/>
      <c r="P17" s="40"/>
      <c r="Q17" s="40"/>
      <c r="R17" s="40"/>
      <c r="S17" s="40"/>
      <c r="T17" s="41"/>
      <c r="U17" s="16">
        <v>38348</v>
      </c>
      <c r="V17" s="17"/>
      <c r="W17" s="17"/>
      <c r="X17" s="17"/>
      <c r="Y17" s="17"/>
      <c r="Z17" s="17"/>
      <c r="AA17" s="17"/>
      <c r="AB17" s="17"/>
      <c r="AC17" s="17"/>
      <c r="AD17" s="18"/>
      <c r="AE17" s="16">
        <v>36849</v>
      </c>
      <c r="AF17" s="17"/>
      <c r="AG17" s="17"/>
      <c r="AH17" s="17"/>
      <c r="AI17" s="17"/>
      <c r="AJ17" s="17"/>
      <c r="AK17" s="17"/>
      <c r="AL17" s="17"/>
      <c r="AM17" s="17"/>
      <c r="AN17" s="18"/>
      <c r="AO17" s="16">
        <v>39806</v>
      </c>
      <c r="AP17" s="17"/>
      <c r="AQ17" s="17"/>
      <c r="AR17" s="17"/>
      <c r="AS17" s="17"/>
      <c r="AT17" s="17"/>
      <c r="AU17" s="17"/>
      <c r="AV17" s="17"/>
      <c r="AW17" s="18"/>
      <c r="AX17" s="16">
        <v>105.06301369863014</v>
      </c>
      <c r="AY17" s="17"/>
      <c r="AZ17" s="17"/>
      <c r="BA17" s="17"/>
      <c r="BB17" s="17"/>
      <c r="BC17" s="17"/>
      <c r="BD17" s="17"/>
      <c r="BE17" s="17"/>
      <c r="BF17" s="17"/>
      <c r="BG17" s="18"/>
      <c r="BH17" s="16">
        <v>109.05753424657534</v>
      </c>
      <c r="BI17" s="17"/>
      <c r="BJ17" s="17"/>
      <c r="BK17" s="17"/>
      <c r="BL17" s="17"/>
      <c r="BM17" s="17"/>
      <c r="BN17" s="17"/>
      <c r="BO17" s="17"/>
      <c r="BP17" s="17"/>
      <c r="BQ17" s="18"/>
    </row>
    <row r="18" spans="2:69" s="2" customFormat="1" ht="15" customHeight="1">
      <c r="B18" s="33"/>
      <c r="C18" s="34"/>
      <c r="D18" s="34"/>
      <c r="E18" s="34"/>
      <c r="F18" s="34"/>
      <c r="G18" s="34"/>
      <c r="H18" s="34"/>
      <c r="I18" s="35"/>
      <c r="J18" s="25" t="s">
        <v>7</v>
      </c>
      <c r="K18" s="26"/>
      <c r="L18" s="26"/>
      <c r="M18" s="26"/>
      <c r="N18" s="26"/>
      <c r="O18" s="26"/>
      <c r="P18" s="26"/>
      <c r="Q18" s="26"/>
      <c r="R18" s="26"/>
      <c r="S18" s="26"/>
      <c r="T18" s="11"/>
      <c r="U18" s="12">
        <v>57160</v>
      </c>
      <c r="V18" s="13"/>
      <c r="W18" s="13"/>
      <c r="X18" s="13"/>
      <c r="Y18" s="13"/>
      <c r="Z18" s="13"/>
      <c r="AA18" s="13"/>
      <c r="AB18" s="13"/>
      <c r="AC18" s="13"/>
      <c r="AD18" s="14"/>
      <c r="AE18" s="12">
        <v>44311</v>
      </c>
      <c r="AF18" s="13"/>
      <c r="AG18" s="13"/>
      <c r="AH18" s="13"/>
      <c r="AI18" s="13"/>
      <c r="AJ18" s="13"/>
      <c r="AK18" s="13"/>
      <c r="AL18" s="13"/>
      <c r="AM18" s="13"/>
      <c r="AN18" s="14"/>
      <c r="AO18" s="12">
        <v>56759</v>
      </c>
      <c r="AP18" s="13"/>
      <c r="AQ18" s="13"/>
      <c r="AR18" s="13"/>
      <c r="AS18" s="13"/>
      <c r="AT18" s="13"/>
      <c r="AU18" s="13"/>
      <c r="AV18" s="13"/>
      <c r="AW18" s="14"/>
      <c r="AX18" s="12">
        <v>156.6027397260274</v>
      </c>
      <c r="AY18" s="13"/>
      <c r="AZ18" s="13"/>
      <c r="BA18" s="13"/>
      <c r="BB18" s="13"/>
      <c r="BC18" s="13"/>
      <c r="BD18" s="13"/>
      <c r="BE18" s="13"/>
      <c r="BF18" s="13"/>
      <c r="BG18" s="14"/>
      <c r="BH18" s="12">
        <v>155.5041095890411</v>
      </c>
      <c r="BI18" s="13"/>
      <c r="BJ18" s="13"/>
      <c r="BK18" s="13"/>
      <c r="BL18" s="13"/>
      <c r="BM18" s="13"/>
      <c r="BN18" s="13"/>
      <c r="BO18" s="13"/>
      <c r="BP18" s="13"/>
      <c r="BQ18" s="14"/>
    </row>
    <row r="19" spans="2:69" s="2" customFormat="1" ht="15" customHeight="1">
      <c r="B19" s="33"/>
      <c r="C19" s="34"/>
      <c r="D19" s="34"/>
      <c r="E19" s="34"/>
      <c r="F19" s="34"/>
      <c r="G19" s="34"/>
      <c r="H19" s="34"/>
      <c r="I19" s="35"/>
      <c r="J19" s="25" t="s">
        <v>5</v>
      </c>
      <c r="K19" s="26"/>
      <c r="L19" s="26"/>
      <c r="M19" s="26"/>
      <c r="N19" s="26"/>
      <c r="O19" s="26"/>
      <c r="P19" s="26"/>
      <c r="Q19" s="26"/>
      <c r="R19" s="26"/>
      <c r="S19" s="26"/>
      <c r="T19" s="11"/>
      <c r="U19" s="12">
        <v>592072</v>
      </c>
      <c r="V19" s="13"/>
      <c r="W19" s="13"/>
      <c r="X19" s="13"/>
      <c r="Y19" s="13"/>
      <c r="Z19" s="13"/>
      <c r="AA19" s="13"/>
      <c r="AB19" s="13"/>
      <c r="AC19" s="13"/>
      <c r="AD19" s="14"/>
      <c r="AE19" s="12">
        <v>409682</v>
      </c>
      <c r="AF19" s="13"/>
      <c r="AG19" s="13"/>
      <c r="AH19" s="13"/>
      <c r="AI19" s="13"/>
      <c r="AJ19" s="13"/>
      <c r="AK19" s="13"/>
      <c r="AL19" s="13"/>
      <c r="AM19" s="13"/>
      <c r="AN19" s="14"/>
      <c r="AO19" s="12">
        <v>596602</v>
      </c>
      <c r="AP19" s="13"/>
      <c r="AQ19" s="13"/>
      <c r="AR19" s="13"/>
      <c r="AS19" s="13"/>
      <c r="AT19" s="13"/>
      <c r="AU19" s="13"/>
      <c r="AV19" s="13"/>
      <c r="AW19" s="14"/>
      <c r="AX19" s="12">
        <v>1622.1150684931506</v>
      </c>
      <c r="AY19" s="13"/>
      <c r="AZ19" s="13"/>
      <c r="BA19" s="13"/>
      <c r="BB19" s="13"/>
      <c r="BC19" s="13"/>
      <c r="BD19" s="13"/>
      <c r="BE19" s="13"/>
      <c r="BF19" s="13"/>
      <c r="BG19" s="14"/>
      <c r="BH19" s="12">
        <v>1634.5260273972603</v>
      </c>
      <c r="BI19" s="13"/>
      <c r="BJ19" s="13"/>
      <c r="BK19" s="13"/>
      <c r="BL19" s="13"/>
      <c r="BM19" s="13"/>
      <c r="BN19" s="13"/>
      <c r="BO19" s="13"/>
      <c r="BP19" s="13"/>
      <c r="BQ19" s="14"/>
    </row>
    <row r="20" spans="2:69" s="2" customFormat="1" ht="15" customHeight="1">
      <c r="B20" s="33"/>
      <c r="C20" s="34"/>
      <c r="D20" s="34"/>
      <c r="E20" s="34"/>
      <c r="F20" s="34"/>
      <c r="G20" s="34"/>
      <c r="H20" s="34"/>
      <c r="I20" s="35"/>
      <c r="J20" s="25" t="s">
        <v>8</v>
      </c>
      <c r="K20" s="26"/>
      <c r="L20" s="26"/>
      <c r="M20" s="26"/>
      <c r="N20" s="26"/>
      <c r="O20" s="26"/>
      <c r="P20" s="26"/>
      <c r="Q20" s="26"/>
      <c r="R20" s="26"/>
      <c r="S20" s="26"/>
      <c r="T20" s="11"/>
      <c r="U20" s="12">
        <v>22864</v>
      </c>
      <c r="V20" s="13"/>
      <c r="W20" s="13"/>
      <c r="X20" s="13"/>
      <c r="Y20" s="13"/>
      <c r="Z20" s="13"/>
      <c r="AA20" s="13"/>
      <c r="AB20" s="13"/>
      <c r="AC20" s="13"/>
      <c r="AD20" s="14"/>
      <c r="AE20" s="12">
        <v>20641</v>
      </c>
      <c r="AF20" s="13"/>
      <c r="AG20" s="13"/>
      <c r="AH20" s="13"/>
      <c r="AI20" s="13"/>
      <c r="AJ20" s="13"/>
      <c r="AK20" s="13"/>
      <c r="AL20" s="13"/>
      <c r="AM20" s="13"/>
      <c r="AN20" s="14"/>
      <c r="AO20" s="12">
        <v>24489</v>
      </c>
      <c r="AP20" s="13"/>
      <c r="AQ20" s="13"/>
      <c r="AR20" s="13"/>
      <c r="AS20" s="13"/>
      <c r="AT20" s="13"/>
      <c r="AU20" s="13"/>
      <c r="AV20" s="13"/>
      <c r="AW20" s="14"/>
      <c r="AX20" s="12">
        <v>62.64109589041096</v>
      </c>
      <c r="AY20" s="13"/>
      <c r="AZ20" s="13"/>
      <c r="BA20" s="13"/>
      <c r="BB20" s="13"/>
      <c r="BC20" s="13"/>
      <c r="BD20" s="13"/>
      <c r="BE20" s="13"/>
      <c r="BF20" s="13"/>
      <c r="BG20" s="14"/>
      <c r="BH20" s="12">
        <v>67.0931506849315</v>
      </c>
      <c r="BI20" s="13"/>
      <c r="BJ20" s="13"/>
      <c r="BK20" s="13"/>
      <c r="BL20" s="13"/>
      <c r="BM20" s="13"/>
      <c r="BN20" s="13"/>
      <c r="BO20" s="13"/>
      <c r="BP20" s="13"/>
      <c r="BQ20" s="14"/>
    </row>
    <row r="21" spans="2:69" s="2" customFormat="1" ht="15" customHeight="1" thickBot="1">
      <c r="B21" s="36"/>
      <c r="C21" s="37"/>
      <c r="D21" s="37"/>
      <c r="E21" s="37"/>
      <c r="F21" s="37"/>
      <c r="G21" s="37"/>
      <c r="H21" s="37"/>
      <c r="I21" s="38"/>
      <c r="J21" s="42" t="s">
        <v>9</v>
      </c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45">
        <v>116724</v>
      </c>
      <c r="V21" s="46"/>
      <c r="W21" s="46"/>
      <c r="X21" s="46"/>
      <c r="Y21" s="46"/>
      <c r="Z21" s="46"/>
      <c r="AA21" s="46"/>
      <c r="AB21" s="46"/>
      <c r="AC21" s="46"/>
      <c r="AD21" s="47"/>
      <c r="AE21" s="45">
        <v>96712</v>
      </c>
      <c r="AF21" s="46"/>
      <c r="AG21" s="46"/>
      <c r="AH21" s="46"/>
      <c r="AI21" s="46"/>
      <c r="AJ21" s="46"/>
      <c r="AK21" s="46"/>
      <c r="AL21" s="46"/>
      <c r="AM21" s="46"/>
      <c r="AN21" s="47"/>
      <c r="AO21" s="45">
        <v>121155</v>
      </c>
      <c r="AP21" s="46"/>
      <c r="AQ21" s="46"/>
      <c r="AR21" s="46"/>
      <c r="AS21" s="46"/>
      <c r="AT21" s="46"/>
      <c r="AU21" s="46"/>
      <c r="AV21" s="46"/>
      <c r="AW21" s="47"/>
      <c r="AX21" s="45">
        <v>319.7917808219178</v>
      </c>
      <c r="AY21" s="46"/>
      <c r="AZ21" s="46"/>
      <c r="BA21" s="46"/>
      <c r="BB21" s="46"/>
      <c r="BC21" s="46"/>
      <c r="BD21" s="46"/>
      <c r="BE21" s="46"/>
      <c r="BF21" s="46"/>
      <c r="BG21" s="47"/>
      <c r="BH21" s="45">
        <v>331.93150684931504</v>
      </c>
      <c r="BI21" s="46"/>
      <c r="BJ21" s="46"/>
      <c r="BK21" s="46"/>
      <c r="BL21" s="46"/>
      <c r="BM21" s="46"/>
      <c r="BN21" s="46"/>
      <c r="BO21" s="46"/>
      <c r="BP21" s="46"/>
      <c r="BQ21" s="47"/>
    </row>
    <row r="22" spans="2:69" s="2" customFormat="1" ht="15" customHeight="1" thickTop="1">
      <c r="B22" s="30" t="s">
        <v>51</v>
      </c>
      <c r="C22" s="31"/>
      <c r="D22" s="31"/>
      <c r="E22" s="31"/>
      <c r="F22" s="31"/>
      <c r="G22" s="31"/>
      <c r="H22" s="31"/>
      <c r="I22" s="32"/>
      <c r="J22" s="39" t="s">
        <v>6</v>
      </c>
      <c r="K22" s="40"/>
      <c r="L22" s="40"/>
      <c r="M22" s="40"/>
      <c r="N22" s="40"/>
      <c r="O22" s="40"/>
      <c r="P22" s="40"/>
      <c r="Q22" s="40"/>
      <c r="R22" s="40"/>
      <c r="S22" s="40"/>
      <c r="T22" s="41"/>
      <c r="U22" s="16">
        <v>43595</v>
      </c>
      <c r="V22" s="17"/>
      <c r="W22" s="17"/>
      <c r="X22" s="17"/>
      <c r="Y22" s="17"/>
      <c r="Z22" s="17"/>
      <c r="AA22" s="17"/>
      <c r="AB22" s="17"/>
      <c r="AC22" s="17"/>
      <c r="AD22" s="18"/>
      <c r="AE22" s="16">
        <v>41639</v>
      </c>
      <c r="AF22" s="17"/>
      <c r="AG22" s="17"/>
      <c r="AH22" s="17"/>
      <c r="AI22" s="17"/>
      <c r="AJ22" s="17"/>
      <c r="AK22" s="17"/>
      <c r="AL22" s="17"/>
      <c r="AM22" s="17"/>
      <c r="AN22" s="18"/>
      <c r="AO22" s="16">
        <v>44968</v>
      </c>
      <c r="AP22" s="17"/>
      <c r="AQ22" s="17"/>
      <c r="AR22" s="17"/>
      <c r="AS22" s="17"/>
      <c r="AT22" s="17"/>
      <c r="AU22" s="17"/>
      <c r="AV22" s="17"/>
      <c r="AW22" s="18"/>
      <c r="AX22" s="16">
        <v>119</v>
      </c>
      <c r="AY22" s="17"/>
      <c r="AZ22" s="17"/>
      <c r="BA22" s="17"/>
      <c r="BB22" s="17"/>
      <c r="BC22" s="17"/>
      <c r="BD22" s="17"/>
      <c r="BE22" s="17"/>
      <c r="BF22" s="17"/>
      <c r="BG22" s="18"/>
      <c r="BH22" s="16">
        <v>123</v>
      </c>
      <c r="BI22" s="17"/>
      <c r="BJ22" s="17"/>
      <c r="BK22" s="17"/>
      <c r="BL22" s="17"/>
      <c r="BM22" s="17"/>
      <c r="BN22" s="17"/>
      <c r="BO22" s="17"/>
      <c r="BP22" s="17"/>
      <c r="BQ22" s="18"/>
    </row>
    <row r="23" spans="2:69" s="2" customFormat="1" ht="15" customHeight="1">
      <c r="B23" s="33"/>
      <c r="C23" s="34"/>
      <c r="D23" s="34"/>
      <c r="E23" s="34"/>
      <c r="F23" s="34"/>
      <c r="G23" s="34"/>
      <c r="H23" s="34"/>
      <c r="I23" s="35"/>
      <c r="J23" s="25" t="s">
        <v>7</v>
      </c>
      <c r="K23" s="26"/>
      <c r="L23" s="26"/>
      <c r="M23" s="26"/>
      <c r="N23" s="26"/>
      <c r="O23" s="26"/>
      <c r="P23" s="26"/>
      <c r="Q23" s="26"/>
      <c r="R23" s="26"/>
      <c r="S23" s="26"/>
      <c r="T23" s="11"/>
      <c r="U23" s="12">
        <v>53471</v>
      </c>
      <c r="V23" s="13"/>
      <c r="W23" s="13"/>
      <c r="X23" s="13"/>
      <c r="Y23" s="13"/>
      <c r="Z23" s="13"/>
      <c r="AA23" s="13"/>
      <c r="AB23" s="13"/>
      <c r="AC23" s="13"/>
      <c r="AD23" s="14"/>
      <c r="AE23" s="12">
        <v>40980</v>
      </c>
      <c r="AF23" s="13"/>
      <c r="AG23" s="13"/>
      <c r="AH23" s="13"/>
      <c r="AI23" s="13"/>
      <c r="AJ23" s="13"/>
      <c r="AK23" s="13"/>
      <c r="AL23" s="13"/>
      <c r="AM23" s="13"/>
      <c r="AN23" s="14"/>
      <c r="AO23" s="12">
        <v>52937</v>
      </c>
      <c r="AP23" s="13"/>
      <c r="AQ23" s="13"/>
      <c r="AR23" s="13"/>
      <c r="AS23" s="13"/>
      <c r="AT23" s="13"/>
      <c r="AU23" s="13"/>
      <c r="AV23" s="13"/>
      <c r="AW23" s="14"/>
      <c r="AX23" s="12">
        <v>146</v>
      </c>
      <c r="AY23" s="13"/>
      <c r="AZ23" s="13"/>
      <c r="BA23" s="13"/>
      <c r="BB23" s="13"/>
      <c r="BC23" s="13"/>
      <c r="BD23" s="13"/>
      <c r="BE23" s="13"/>
      <c r="BF23" s="13"/>
      <c r="BG23" s="14"/>
      <c r="BH23" s="12">
        <v>145</v>
      </c>
      <c r="BI23" s="13"/>
      <c r="BJ23" s="13"/>
      <c r="BK23" s="13"/>
      <c r="BL23" s="13"/>
      <c r="BM23" s="13"/>
      <c r="BN23" s="13"/>
      <c r="BO23" s="13"/>
      <c r="BP23" s="13"/>
      <c r="BQ23" s="14"/>
    </row>
    <row r="24" spans="2:69" s="2" customFormat="1" ht="15" customHeight="1">
      <c r="B24" s="33"/>
      <c r="C24" s="34"/>
      <c r="D24" s="34"/>
      <c r="E24" s="34"/>
      <c r="F24" s="34"/>
      <c r="G24" s="34"/>
      <c r="H24" s="34"/>
      <c r="I24" s="35"/>
      <c r="J24" s="25" t="s">
        <v>52</v>
      </c>
      <c r="K24" s="26"/>
      <c r="L24" s="26"/>
      <c r="M24" s="26"/>
      <c r="N24" s="26"/>
      <c r="O24" s="26"/>
      <c r="P24" s="26"/>
      <c r="Q24" s="26"/>
      <c r="R24" s="26"/>
      <c r="S24" s="26"/>
      <c r="T24" s="11"/>
      <c r="U24" s="12">
        <v>606892</v>
      </c>
      <c r="V24" s="13"/>
      <c r="W24" s="13"/>
      <c r="X24" s="13"/>
      <c r="Y24" s="13"/>
      <c r="Z24" s="13"/>
      <c r="AA24" s="13"/>
      <c r="AB24" s="13"/>
      <c r="AC24" s="13"/>
      <c r="AD24" s="14"/>
      <c r="AE24" s="12">
        <v>418096</v>
      </c>
      <c r="AF24" s="13"/>
      <c r="AG24" s="13"/>
      <c r="AH24" s="13"/>
      <c r="AI24" s="13"/>
      <c r="AJ24" s="13"/>
      <c r="AK24" s="13"/>
      <c r="AL24" s="13"/>
      <c r="AM24" s="13"/>
      <c r="AN24" s="14"/>
      <c r="AO24" s="12">
        <v>612306</v>
      </c>
      <c r="AP24" s="13"/>
      <c r="AQ24" s="13"/>
      <c r="AR24" s="13"/>
      <c r="AS24" s="13"/>
      <c r="AT24" s="13"/>
      <c r="AU24" s="13"/>
      <c r="AV24" s="13"/>
      <c r="AW24" s="14"/>
      <c r="AX24" s="12">
        <v>1658</v>
      </c>
      <c r="AY24" s="13"/>
      <c r="AZ24" s="13"/>
      <c r="BA24" s="13"/>
      <c r="BB24" s="13"/>
      <c r="BC24" s="13"/>
      <c r="BD24" s="13"/>
      <c r="BE24" s="13"/>
      <c r="BF24" s="13"/>
      <c r="BG24" s="14"/>
      <c r="BH24" s="12">
        <v>1673</v>
      </c>
      <c r="BI24" s="13"/>
      <c r="BJ24" s="13"/>
      <c r="BK24" s="13"/>
      <c r="BL24" s="13"/>
      <c r="BM24" s="13"/>
      <c r="BN24" s="13"/>
      <c r="BO24" s="13"/>
      <c r="BP24" s="13"/>
      <c r="BQ24" s="14"/>
    </row>
    <row r="25" spans="2:69" s="2" customFormat="1" ht="15" customHeight="1">
      <c r="B25" s="33"/>
      <c r="C25" s="34"/>
      <c r="D25" s="34"/>
      <c r="E25" s="34"/>
      <c r="F25" s="34"/>
      <c r="G25" s="34"/>
      <c r="H25" s="34"/>
      <c r="I25" s="35"/>
      <c r="J25" s="25" t="s">
        <v>53</v>
      </c>
      <c r="K25" s="26"/>
      <c r="L25" s="26"/>
      <c r="M25" s="26"/>
      <c r="N25" s="26"/>
      <c r="O25" s="26"/>
      <c r="P25" s="26"/>
      <c r="Q25" s="26"/>
      <c r="R25" s="26"/>
      <c r="S25" s="26"/>
      <c r="T25" s="11"/>
      <c r="U25" s="12">
        <v>19671</v>
      </c>
      <c r="V25" s="13"/>
      <c r="W25" s="13"/>
      <c r="X25" s="13"/>
      <c r="Y25" s="13"/>
      <c r="Z25" s="13"/>
      <c r="AA25" s="13"/>
      <c r="AB25" s="13"/>
      <c r="AC25" s="13"/>
      <c r="AD25" s="14"/>
      <c r="AE25" s="12">
        <v>17204</v>
      </c>
      <c r="AF25" s="13"/>
      <c r="AG25" s="13"/>
      <c r="AH25" s="13"/>
      <c r="AI25" s="13"/>
      <c r="AJ25" s="13"/>
      <c r="AK25" s="13"/>
      <c r="AL25" s="13"/>
      <c r="AM25" s="13"/>
      <c r="AN25" s="14"/>
      <c r="AO25" s="12">
        <v>20899</v>
      </c>
      <c r="AP25" s="13"/>
      <c r="AQ25" s="13"/>
      <c r="AR25" s="13"/>
      <c r="AS25" s="13"/>
      <c r="AT25" s="13"/>
      <c r="AU25" s="13"/>
      <c r="AV25" s="13"/>
      <c r="AW25" s="14"/>
      <c r="AX25" s="12">
        <v>54</v>
      </c>
      <c r="AY25" s="13"/>
      <c r="AZ25" s="13"/>
      <c r="BA25" s="13"/>
      <c r="BB25" s="13"/>
      <c r="BC25" s="13"/>
      <c r="BD25" s="13"/>
      <c r="BE25" s="13"/>
      <c r="BF25" s="13"/>
      <c r="BG25" s="14"/>
      <c r="BH25" s="12">
        <v>57</v>
      </c>
      <c r="BI25" s="13"/>
      <c r="BJ25" s="13"/>
      <c r="BK25" s="13"/>
      <c r="BL25" s="13"/>
      <c r="BM25" s="13"/>
      <c r="BN25" s="13"/>
      <c r="BO25" s="13"/>
      <c r="BP25" s="13"/>
      <c r="BQ25" s="14"/>
    </row>
    <row r="26" spans="2:69" s="2" customFormat="1" ht="15" customHeight="1" thickBot="1">
      <c r="B26" s="36"/>
      <c r="C26" s="37"/>
      <c r="D26" s="37"/>
      <c r="E26" s="37"/>
      <c r="F26" s="37"/>
      <c r="G26" s="37"/>
      <c r="H26" s="37"/>
      <c r="I26" s="38"/>
      <c r="J26" s="42" t="s">
        <v>9</v>
      </c>
      <c r="K26" s="43"/>
      <c r="L26" s="43"/>
      <c r="M26" s="43"/>
      <c r="N26" s="43"/>
      <c r="O26" s="43"/>
      <c r="P26" s="43"/>
      <c r="Q26" s="43"/>
      <c r="R26" s="43"/>
      <c r="S26" s="43"/>
      <c r="T26" s="44"/>
      <c r="U26" s="45">
        <v>118108</v>
      </c>
      <c r="V26" s="46"/>
      <c r="W26" s="46"/>
      <c r="X26" s="46"/>
      <c r="Y26" s="46"/>
      <c r="Z26" s="46"/>
      <c r="AA26" s="46"/>
      <c r="AB26" s="46"/>
      <c r="AC26" s="46"/>
      <c r="AD26" s="47"/>
      <c r="AE26" s="45">
        <v>99320</v>
      </c>
      <c r="AF26" s="46"/>
      <c r="AG26" s="46"/>
      <c r="AH26" s="46"/>
      <c r="AI26" s="46"/>
      <c r="AJ26" s="46"/>
      <c r="AK26" s="46"/>
      <c r="AL26" s="46"/>
      <c r="AM26" s="46"/>
      <c r="AN26" s="47"/>
      <c r="AO26" s="45">
        <v>121736</v>
      </c>
      <c r="AP26" s="46"/>
      <c r="AQ26" s="46"/>
      <c r="AR26" s="46"/>
      <c r="AS26" s="46"/>
      <c r="AT26" s="46"/>
      <c r="AU26" s="46"/>
      <c r="AV26" s="46"/>
      <c r="AW26" s="47"/>
      <c r="AX26" s="45">
        <v>323</v>
      </c>
      <c r="AY26" s="46"/>
      <c r="AZ26" s="46"/>
      <c r="BA26" s="46"/>
      <c r="BB26" s="46"/>
      <c r="BC26" s="46"/>
      <c r="BD26" s="46"/>
      <c r="BE26" s="46"/>
      <c r="BF26" s="46"/>
      <c r="BG26" s="47"/>
      <c r="BH26" s="45">
        <v>333</v>
      </c>
      <c r="BI26" s="46"/>
      <c r="BJ26" s="46"/>
      <c r="BK26" s="46"/>
      <c r="BL26" s="46"/>
      <c r="BM26" s="46"/>
      <c r="BN26" s="46"/>
      <c r="BO26" s="46"/>
      <c r="BP26" s="46"/>
      <c r="BQ26" s="47"/>
    </row>
    <row r="27" spans="2:69" s="2" customFormat="1" ht="15" customHeight="1" thickTop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T27" s="4"/>
      <c r="AU27" s="4"/>
      <c r="AV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5" t="s">
        <v>2</v>
      </c>
    </row>
    <row r="28" spans="2:69" s="2" customFormat="1" ht="1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</row>
    <row r="29" spans="1:69" s="2" customFormat="1" ht="15" customHeight="1">
      <c r="A29" s="2" t="s">
        <v>14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D29" s="4"/>
      <c r="BE29" s="4"/>
      <c r="BF29" s="4"/>
      <c r="BH29" s="4"/>
      <c r="BI29" s="4"/>
      <c r="BJ29" s="4"/>
      <c r="BK29" s="4"/>
      <c r="BL29" s="4"/>
      <c r="BM29" s="4"/>
      <c r="BN29" s="4"/>
      <c r="BO29" s="4"/>
      <c r="BP29" s="4"/>
      <c r="BQ29" s="5" t="s">
        <v>30</v>
      </c>
    </row>
    <row r="30" spans="2:69" s="2" customFormat="1" ht="3.7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</row>
    <row r="31" spans="2:69" s="2" customFormat="1" ht="15" customHeight="1">
      <c r="B31" s="6" t="s">
        <v>37</v>
      </c>
      <c r="C31" s="6"/>
      <c r="D31" s="6"/>
      <c r="E31" s="6"/>
      <c r="F31" s="6"/>
      <c r="G31" s="6"/>
      <c r="H31" s="6"/>
      <c r="I31" s="6"/>
      <c r="J31" s="7" t="s">
        <v>15</v>
      </c>
      <c r="K31" s="7"/>
      <c r="L31" s="7"/>
      <c r="M31" s="7"/>
      <c r="N31" s="7"/>
      <c r="O31" s="7"/>
      <c r="P31" s="7" t="s">
        <v>18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 t="s">
        <v>19</v>
      </c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 t="s">
        <v>20</v>
      </c>
      <c r="AS31" s="7"/>
      <c r="AT31" s="7"/>
      <c r="AU31" s="7"/>
      <c r="AV31" s="7"/>
      <c r="AW31" s="7"/>
      <c r="AX31" s="7" t="s">
        <v>22</v>
      </c>
      <c r="AY31" s="7"/>
      <c r="AZ31" s="7"/>
      <c r="BA31" s="7"/>
      <c r="BB31" s="7"/>
      <c r="BC31" s="7"/>
      <c r="BD31" s="7" t="s">
        <v>42</v>
      </c>
      <c r="BE31" s="7"/>
      <c r="BF31" s="7"/>
      <c r="BG31" s="7"/>
      <c r="BH31" s="7"/>
      <c r="BI31" s="7"/>
      <c r="BJ31" s="50"/>
      <c r="BK31" s="48" t="s">
        <v>21</v>
      </c>
      <c r="BL31" s="7"/>
      <c r="BM31" s="7"/>
      <c r="BN31" s="7"/>
      <c r="BO31" s="7"/>
      <c r="BP31" s="7"/>
      <c r="BQ31" s="7"/>
    </row>
    <row r="32" spans="2:69" s="2" customFormat="1" ht="15" customHeight="1">
      <c r="B32" s="6"/>
      <c r="C32" s="6"/>
      <c r="D32" s="6"/>
      <c r="E32" s="6"/>
      <c r="F32" s="6"/>
      <c r="G32" s="6"/>
      <c r="H32" s="6"/>
      <c r="I32" s="6"/>
      <c r="J32" s="7"/>
      <c r="K32" s="7"/>
      <c r="L32" s="7"/>
      <c r="M32" s="7"/>
      <c r="N32" s="7"/>
      <c r="O32" s="7"/>
      <c r="P32" s="7" t="s">
        <v>16</v>
      </c>
      <c r="Q32" s="7"/>
      <c r="R32" s="7"/>
      <c r="S32" s="7"/>
      <c r="T32" s="7"/>
      <c r="U32" s="7"/>
      <c r="V32" s="7"/>
      <c r="W32" s="7" t="s">
        <v>17</v>
      </c>
      <c r="X32" s="7"/>
      <c r="Y32" s="7"/>
      <c r="Z32" s="7"/>
      <c r="AA32" s="7"/>
      <c r="AB32" s="7"/>
      <c r="AC32" s="7"/>
      <c r="AD32" s="7" t="s">
        <v>16</v>
      </c>
      <c r="AE32" s="7"/>
      <c r="AF32" s="7"/>
      <c r="AG32" s="7"/>
      <c r="AH32" s="7"/>
      <c r="AI32" s="7"/>
      <c r="AJ32" s="7"/>
      <c r="AK32" s="7" t="s">
        <v>17</v>
      </c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50"/>
      <c r="BK32" s="48"/>
      <c r="BL32" s="7"/>
      <c r="BM32" s="7"/>
      <c r="BN32" s="7"/>
      <c r="BO32" s="7"/>
      <c r="BP32" s="7"/>
      <c r="BQ32" s="7"/>
    </row>
    <row r="33" spans="2:69" s="2" customFormat="1" ht="15" customHeight="1">
      <c r="B33" s="6" t="s">
        <v>1</v>
      </c>
      <c r="C33" s="6"/>
      <c r="D33" s="6"/>
      <c r="E33" s="6"/>
      <c r="F33" s="6"/>
      <c r="G33" s="6"/>
      <c r="H33" s="6"/>
      <c r="I33" s="6"/>
      <c r="J33" s="10">
        <v>102</v>
      </c>
      <c r="K33" s="10"/>
      <c r="L33" s="10"/>
      <c r="M33" s="10"/>
      <c r="N33" s="10"/>
      <c r="O33" s="10"/>
      <c r="P33" s="10">
        <v>16523</v>
      </c>
      <c r="Q33" s="10"/>
      <c r="R33" s="10"/>
      <c r="S33" s="10"/>
      <c r="T33" s="10"/>
      <c r="U33" s="10"/>
      <c r="V33" s="10"/>
      <c r="W33" s="10">
        <v>3143</v>
      </c>
      <c r="X33" s="10"/>
      <c r="Y33" s="10"/>
      <c r="Z33" s="10"/>
      <c r="AA33" s="10"/>
      <c r="AB33" s="10"/>
      <c r="AC33" s="10"/>
      <c r="AD33" s="10">
        <v>10824</v>
      </c>
      <c r="AE33" s="10"/>
      <c r="AF33" s="10"/>
      <c r="AG33" s="10"/>
      <c r="AH33" s="10"/>
      <c r="AI33" s="10"/>
      <c r="AJ33" s="10"/>
      <c r="AK33" s="10">
        <v>7798</v>
      </c>
      <c r="AL33" s="10"/>
      <c r="AM33" s="10"/>
      <c r="AN33" s="10"/>
      <c r="AO33" s="10"/>
      <c r="AP33" s="10"/>
      <c r="AQ33" s="10"/>
      <c r="AR33" s="10">
        <v>620</v>
      </c>
      <c r="AS33" s="10"/>
      <c r="AT33" s="10"/>
      <c r="AU33" s="10"/>
      <c r="AV33" s="10"/>
      <c r="AW33" s="10"/>
      <c r="AX33" s="10">
        <v>634</v>
      </c>
      <c r="AY33" s="10"/>
      <c r="AZ33" s="10"/>
      <c r="BA33" s="10"/>
      <c r="BB33" s="10"/>
      <c r="BC33" s="10"/>
      <c r="BD33" s="10">
        <v>39644</v>
      </c>
      <c r="BE33" s="10"/>
      <c r="BF33" s="10"/>
      <c r="BG33" s="10"/>
      <c r="BH33" s="10"/>
      <c r="BI33" s="10"/>
      <c r="BJ33" s="15"/>
      <c r="BK33" s="14">
        <v>3357</v>
      </c>
      <c r="BL33" s="10"/>
      <c r="BM33" s="10"/>
      <c r="BN33" s="10"/>
      <c r="BO33" s="10"/>
      <c r="BP33" s="10"/>
      <c r="BQ33" s="10"/>
    </row>
    <row r="34" spans="2:69" s="2" customFormat="1" ht="15" customHeight="1">
      <c r="B34" s="6" t="s">
        <v>39</v>
      </c>
      <c r="C34" s="6"/>
      <c r="D34" s="6"/>
      <c r="E34" s="6"/>
      <c r="F34" s="6"/>
      <c r="G34" s="6"/>
      <c r="H34" s="6"/>
      <c r="I34" s="6"/>
      <c r="J34" s="10">
        <v>105</v>
      </c>
      <c r="K34" s="10"/>
      <c r="L34" s="10"/>
      <c r="M34" s="10"/>
      <c r="N34" s="10"/>
      <c r="O34" s="10"/>
      <c r="P34" s="10">
        <v>16377</v>
      </c>
      <c r="Q34" s="10"/>
      <c r="R34" s="10"/>
      <c r="S34" s="10"/>
      <c r="T34" s="10"/>
      <c r="U34" s="10"/>
      <c r="V34" s="10"/>
      <c r="W34" s="10">
        <v>3090</v>
      </c>
      <c r="X34" s="10"/>
      <c r="Y34" s="10"/>
      <c r="Z34" s="10"/>
      <c r="AA34" s="10"/>
      <c r="AB34" s="10"/>
      <c r="AC34" s="10"/>
      <c r="AD34" s="10">
        <v>11554</v>
      </c>
      <c r="AE34" s="10"/>
      <c r="AF34" s="10"/>
      <c r="AG34" s="10"/>
      <c r="AH34" s="10"/>
      <c r="AI34" s="10"/>
      <c r="AJ34" s="10"/>
      <c r="AK34" s="10">
        <v>7811</v>
      </c>
      <c r="AL34" s="10"/>
      <c r="AM34" s="10"/>
      <c r="AN34" s="10"/>
      <c r="AO34" s="10"/>
      <c r="AP34" s="10"/>
      <c r="AQ34" s="10"/>
      <c r="AR34" s="10">
        <v>630</v>
      </c>
      <c r="AS34" s="10"/>
      <c r="AT34" s="10"/>
      <c r="AU34" s="10"/>
      <c r="AV34" s="10"/>
      <c r="AW34" s="10"/>
      <c r="AX34" s="10">
        <v>628</v>
      </c>
      <c r="AY34" s="10"/>
      <c r="AZ34" s="10"/>
      <c r="BA34" s="10"/>
      <c r="BB34" s="10"/>
      <c r="BC34" s="10"/>
      <c r="BD34" s="10">
        <v>40195</v>
      </c>
      <c r="BE34" s="10"/>
      <c r="BF34" s="10"/>
      <c r="BG34" s="10"/>
      <c r="BH34" s="10"/>
      <c r="BI34" s="10"/>
      <c r="BJ34" s="15"/>
      <c r="BK34" s="14">
        <v>3256</v>
      </c>
      <c r="BL34" s="10"/>
      <c r="BM34" s="10"/>
      <c r="BN34" s="10"/>
      <c r="BO34" s="10"/>
      <c r="BP34" s="10"/>
      <c r="BQ34" s="10"/>
    </row>
    <row r="35" spans="2:69" s="2" customFormat="1" ht="15" customHeight="1">
      <c r="B35" s="6" t="s">
        <v>40</v>
      </c>
      <c r="C35" s="6"/>
      <c r="D35" s="6"/>
      <c r="E35" s="6"/>
      <c r="F35" s="6"/>
      <c r="G35" s="6"/>
      <c r="H35" s="6"/>
      <c r="I35" s="6"/>
      <c r="J35" s="10">
        <v>104</v>
      </c>
      <c r="K35" s="10"/>
      <c r="L35" s="10"/>
      <c r="M35" s="10"/>
      <c r="N35" s="10"/>
      <c r="O35" s="10"/>
      <c r="P35" s="10">
        <v>15987</v>
      </c>
      <c r="Q35" s="10"/>
      <c r="R35" s="10"/>
      <c r="S35" s="10"/>
      <c r="T35" s="10"/>
      <c r="U35" s="10"/>
      <c r="V35" s="10"/>
      <c r="W35" s="10">
        <v>3001</v>
      </c>
      <c r="X35" s="10"/>
      <c r="Y35" s="10"/>
      <c r="Z35" s="10"/>
      <c r="AA35" s="10"/>
      <c r="AB35" s="10"/>
      <c r="AC35" s="10"/>
      <c r="AD35" s="10">
        <v>12251</v>
      </c>
      <c r="AE35" s="10"/>
      <c r="AF35" s="10"/>
      <c r="AG35" s="10"/>
      <c r="AH35" s="10"/>
      <c r="AI35" s="10"/>
      <c r="AJ35" s="10"/>
      <c r="AK35" s="10">
        <v>7622</v>
      </c>
      <c r="AL35" s="10"/>
      <c r="AM35" s="10"/>
      <c r="AN35" s="10"/>
      <c r="AO35" s="10"/>
      <c r="AP35" s="10"/>
      <c r="AQ35" s="10"/>
      <c r="AR35" s="10">
        <v>716</v>
      </c>
      <c r="AS35" s="10"/>
      <c r="AT35" s="10"/>
      <c r="AU35" s="10"/>
      <c r="AV35" s="10"/>
      <c r="AW35" s="10"/>
      <c r="AX35" s="10">
        <v>652</v>
      </c>
      <c r="AY35" s="10"/>
      <c r="AZ35" s="10"/>
      <c r="BA35" s="10"/>
      <c r="BB35" s="10"/>
      <c r="BC35" s="10"/>
      <c r="BD35" s="10">
        <v>40333</v>
      </c>
      <c r="BE35" s="10"/>
      <c r="BF35" s="10"/>
      <c r="BG35" s="10"/>
      <c r="BH35" s="10"/>
      <c r="BI35" s="10"/>
      <c r="BJ35" s="15"/>
      <c r="BK35" s="14">
        <v>3131</v>
      </c>
      <c r="BL35" s="10"/>
      <c r="BM35" s="10"/>
      <c r="BN35" s="10"/>
      <c r="BO35" s="10"/>
      <c r="BP35" s="10"/>
      <c r="BQ35" s="10"/>
    </row>
    <row r="36" spans="2:69" s="2" customFormat="1" ht="15" customHeight="1">
      <c r="B36" s="6" t="s">
        <v>41</v>
      </c>
      <c r="C36" s="6"/>
      <c r="D36" s="6"/>
      <c r="E36" s="6"/>
      <c r="F36" s="6"/>
      <c r="G36" s="6"/>
      <c r="H36" s="6"/>
      <c r="I36" s="6"/>
      <c r="J36" s="10">
        <v>102</v>
      </c>
      <c r="K36" s="10"/>
      <c r="L36" s="10"/>
      <c r="M36" s="10"/>
      <c r="N36" s="10"/>
      <c r="O36" s="10"/>
      <c r="P36" s="10">
        <v>15747</v>
      </c>
      <c r="Q36" s="10"/>
      <c r="R36" s="10"/>
      <c r="S36" s="10"/>
      <c r="T36" s="10"/>
      <c r="U36" s="10"/>
      <c r="V36" s="10"/>
      <c r="W36" s="10">
        <v>2896</v>
      </c>
      <c r="X36" s="10"/>
      <c r="Y36" s="10"/>
      <c r="Z36" s="10"/>
      <c r="AA36" s="10"/>
      <c r="AB36" s="10"/>
      <c r="AC36" s="10"/>
      <c r="AD36" s="10">
        <v>12401</v>
      </c>
      <c r="AE36" s="10"/>
      <c r="AF36" s="10"/>
      <c r="AG36" s="10"/>
      <c r="AH36" s="10"/>
      <c r="AI36" s="10"/>
      <c r="AJ36" s="10"/>
      <c r="AK36" s="10">
        <v>7387</v>
      </c>
      <c r="AL36" s="10"/>
      <c r="AM36" s="10"/>
      <c r="AN36" s="10"/>
      <c r="AO36" s="10"/>
      <c r="AP36" s="10"/>
      <c r="AQ36" s="10"/>
      <c r="AR36" s="10">
        <v>734</v>
      </c>
      <c r="AS36" s="10"/>
      <c r="AT36" s="10"/>
      <c r="AU36" s="10"/>
      <c r="AV36" s="10"/>
      <c r="AW36" s="10"/>
      <c r="AX36" s="10">
        <v>683</v>
      </c>
      <c r="AY36" s="10"/>
      <c r="AZ36" s="10"/>
      <c r="BA36" s="10"/>
      <c r="BB36" s="10"/>
      <c r="BC36" s="10"/>
      <c r="BD36" s="10">
        <v>39950</v>
      </c>
      <c r="BE36" s="10"/>
      <c r="BF36" s="10"/>
      <c r="BG36" s="10"/>
      <c r="BH36" s="10"/>
      <c r="BI36" s="10"/>
      <c r="BJ36" s="15"/>
      <c r="BK36" s="14">
        <v>3113</v>
      </c>
      <c r="BL36" s="10"/>
      <c r="BM36" s="10"/>
      <c r="BN36" s="10"/>
      <c r="BO36" s="10"/>
      <c r="BP36" s="10"/>
      <c r="BQ36" s="10"/>
    </row>
    <row r="37" spans="2:69" s="2" customFormat="1" ht="15" customHeight="1">
      <c r="B37" s="6" t="s">
        <v>38</v>
      </c>
      <c r="C37" s="6"/>
      <c r="D37" s="6"/>
      <c r="E37" s="6"/>
      <c r="F37" s="6"/>
      <c r="G37" s="6"/>
      <c r="H37" s="6"/>
      <c r="I37" s="6"/>
      <c r="J37" s="10">
        <v>97</v>
      </c>
      <c r="K37" s="10"/>
      <c r="L37" s="10"/>
      <c r="M37" s="10"/>
      <c r="N37" s="10"/>
      <c r="O37" s="10"/>
      <c r="P37" s="10">
        <v>15471</v>
      </c>
      <c r="Q37" s="10"/>
      <c r="R37" s="10"/>
      <c r="S37" s="10"/>
      <c r="T37" s="10"/>
      <c r="U37" s="10"/>
      <c r="V37" s="10"/>
      <c r="W37" s="10">
        <v>2867</v>
      </c>
      <c r="X37" s="10"/>
      <c r="Y37" s="10"/>
      <c r="Z37" s="10"/>
      <c r="AA37" s="10"/>
      <c r="AB37" s="10"/>
      <c r="AC37" s="10"/>
      <c r="AD37" s="10">
        <v>12947</v>
      </c>
      <c r="AE37" s="10"/>
      <c r="AF37" s="10"/>
      <c r="AG37" s="10"/>
      <c r="AH37" s="10"/>
      <c r="AI37" s="10"/>
      <c r="AJ37" s="10"/>
      <c r="AK37" s="10">
        <v>7298</v>
      </c>
      <c r="AL37" s="10"/>
      <c r="AM37" s="10"/>
      <c r="AN37" s="10"/>
      <c r="AO37" s="10"/>
      <c r="AP37" s="10"/>
      <c r="AQ37" s="10"/>
      <c r="AR37" s="10">
        <v>684</v>
      </c>
      <c r="AS37" s="10"/>
      <c r="AT37" s="10"/>
      <c r="AU37" s="10"/>
      <c r="AV37" s="10"/>
      <c r="AW37" s="10"/>
      <c r="AX37" s="10">
        <v>712</v>
      </c>
      <c r="AY37" s="10"/>
      <c r="AZ37" s="10"/>
      <c r="BA37" s="10"/>
      <c r="BB37" s="10"/>
      <c r="BC37" s="10"/>
      <c r="BD37" s="10">
        <f>SUM(J37:BC37)</f>
        <v>40076</v>
      </c>
      <c r="BE37" s="10"/>
      <c r="BF37" s="10"/>
      <c r="BG37" s="10"/>
      <c r="BH37" s="10"/>
      <c r="BI37" s="10"/>
      <c r="BJ37" s="15"/>
      <c r="BK37" s="14">
        <v>3026</v>
      </c>
      <c r="BL37" s="10"/>
      <c r="BM37" s="10"/>
      <c r="BN37" s="10"/>
      <c r="BO37" s="10"/>
      <c r="BP37" s="10"/>
      <c r="BQ37" s="10"/>
    </row>
    <row r="38" spans="2:69" s="2" customFormat="1" ht="15" customHeight="1">
      <c r="B38" s="6" t="s">
        <v>43</v>
      </c>
      <c r="C38" s="6"/>
      <c r="D38" s="6"/>
      <c r="E38" s="6"/>
      <c r="F38" s="6"/>
      <c r="G38" s="6"/>
      <c r="H38" s="6"/>
      <c r="I38" s="6"/>
      <c r="J38" s="10">
        <v>97</v>
      </c>
      <c r="K38" s="10"/>
      <c r="L38" s="10"/>
      <c r="M38" s="10"/>
      <c r="N38" s="10"/>
      <c r="O38" s="10"/>
      <c r="P38" s="10">
        <v>15321</v>
      </c>
      <c r="Q38" s="10"/>
      <c r="R38" s="10"/>
      <c r="S38" s="10"/>
      <c r="T38" s="10"/>
      <c r="U38" s="10"/>
      <c r="V38" s="10"/>
      <c r="W38" s="10">
        <v>2778</v>
      </c>
      <c r="X38" s="10"/>
      <c r="Y38" s="10"/>
      <c r="Z38" s="10"/>
      <c r="AA38" s="10"/>
      <c r="AB38" s="10"/>
      <c r="AC38" s="10"/>
      <c r="AD38" s="10">
        <v>13381</v>
      </c>
      <c r="AE38" s="10"/>
      <c r="AF38" s="10"/>
      <c r="AG38" s="10"/>
      <c r="AH38" s="10"/>
      <c r="AI38" s="10"/>
      <c r="AJ38" s="10"/>
      <c r="AK38" s="10">
        <v>7194</v>
      </c>
      <c r="AL38" s="10"/>
      <c r="AM38" s="10"/>
      <c r="AN38" s="10"/>
      <c r="AO38" s="10"/>
      <c r="AP38" s="10"/>
      <c r="AQ38" s="10"/>
      <c r="AR38" s="10">
        <v>688</v>
      </c>
      <c r="AS38" s="10"/>
      <c r="AT38" s="10"/>
      <c r="AU38" s="10"/>
      <c r="AV38" s="10"/>
      <c r="AW38" s="10"/>
      <c r="AX38" s="10">
        <v>773</v>
      </c>
      <c r="AY38" s="10"/>
      <c r="AZ38" s="10"/>
      <c r="BA38" s="10"/>
      <c r="BB38" s="10"/>
      <c r="BC38" s="10"/>
      <c r="BD38" s="10">
        <f>SUM(J38:BC38)</f>
        <v>40232</v>
      </c>
      <c r="BE38" s="10"/>
      <c r="BF38" s="10"/>
      <c r="BG38" s="10"/>
      <c r="BH38" s="10"/>
      <c r="BI38" s="10"/>
      <c r="BJ38" s="15"/>
      <c r="BK38" s="14">
        <v>2944</v>
      </c>
      <c r="BL38" s="10"/>
      <c r="BM38" s="10"/>
      <c r="BN38" s="10"/>
      <c r="BO38" s="10"/>
      <c r="BP38" s="10"/>
      <c r="BQ38" s="10"/>
    </row>
    <row r="39" spans="2:69" s="2" customFormat="1" ht="15" customHeight="1">
      <c r="B39" s="6" t="s">
        <v>36</v>
      </c>
      <c r="C39" s="6"/>
      <c r="D39" s="6"/>
      <c r="E39" s="6"/>
      <c r="F39" s="6"/>
      <c r="G39" s="6"/>
      <c r="H39" s="6"/>
      <c r="I39" s="6"/>
      <c r="J39" s="10">
        <v>96</v>
      </c>
      <c r="K39" s="10"/>
      <c r="L39" s="10"/>
      <c r="M39" s="10"/>
      <c r="N39" s="10"/>
      <c r="O39" s="10"/>
      <c r="P39" s="10">
        <f>5764+9526</f>
        <v>15290</v>
      </c>
      <c r="Q39" s="10"/>
      <c r="R39" s="10"/>
      <c r="S39" s="10"/>
      <c r="T39" s="10"/>
      <c r="U39" s="10"/>
      <c r="V39" s="10"/>
      <c r="W39" s="10">
        <f>1677+978</f>
        <v>2655</v>
      </c>
      <c r="X39" s="10"/>
      <c r="Y39" s="10"/>
      <c r="Z39" s="10"/>
      <c r="AA39" s="10"/>
      <c r="AB39" s="10"/>
      <c r="AC39" s="10"/>
      <c r="AD39" s="10">
        <v>13875</v>
      </c>
      <c r="AE39" s="10"/>
      <c r="AF39" s="10"/>
      <c r="AG39" s="10"/>
      <c r="AH39" s="10"/>
      <c r="AI39" s="10"/>
      <c r="AJ39" s="10"/>
      <c r="AK39" s="10">
        <v>7075</v>
      </c>
      <c r="AL39" s="10"/>
      <c r="AM39" s="10"/>
      <c r="AN39" s="10"/>
      <c r="AO39" s="10"/>
      <c r="AP39" s="10"/>
      <c r="AQ39" s="10"/>
      <c r="AR39" s="10">
        <v>568</v>
      </c>
      <c r="AS39" s="10"/>
      <c r="AT39" s="10"/>
      <c r="AU39" s="10"/>
      <c r="AV39" s="10"/>
      <c r="AW39" s="10"/>
      <c r="AX39" s="10">
        <v>809</v>
      </c>
      <c r="AY39" s="10"/>
      <c r="AZ39" s="10"/>
      <c r="BA39" s="10"/>
      <c r="BB39" s="10"/>
      <c r="BC39" s="10"/>
      <c r="BD39" s="10">
        <f>SUM(J39:BC39)</f>
        <v>40368</v>
      </c>
      <c r="BE39" s="10"/>
      <c r="BF39" s="10"/>
      <c r="BG39" s="10"/>
      <c r="BH39" s="10"/>
      <c r="BI39" s="10"/>
      <c r="BJ39" s="15"/>
      <c r="BK39" s="14">
        <f>2357+553</f>
        <v>2910</v>
      </c>
      <c r="BL39" s="10"/>
      <c r="BM39" s="10"/>
      <c r="BN39" s="10"/>
      <c r="BO39" s="10"/>
      <c r="BP39" s="10"/>
      <c r="BQ39" s="10"/>
    </row>
    <row r="40" spans="2:69" s="2" customFormat="1" ht="15" customHeight="1">
      <c r="B40" s="6" t="s">
        <v>45</v>
      </c>
      <c r="C40" s="6"/>
      <c r="D40" s="6"/>
      <c r="E40" s="6"/>
      <c r="F40" s="6"/>
      <c r="G40" s="6"/>
      <c r="H40" s="6"/>
      <c r="I40" s="6"/>
      <c r="J40" s="10">
        <v>97</v>
      </c>
      <c r="K40" s="10"/>
      <c r="L40" s="10"/>
      <c r="M40" s="10"/>
      <c r="N40" s="10"/>
      <c r="O40" s="10"/>
      <c r="P40" s="10">
        <v>15307</v>
      </c>
      <c r="Q40" s="10"/>
      <c r="R40" s="10"/>
      <c r="S40" s="10"/>
      <c r="T40" s="10"/>
      <c r="U40" s="10"/>
      <c r="V40" s="10"/>
      <c r="W40" s="10">
        <v>2637</v>
      </c>
      <c r="X40" s="10"/>
      <c r="Y40" s="10"/>
      <c r="Z40" s="10"/>
      <c r="AA40" s="10"/>
      <c r="AB40" s="10"/>
      <c r="AC40" s="10"/>
      <c r="AD40" s="10">
        <v>14088</v>
      </c>
      <c r="AE40" s="10"/>
      <c r="AF40" s="10"/>
      <c r="AG40" s="10"/>
      <c r="AH40" s="10"/>
      <c r="AI40" s="10"/>
      <c r="AJ40" s="10"/>
      <c r="AK40" s="10">
        <v>7047</v>
      </c>
      <c r="AL40" s="10"/>
      <c r="AM40" s="10"/>
      <c r="AN40" s="10"/>
      <c r="AO40" s="10"/>
      <c r="AP40" s="10"/>
      <c r="AQ40" s="10"/>
      <c r="AR40" s="10">
        <v>669</v>
      </c>
      <c r="AS40" s="10"/>
      <c r="AT40" s="10"/>
      <c r="AU40" s="10"/>
      <c r="AV40" s="10"/>
      <c r="AW40" s="10"/>
      <c r="AX40" s="10">
        <v>809</v>
      </c>
      <c r="AY40" s="10"/>
      <c r="AZ40" s="10"/>
      <c r="BA40" s="10"/>
      <c r="BB40" s="10"/>
      <c r="BC40" s="10"/>
      <c r="BD40" s="10">
        <v>40654</v>
      </c>
      <c r="BE40" s="10"/>
      <c r="BF40" s="10"/>
      <c r="BG40" s="10"/>
      <c r="BH40" s="10"/>
      <c r="BI40" s="10"/>
      <c r="BJ40" s="15"/>
      <c r="BK40" s="14">
        <v>2789</v>
      </c>
      <c r="BL40" s="10"/>
      <c r="BM40" s="10"/>
      <c r="BN40" s="10"/>
      <c r="BO40" s="10"/>
      <c r="BP40" s="10"/>
      <c r="BQ40" s="10"/>
    </row>
    <row r="41" spans="2:69" s="2" customFormat="1" ht="1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5" t="s">
        <v>2</v>
      </c>
    </row>
    <row r="42" spans="1:77" s="2" customFormat="1" ht="15" customHeight="1">
      <c r="A42" s="2" t="s">
        <v>23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D42" s="4"/>
      <c r="BE42" s="4"/>
      <c r="BF42" s="4"/>
      <c r="BH42" s="4"/>
      <c r="BI42" s="4"/>
      <c r="BJ42" s="4"/>
      <c r="BK42" s="4"/>
      <c r="BL42" s="4"/>
      <c r="BN42" s="4"/>
      <c r="BO42" s="4"/>
      <c r="BP42" s="4"/>
      <c r="BQ42" s="4"/>
      <c r="BY42" s="5" t="s">
        <v>30</v>
      </c>
    </row>
    <row r="43" s="2" customFormat="1" ht="15" customHeight="1">
      <c r="A43" s="2" t="s">
        <v>24</v>
      </c>
    </row>
    <row r="44" spans="2:77" s="2" customFormat="1" ht="15" customHeight="1">
      <c r="B44" s="6" t="s">
        <v>37</v>
      </c>
      <c r="C44" s="6"/>
      <c r="D44" s="6"/>
      <c r="E44" s="6"/>
      <c r="F44" s="6"/>
      <c r="G44" s="6"/>
      <c r="H44" s="6"/>
      <c r="I44" s="6"/>
      <c r="J44" s="6"/>
      <c r="K44" s="6"/>
      <c r="L44" s="6" t="s">
        <v>19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 t="s">
        <v>26</v>
      </c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 t="s">
        <v>27</v>
      </c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 t="s">
        <v>28</v>
      </c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 t="s">
        <v>29</v>
      </c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 t="s">
        <v>44</v>
      </c>
      <c r="BP44" s="6"/>
      <c r="BQ44" s="6"/>
      <c r="BR44" s="6"/>
      <c r="BS44" s="6"/>
      <c r="BT44" s="6"/>
      <c r="BU44" s="6"/>
      <c r="BV44" s="6"/>
      <c r="BW44" s="6"/>
      <c r="BX44" s="6"/>
      <c r="BY44" s="6"/>
    </row>
    <row r="45" spans="2:77" s="2" customFormat="1" ht="15" customHeight="1">
      <c r="B45" s="6" t="s">
        <v>32</v>
      </c>
      <c r="C45" s="6"/>
      <c r="D45" s="6"/>
      <c r="E45" s="6"/>
      <c r="F45" s="6"/>
      <c r="G45" s="6"/>
      <c r="H45" s="6"/>
      <c r="I45" s="6"/>
      <c r="J45" s="6"/>
      <c r="K45" s="6"/>
      <c r="L45" s="51">
        <v>165262</v>
      </c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>
        <v>987656</v>
      </c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>
        <v>127537</v>
      </c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>
        <v>124356</v>
      </c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>
        <v>17888</v>
      </c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>
        <f>L45+W45+AH45+AS45+BD45</f>
        <v>1422699</v>
      </c>
      <c r="BP45" s="51"/>
      <c r="BQ45" s="51"/>
      <c r="BR45" s="51"/>
      <c r="BS45" s="51"/>
      <c r="BT45" s="51"/>
      <c r="BU45" s="51"/>
      <c r="BV45" s="51"/>
      <c r="BW45" s="51"/>
      <c r="BX45" s="51"/>
      <c r="BY45" s="51"/>
    </row>
    <row r="46" spans="2:77" s="2" customFormat="1" ht="15" customHeight="1">
      <c r="B46" s="6" t="s">
        <v>33</v>
      </c>
      <c r="C46" s="6"/>
      <c r="D46" s="6"/>
      <c r="E46" s="6"/>
      <c r="F46" s="6"/>
      <c r="G46" s="6"/>
      <c r="H46" s="6"/>
      <c r="I46" s="6"/>
      <c r="J46" s="6"/>
      <c r="K46" s="6"/>
      <c r="L46" s="51">
        <v>172690</v>
      </c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>
        <v>962820</v>
      </c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>
        <v>127049</v>
      </c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>
        <v>126276</v>
      </c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>
        <v>17337</v>
      </c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>
        <f>L46+W46+AH46+AS46+BD46</f>
        <v>1406172</v>
      </c>
      <c r="BP46" s="51"/>
      <c r="BQ46" s="51"/>
      <c r="BR46" s="51"/>
      <c r="BS46" s="51"/>
      <c r="BT46" s="51"/>
      <c r="BU46" s="51"/>
      <c r="BV46" s="51"/>
      <c r="BW46" s="51"/>
      <c r="BX46" s="51"/>
      <c r="BY46" s="51"/>
    </row>
    <row r="47" spans="2:77" s="2" customFormat="1" ht="15" customHeight="1">
      <c r="B47" s="6" t="s">
        <v>35</v>
      </c>
      <c r="C47" s="6"/>
      <c r="D47" s="6"/>
      <c r="E47" s="6"/>
      <c r="F47" s="6"/>
      <c r="G47" s="6"/>
      <c r="H47" s="6"/>
      <c r="I47" s="6"/>
      <c r="J47" s="6"/>
      <c r="K47" s="6"/>
      <c r="L47" s="51">
        <v>183258</v>
      </c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>
        <v>999690</v>
      </c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>
        <v>130210</v>
      </c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>
        <v>121610</v>
      </c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>
        <v>16845</v>
      </c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>
        <f>L47+W47+AH47+AS47+BD47</f>
        <v>1451613</v>
      </c>
      <c r="BP47" s="51"/>
      <c r="BQ47" s="51"/>
      <c r="BR47" s="51"/>
      <c r="BS47" s="51"/>
      <c r="BT47" s="51"/>
      <c r="BU47" s="51"/>
      <c r="BV47" s="51"/>
      <c r="BW47" s="51"/>
      <c r="BX47" s="51"/>
      <c r="BY47" s="51"/>
    </row>
    <row r="48" spans="2:77" s="2" customFormat="1" ht="15" customHeight="1">
      <c r="B48" s="6" t="s">
        <v>47</v>
      </c>
      <c r="C48" s="6"/>
      <c r="D48" s="6"/>
      <c r="E48" s="6"/>
      <c r="F48" s="6"/>
      <c r="G48" s="6"/>
      <c r="H48" s="6"/>
      <c r="I48" s="6"/>
      <c r="J48" s="6"/>
      <c r="K48" s="6"/>
      <c r="L48" s="51">
        <v>195101</v>
      </c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>
        <v>999447</v>
      </c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>
        <v>129152</v>
      </c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>
        <v>113945</v>
      </c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>
        <v>17275</v>
      </c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>
        <v>1454920</v>
      </c>
      <c r="BP48" s="51"/>
      <c r="BQ48" s="51"/>
      <c r="BR48" s="51"/>
      <c r="BS48" s="51"/>
      <c r="BT48" s="51"/>
      <c r="BU48" s="51"/>
      <c r="BV48" s="51"/>
      <c r="BW48" s="51"/>
      <c r="BX48" s="51"/>
      <c r="BY48" s="51"/>
    </row>
    <row r="49" spans="2:77" s="2" customFormat="1" ht="15" customHeight="1">
      <c r="B49" s="6" t="s">
        <v>48</v>
      </c>
      <c r="C49" s="6"/>
      <c r="D49" s="6"/>
      <c r="E49" s="6"/>
      <c r="F49" s="6"/>
      <c r="G49" s="6"/>
      <c r="H49" s="6"/>
      <c r="I49" s="6"/>
      <c r="J49" s="6"/>
      <c r="K49" s="6"/>
      <c r="L49" s="51">
        <v>200944</v>
      </c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>
        <v>986140</v>
      </c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>
        <v>130493</v>
      </c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>
        <v>117321</v>
      </c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>
        <v>17867</v>
      </c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>
        <v>1452765</v>
      </c>
      <c r="BP49" s="51"/>
      <c r="BQ49" s="51"/>
      <c r="BR49" s="51"/>
      <c r="BS49" s="51"/>
      <c r="BT49" s="51"/>
      <c r="BU49" s="51"/>
      <c r="BV49" s="51"/>
      <c r="BW49" s="51"/>
      <c r="BX49" s="51"/>
      <c r="BY49" s="51"/>
    </row>
    <row r="50" s="2" customFormat="1" ht="15" customHeight="1"/>
    <row r="51" s="2" customFormat="1" ht="15" customHeight="1">
      <c r="A51" s="2" t="s">
        <v>25</v>
      </c>
    </row>
    <row r="52" spans="2:77" s="2" customFormat="1" ht="15" customHeight="1">
      <c r="B52" s="6" t="s">
        <v>37</v>
      </c>
      <c r="C52" s="6"/>
      <c r="D52" s="6"/>
      <c r="E52" s="6"/>
      <c r="F52" s="6"/>
      <c r="G52" s="6"/>
      <c r="H52" s="6"/>
      <c r="I52" s="6"/>
      <c r="J52" s="6"/>
      <c r="K52" s="6"/>
      <c r="L52" s="6" t="s">
        <v>19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 t="s">
        <v>26</v>
      </c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 t="s">
        <v>27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 t="s">
        <v>28</v>
      </c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 t="s">
        <v>29</v>
      </c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 t="s">
        <v>44</v>
      </c>
      <c r="BP52" s="6"/>
      <c r="BQ52" s="6"/>
      <c r="BR52" s="6"/>
      <c r="BS52" s="6"/>
      <c r="BT52" s="6"/>
      <c r="BU52" s="6"/>
      <c r="BV52" s="6"/>
      <c r="BW52" s="6"/>
      <c r="BX52" s="6"/>
      <c r="BY52" s="6"/>
    </row>
    <row r="53" spans="2:77" s="2" customFormat="1" ht="15" customHeight="1">
      <c r="B53" s="6" t="s">
        <v>32</v>
      </c>
      <c r="C53" s="6"/>
      <c r="D53" s="6"/>
      <c r="E53" s="6"/>
      <c r="F53" s="6"/>
      <c r="G53" s="6"/>
      <c r="H53" s="6"/>
      <c r="I53" s="6"/>
      <c r="J53" s="6"/>
      <c r="K53" s="6"/>
      <c r="L53" s="51">
        <v>150037</v>
      </c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>
        <v>945889</v>
      </c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>
        <v>119810</v>
      </c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>
        <v>112256</v>
      </c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>
        <v>15886</v>
      </c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>
        <f>BD53+AS53+AH53+W53+L53</f>
        <v>1343878</v>
      </c>
      <c r="BP53" s="51"/>
      <c r="BQ53" s="51"/>
      <c r="BR53" s="51"/>
      <c r="BS53" s="51"/>
      <c r="BT53" s="51"/>
      <c r="BU53" s="51"/>
      <c r="BV53" s="51"/>
      <c r="BW53" s="51"/>
      <c r="BX53" s="51"/>
      <c r="BY53" s="51"/>
    </row>
    <row r="54" spans="2:77" s="2" customFormat="1" ht="15" customHeight="1">
      <c r="B54" s="6" t="s">
        <v>33</v>
      </c>
      <c r="C54" s="6"/>
      <c r="D54" s="6"/>
      <c r="E54" s="6"/>
      <c r="F54" s="6"/>
      <c r="G54" s="6"/>
      <c r="H54" s="6"/>
      <c r="I54" s="6"/>
      <c r="J54" s="6"/>
      <c r="K54" s="6"/>
      <c r="L54" s="51">
        <v>156713</v>
      </c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>
        <v>926136</v>
      </c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>
        <v>115348</v>
      </c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>
        <v>111504</v>
      </c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>
        <v>14516</v>
      </c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>
        <f>BD54+AS54+AH54+W54+L54</f>
        <v>1324217</v>
      </c>
      <c r="BP54" s="51"/>
      <c r="BQ54" s="51"/>
      <c r="BR54" s="51"/>
      <c r="BS54" s="51"/>
      <c r="BT54" s="51"/>
      <c r="BU54" s="51"/>
      <c r="BV54" s="51"/>
      <c r="BW54" s="51"/>
      <c r="BX54" s="51"/>
      <c r="BY54" s="51"/>
    </row>
    <row r="55" spans="2:77" s="2" customFormat="1" ht="15" customHeight="1">
      <c r="B55" s="6" t="s">
        <v>35</v>
      </c>
      <c r="C55" s="6"/>
      <c r="D55" s="6"/>
      <c r="E55" s="6"/>
      <c r="F55" s="6"/>
      <c r="G55" s="6"/>
      <c r="H55" s="6"/>
      <c r="I55" s="6"/>
      <c r="J55" s="6"/>
      <c r="K55" s="6"/>
      <c r="L55" s="51">
        <v>169183</v>
      </c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>
        <v>959095</v>
      </c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>
        <v>114816</v>
      </c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>
        <v>106951</v>
      </c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>
        <v>13404</v>
      </c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>
        <f>BD55+AS55+AH55+W55+L55</f>
        <v>1363449</v>
      </c>
      <c r="BP55" s="51"/>
      <c r="BQ55" s="51"/>
      <c r="BR55" s="51"/>
      <c r="BS55" s="51"/>
      <c r="BT55" s="51"/>
      <c r="BU55" s="51"/>
      <c r="BV55" s="51"/>
      <c r="BW55" s="51"/>
      <c r="BX55" s="51"/>
      <c r="BY55" s="51"/>
    </row>
    <row r="56" spans="2:77" s="2" customFormat="1" ht="15" customHeight="1">
      <c r="B56" s="6" t="s">
        <v>47</v>
      </c>
      <c r="C56" s="6"/>
      <c r="D56" s="6"/>
      <c r="E56" s="6"/>
      <c r="F56" s="6"/>
      <c r="G56" s="6"/>
      <c r="H56" s="6"/>
      <c r="I56" s="6"/>
      <c r="J56" s="6"/>
      <c r="K56" s="6"/>
      <c r="L56" s="51">
        <v>184365</v>
      </c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>
        <v>969487</v>
      </c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>
        <v>114161</v>
      </c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>
        <v>99884</v>
      </c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>
        <v>14537</v>
      </c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>
        <v>1382434</v>
      </c>
      <c r="BP56" s="51"/>
      <c r="BQ56" s="51"/>
      <c r="BR56" s="51"/>
      <c r="BS56" s="51"/>
      <c r="BT56" s="51"/>
      <c r="BU56" s="51"/>
      <c r="BV56" s="51"/>
      <c r="BW56" s="51"/>
      <c r="BX56" s="51"/>
      <c r="BY56" s="51"/>
    </row>
    <row r="57" spans="2:77" s="2" customFormat="1" ht="15" customHeight="1">
      <c r="B57" s="6" t="s">
        <v>48</v>
      </c>
      <c r="C57" s="6"/>
      <c r="D57" s="6"/>
      <c r="E57" s="6"/>
      <c r="F57" s="6"/>
      <c r="G57" s="6"/>
      <c r="H57" s="6"/>
      <c r="I57" s="6"/>
      <c r="J57" s="6"/>
      <c r="K57" s="6"/>
      <c r="L57" s="51">
        <v>188745</v>
      </c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>
        <v>957446</v>
      </c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>
        <v>114987</v>
      </c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>
        <v>106391</v>
      </c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>
        <v>15021</v>
      </c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>
        <v>1382590</v>
      </c>
      <c r="BP57" s="51"/>
      <c r="BQ57" s="51"/>
      <c r="BR57" s="51"/>
      <c r="BS57" s="51"/>
      <c r="BT57" s="51"/>
      <c r="BU57" s="51"/>
      <c r="BV57" s="51"/>
      <c r="BW57" s="51"/>
      <c r="BX57" s="51"/>
      <c r="BY57" s="51"/>
    </row>
    <row r="58" s="2" customFormat="1" ht="15" customHeight="1">
      <c r="BY58" s="3" t="s">
        <v>31</v>
      </c>
    </row>
  </sheetData>
  <sheetProtection/>
  <mergeCells count="308">
    <mergeCell ref="BO48:BY48"/>
    <mergeCell ref="B56:K56"/>
    <mergeCell ref="L56:V56"/>
    <mergeCell ref="W56:AG56"/>
    <mergeCell ref="AH56:AR56"/>
    <mergeCell ref="AS56:BC56"/>
    <mergeCell ref="BD56:BN56"/>
    <mergeCell ref="BO56:BY56"/>
    <mergeCell ref="B48:K48"/>
    <mergeCell ref="L48:V48"/>
    <mergeCell ref="W48:AG48"/>
    <mergeCell ref="AH48:AR48"/>
    <mergeCell ref="AS48:BC48"/>
    <mergeCell ref="BD48:BN48"/>
    <mergeCell ref="W49:AG49"/>
    <mergeCell ref="AH49:AR49"/>
    <mergeCell ref="BO49:BY49"/>
    <mergeCell ref="B57:K57"/>
    <mergeCell ref="L57:V57"/>
    <mergeCell ref="W57:AG57"/>
    <mergeCell ref="AH57:AR57"/>
    <mergeCell ref="AS57:BC57"/>
    <mergeCell ref="BD57:BN57"/>
    <mergeCell ref="BO57:BY57"/>
    <mergeCell ref="B49:K49"/>
    <mergeCell ref="L49:V49"/>
    <mergeCell ref="AS49:BC49"/>
    <mergeCell ref="BD49:BN49"/>
    <mergeCell ref="BO53:BY53"/>
    <mergeCell ref="AS55:BC55"/>
    <mergeCell ref="L52:V52"/>
    <mergeCell ref="W52:AG52"/>
    <mergeCell ref="B55:K55"/>
    <mergeCell ref="L55:V55"/>
    <mergeCell ref="AS54:BC54"/>
    <mergeCell ref="L54:V54"/>
    <mergeCell ref="B54:K54"/>
    <mergeCell ref="W55:AG55"/>
    <mergeCell ref="AH55:AR55"/>
    <mergeCell ref="B44:K44"/>
    <mergeCell ref="B46:K46"/>
    <mergeCell ref="B47:K47"/>
    <mergeCell ref="B45:K45"/>
    <mergeCell ref="L44:V44"/>
    <mergeCell ref="BO45:BY45"/>
    <mergeCell ref="AS45:BC45"/>
    <mergeCell ref="AS47:BC47"/>
    <mergeCell ref="B53:K53"/>
    <mergeCell ref="L53:V53"/>
    <mergeCell ref="AS53:BC53"/>
    <mergeCell ref="W47:AG47"/>
    <mergeCell ref="AH44:AR44"/>
    <mergeCell ref="W45:AG45"/>
    <mergeCell ref="AH45:AR45"/>
    <mergeCell ref="AH46:AR46"/>
    <mergeCell ref="AH47:AR47"/>
    <mergeCell ref="BO44:BY44"/>
    <mergeCell ref="BO46:BY46"/>
    <mergeCell ref="BD52:BN52"/>
    <mergeCell ref="BO52:BY52"/>
    <mergeCell ref="BD54:BN54"/>
    <mergeCell ref="BO54:BY54"/>
    <mergeCell ref="BD47:BN47"/>
    <mergeCell ref="BO47:BY47"/>
    <mergeCell ref="AS44:BC44"/>
    <mergeCell ref="AS46:BC46"/>
    <mergeCell ref="BD44:BN44"/>
    <mergeCell ref="BD46:BN46"/>
    <mergeCell ref="BD45:BN45"/>
    <mergeCell ref="L45:V45"/>
    <mergeCell ref="L46:V46"/>
    <mergeCell ref="W44:AG44"/>
    <mergeCell ref="W46:AG46"/>
    <mergeCell ref="W53:AG53"/>
    <mergeCell ref="AH52:AR52"/>
    <mergeCell ref="AS52:BC52"/>
    <mergeCell ref="W54:AG54"/>
    <mergeCell ref="B52:K52"/>
    <mergeCell ref="AH53:AR53"/>
    <mergeCell ref="BD55:BN55"/>
    <mergeCell ref="BO55:BY55"/>
    <mergeCell ref="BD53:BN53"/>
    <mergeCell ref="AH54:AR54"/>
    <mergeCell ref="L47:V47"/>
    <mergeCell ref="J21:T21"/>
    <mergeCell ref="U21:AD21"/>
    <mergeCell ref="AE21:AN21"/>
    <mergeCell ref="AO21:AW21"/>
    <mergeCell ref="AX21:BG21"/>
    <mergeCell ref="BH21:BQ21"/>
    <mergeCell ref="J20:T20"/>
    <mergeCell ref="U20:AD20"/>
    <mergeCell ref="AE20:AN20"/>
    <mergeCell ref="AO20:AW20"/>
    <mergeCell ref="AX20:BG20"/>
    <mergeCell ref="BH20:BQ20"/>
    <mergeCell ref="J19:T19"/>
    <mergeCell ref="U19:AD19"/>
    <mergeCell ref="AE19:AN19"/>
    <mergeCell ref="AO19:AW19"/>
    <mergeCell ref="AX19:BG19"/>
    <mergeCell ref="BH19:BQ19"/>
    <mergeCell ref="BH17:BQ17"/>
    <mergeCell ref="J18:T18"/>
    <mergeCell ref="U18:AD18"/>
    <mergeCell ref="AE18:AN18"/>
    <mergeCell ref="AO18:AW18"/>
    <mergeCell ref="AX18:BG18"/>
    <mergeCell ref="BH18:BQ18"/>
    <mergeCell ref="B17:I21"/>
    <mergeCell ref="J17:T17"/>
    <mergeCell ref="U17:AD17"/>
    <mergeCell ref="AE17:AN17"/>
    <mergeCell ref="AO17:AW17"/>
    <mergeCell ref="B40:I40"/>
    <mergeCell ref="J40:O40"/>
    <mergeCell ref="P40:V40"/>
    <mergeCell ref="W40:AC40"/>
    <mergeCell ref="AD40:AJ40"/>
    <mergeCell ref="AK40:AQ40"/>
    <mergeCell ref="U26:AD26"/>
    <mergeCell ref="AE26:AN26"/>
    <mergeCell ref="AO26:AW26"/>
    <mergeCell ref="AX26:BG26"/>
    <mergeCell ref="BH26:BQ26"/>
    <mergeCell ref="AR40:AW40"/>
    <mergeCell ref="AX40:BC40"/>
    <mergeCell ref="BD40:BJ40"/>
    <mergeCell ref="BK40:BQ40"/>
    <mergeCell ref="AK39:AQ39"/>
    <mergeCell ref="AX23:BG23"/>
    <mergeCell ref="BH23:BQ23"/>
    <mergeCell ref="BH24:BQ24"/>
    <mergeCell ref="J25:T25"/>
    <mergeCell ref="U25:AD25"/>
    <mergeCell ref="AE25:AN25"/>
    <mergeCell ref="AO25:AW25"/>
    <mergeCell ref="AX25:BG25"/>
    <mergeCell ref="BH25:BQ25"/>
    <mergeCell ref="AO22:AW22"/>
    <mergeCell ref="AX22:BG22"/>
    <mergeCell ref="J24:T24"/>
    <mergeCell ref="U24:AD24"/>
    <mergeCell ref="AE24:AN24"/>
    <mergeCell ref="AO24:AW24"/>
    <mergeCell ref="J23:T23"/>
    <mergeCell ref="U23:AD23"/>
    <mergeCell ref="AE23:AN23"/>
    <mergeCell ref="AO23:AW23"/>
    <mergeCell ref="B22:I26"/>
    <mergeCell ref="J22:T22"/>
    <mergeCell ref="U22:AD22"/>
    <mergeCell ref="AE22:AN22"/>
    <mergeCell ref="J26:T26"/>
    <mergeCell ref="U11:AD11"/>
    <mergeCell ref="AE11:AN11"/>
    <mergeCell ref="U6:AD6"/>
    <mergeCell ref="AE6:AN6"/>
    <mergeCell ref="AO5:AW6"/>
    <mergeCell ref="AX10:BG10"/>
    <mergeCell ref="BH10:BQ10"/>
    <mergeCell ref="AO11:AW11"/>
    <mergeCell ref="AX11:BG11"/>
    <mergeCell ref="BH11:BQ11"/>
    <mergeCell ref="BH7:BQ7"/>
    <mergeCell ref="J8:T8"/>
    <mergeCell ref="U8:AD8"/>
    <mergeCell ref="AE8:AN8"/>
    <mergeCell ref="AO8:AW8"/>
    <mergeCell ref="AX8:BG8"/>
    <mergeCell ref="BH8:BQ8"/>
    <mergeCell ref="J7:T7"/>
    <mergeCell ref="U7:AD7"/>
    <mergeCell ref="AX7:BG7"/>
    <mergeCell ref="AX9:BG9"/>
    <mergeCell ref="AX35:BC35"/>
    <mergeCell ref="AD34:AJ34"/>
    <mergeCell ref="AK34:AQ34"/>
    <mergeCell ref="BD31:BJ32"/>
    <mergeCell ref="BD33:BJ33"/>
    <mergeCell ref="BH9:BQ9"/>
    <mergeCell ref="BH22:BQ22"/>
    <mergeCell ref="AX24:BG24"/>
    <mergeCell ref="U10:AD10"/>
    <mergeCell ref="J34:O34"/>
    <mergeCell ref="P34:V34"/>
    <mergeCell ref="AO9:AW9"/>
    <mergeCell ref="J10:T10"/>
    <mergeCell ref="AE10:AN10"/>
    <mergeCell ref="AO10:AW10"/>
    <mergeCell ref="J9:T9"/>
    <mergeCell ref="U9:AD9"/>
    <mergeCell ref="AE9:AN9"/>
    <mergeCell ref="J11:T11"/>
    <mergeCell ref="AR39:AW39"/>
    <mergeCell ref="B35:I35"/>
    <mergeCell ref="J35:O35"/>
    <mergeCell ref="P35:V35"/>
    <mergeCell ref="W35:AC35"/>
    <mergeCell ref="B7:I11"/>
    <mergeCell ref="W34:AC34"/>
    <mergeCell ref="AE7:AN7"/>
    <mergeCell ref="AO7:AW7"/>
    <mergeCell ref="B39:I39"/>
    <mergeCell ref="J39:O39"/>
    <mergeCell ref="P39:V39"/>
    <mergeCell ref="W39:AC39"/>
    <mergeCell ref="AD39:AJ39"/>
    <mergeCell ref="B36:I36"/>
    <mergeCell ref="J36:O36"/>
    <mergeCell ref="P36:V36"/>
    <mergeCell ref="W36:AC36"/>
    <mergeCell ref="AD36:AJ36"/>
    <mergeCell ref="B38:I38"/>
    <mergeCell ref="AK36:AQ36"/>
    <mergeCell ref="B33:I33"/>
    <mergeCell ref="J33:O33"/>
    <mergeCell ref="P33:V33"/>
    <mergeCell ref="W33:AC33"/>
    <mergeCell ref="AD33:AJ33"/>
    <mergeCell ref="AK33:AQ33"/>
    <mergeCell ref="AD35:AJ35"/>
    <mergeCell ref="AK35:AQ35"/>
    <mergeCell ref="B34:I34"/>
    <mergeCell ref="AR35:AW35"/>
    <mergeCell ref="AX38:BC38"/>
    <mergeCell ref="AR33:AW33"/>
    <mergeCell ref="AX33:BC33"/>
    <mergeCell ref="AR36:AW36"/>
    <mergeCell ref="AX36:BC36"/>
    <mergeCell ref="AR37:AW37"/>
    <mergeCell ref="BK33:BQ33"/>
    <mergeCell ref="AR38:AW38"/>
    <mergeCell ref="AK37:AQ37"/>
    <mergeCell ref="BD38:BJ38"/>
    <mergeCell ref="BD36:BJ36"/>
    <mergeCell ref="BK36:BQ36"/>
    <mergeCell ref="BD34:BJ34"/>
    <mergeCell ref="BK34:BQ34"/>
    <mergeCell ref="BD35:BJ35"/>
    <mergeCell ref="BK35:BQ35"/>
    <mergeCell ref="J38:O38"/>
    <mergeCell ref="P38:V38"/>
    <mergeCell ref="W38:AC38"/>
    <mergeCell ref="AR31:AW32"/>
    <mergeCell ref="AX31:BC32"/>
    <mergeCell ref="AD38:AJ38"/>
    <mergeCell ref="AK38:AQ38"/>
    <mergeCell ref="P37:V37"/>
    <mergeCell ref="W37:AC37"/>
    <mergeCell ref="AD37:AJ37"/>
    <mergeCell ref="B37:I37"/>
    <mergeCell ref="J37:O37"/>
    <mergeCell ref="B31:I32"/>
    <mergeCell ref="J31:O32"/>
    <mergeCell ref="P31:AC31"/>
    <mergeCell ref="AD31:AQ31"/>
    <mergeCell ref="P32:V32"/>
    <mergeCell ref="W32:AC32"/>
    <mergeCell ref="AD32:AJ32"/>
    <mergeCell ref="AK32:AQ32"/>
    <mergeCell ref="AX39:BC39"/>
    <mergeCell ref="BD39:BJ39"/>
    <mergeCell ref="BK39:BQ39"/>
    <mergeCell ref="AO16:AW16"/>
    <mergeCell ref="AX16:BG16"/>
    <mergeCell ref="BH16:BQ16"/>
    <mergeCell ref="BK31:BQ32"/>
    <mergeCell ref="BK38:BQ38"/>
    <mergeCell ref="AR34:AW34"/>
    <mergeCell ref="AX34:BC34"/>
    <mergeCell ref="AO14:AW14"/>
    <mergeCell ref="AX14:BG14"/>
    <mergeCell ref="BH14:BQ14"/>
    <mergeCell ref="J15:T15"/>
    <mergeCell ref="U15:AD15"/>
    <mergeCell ref="AE15:AN15"/>
    <mergeCell ref="AO15:AW15"/>
    <mergeCell ref="AX15:BG15"/>
    <mergeCell ref="BH15:BQ15"/>
    <mergeCell ref="AE16:AN16"/>
    <mergeCell ref="AO12:AW12"/>
    <mergeCell ref="AX12:BG12"/>
    <mergeCell ref="BH12:BQ12"/>
    <mergeCell ref="J13:T13"/>
    <mergeCell ref="U13:AD13"/>
    <mergeCell ref="AE13:AN13"/>
    <mergeCell ref="AO13:AW13"/>
    <mergeCell ref="AX13:BG13"/>
    <mergeCell ref="BH13:BQ13"/>
    <mergeCell ref="B12:I16"/>
    <mergeCell ref="J12:T12"/>
    <mergeCell ref="U12:AD12"/>
    <mergeCell ref="AE12:AN12"/>
    <mergeCell ref="J14:T14"/>
    <mergeCell ref="U14:AD14"/>
    <mergeCell ref="AE14:AN14"/>
    <mergeCell ref="J16:T16"/>
    <mergeCell ref="U16:AD16"/>
    <mergeCell ref="AX5:BQ5"/>
    <mergeCell ref="AX17:BG17"/>
    <mergeCell ref="B5:T6"/>
    <mergeCell ref="U5:AN5"/>
    <mergeCell ref="AX6:BG6"/>
    <mergeCell ref="BH6:BQ6"/>
    <mergeCell ref="AX37:BC37"/>
    <mergeCell ref="BD37:BJ37"/>
    <mergeCell ref="BK37:BQ37"/>
  </mergeCells>
  <printOptions/>
  <pageMargins left="0.7874015748031497" right="0.7874015748031497" top="0.7086614173228347" bottom="0.3937007874015748" header="0.5118110236220472" footer="0.3937007874015748"/>
  <pageSetup horizontalDpi="300" verticalDpi="300" orientation="portrait" paperSize="9" scale="83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武雄市役所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master</cp:lastModifiedBy>
  <cp:lastPrinted>2015-07-17T06:30:36Z</cp:lastPrinted>
  <dcterms:created xsi:type="dcterms:W3CDTF">2009-03-10T01:26:21Z</dcterms:created>
  <dcterms:modified xsi:type="dcterms:W3CDTF">2015-08-17T04:36:52Z</dcterms:modified>
  <cp:category/>
  <cp:version/>
  <cp:contentType/>
  <cp:contentStatus/>
</cp:coreProperties>
</file>