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jiharashima/Desktop/総合戦略/"/>
    </mc:Choice>
  </mc:AlternateContent>
  <xr:revisionPtr revIDLastSave="0" documentId="8_{0773A3C6-FD38-1345-8FBF-B586E3A617B4}" xr6:coauthVersionLast="47" xr6:coauthVersionMax="47" xr10:uidLastSave="{00000000-0000-0000-0000-000000000000}"/>
  <bookViews>
    <workbookView xWindow="3040" yWindow="500" windowWidth="27900" windowHeight="16440" xr2:uid="{470B10D5-4829-A44A-874B-AED08D65775E}"/>
  </bookViews>
  <sheets>
    <sheet name="総生産額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Va1">#REF!</definedName>
    <definedName name="aaa">[2]収獲量検討表!#REF!</definedName>
    <definedName name="count">#REF!</definedName>
    <definedName name="GGG">[3]漁労体数等検討表!#REF!</definedName>
    <definedName name="GROUPCD">[3]漁労体数等検討表!#REF!</definedName>
    <definedName name="gura">[4]!rv:tekito</definedName>
    <definedName name="gurafu">[4]!rv:tekito</definedName>
    <definedName name="Header">[4]!rv:tekito</definedName>
    <definedName name="hyousi">[5]!Macro_Pup</definedName>
    <definedName name="ID">[6]計算表!#REF!</definedName>
    <definedName name="input_DATA1">#REF!,#REF!,#REF!,#REF!</definedName>
    <definedName name="JumpBack">[7]!JumpBack</definedName>
    <definedName name="kohi">[6]計算表!#REF!</definedName>
    <definedName name="kohira">[7]!JumpBack</definedName>
    <definedName name="Macro_Exit">[8]!Macro_Exit</definedName>
    <definedName name="Macro_Last">[5]!Macro_Last</definedName>
    <definedName name="Macro_Pdn">[5]!Macro_Pdn</definedName>
    <definedName name="Macro_Pnd">[8]!Macro_Pnd</definedName>
    <definedName name="Macro_print">[5]!Macro_print</definedName>
    <definedName name="Macro_Pup">[5]!Macro_Pup</definedName>
    <definedName name="Macro_Quit">[5]!Macro_Quit</definedName>
    <definedName name="Macro_Start">[5]!Macro_Start</definedName>
    <definedName name="Macro_W">[5]!Macro_W</definedName>
    <definedName name="NEN">[3]収獲量検討表!#REF!</definedName>
    <definedName name="siryou">#REF!</definedName>
    <definedName name="SUBETE">#REF!</definedName>
    <definedName name="印刷1">[9]取りセン16.6!$B$2:$AD$74</definedName>
    <definedName name="印刷2">[9]取りセン16.6!$AE$2:$BB$74</definedName>
    <definedName name="印刷3">[9]取りセン16.6!$BC$2:$BQ$74</definedName>
    <definedName name="後場">'[9]#REF'!$BL$6</definedName>
    <definedName name="前場">'[9]#REF'!$AE$6</definedName>
    <definedName name="全集連系データ">#REF!</definedName>
    <definedName name="全農系データ">#REF!</definedName>
    <definedName name="統計表">#REF!</definedName>
    <definedName name="有田">[10]Sheet1!$C$36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2" l="1"/>
  <c r="F31" i="2"/>
  <c r="F30" i="2"/>
  <c r="E25" i="2"/>
  <c r="F24" i="2" s="1"/>
  <c r="C23" i="2"/>
  <c r="D32" i="2" s="1"/>
  <c r="F22" i="2"/>
  <c r="F18" i="2"/>
  <c r="F14" i="2"/>
  <c r="F10" i="2"/>
  <c r="F6" i="2"/>
  <c r="F7" i="2" l="1"/>
  <c r="F11" i="2"/>
  <c r="F15" i="2"/>
  <c r="F19" i="2"/>
  <c r="F25" i="2"/>
  <c r="F8" i="2"/>
  <c r="F12" i="2"/>
  <c r="F16" i="2"/>
  <c r="F20" i="2"/>
  <c r="F23" i="2"/>
  <c r="F5" i="2"/>
  <c r="F9" i="2"/>
  <c r="F13" i="2"/>
  <c r="F17" i="2"/>
  <c r="F21" i="2"/>
  <c r="C25" i="2"/>
  <c r="D23" i="2" s="1"/>
  <c r="D31" i="2"/>
  <c r="D21" i="2"/>
  <c r="D30" i="2"/>
  <c r="D16" i="2"/>
  <c r="D10" i="2" l="1"/>
  <c r="D19" i="2"/>
  <c r="D8" i="2"/>
  <c r="D18" i="2"/>
  <c r="D25" i="2"/>
  <c r="D17" i="2"/>
  <c r="D9" i="2"/>
  <c r="D11" i="2"/>
  <c r="D13" i="2"/>
  <c r="D5" i="2"/>
  <c r="D15" i="2"/>
  <c r="D7" i="2"/>
  <c r="D22" i="2"/>
  <c r="D14" i="2"/>
  <c r="D6" i="2"/>
  <c r="D20" i="2"/>
  <c r="D12" i="2"/>
  <c r="D24" i="2"/>
</calcChain>
</file>

<file path=xl/sharedStrings.xml><?xml version="1.0" encoding="utf-8"?>
<sst xmlns="http://schemas.openxmlformats.org/spreadsheetml/2006/main" count="42" uniqueCount="32">
  <si>
    <t>総生産額</t>
    <rPh sb="0" eb="3">
      <t>ソウセイサン</t>
    </rPh>
    <rPh sb="3" eb="4">
      <t>ガク</t>
    </rPh>
    <phoneticPr fontId="3"/>
  </si>
  <si>
    <t>総生産額（平成28年度）</t>
    <rPh sb="0" eb="3">
      <t>ソウセイサン</t>
    </rPh>
    <rPh sb="3" eb="4">
      <t>ガク</t>
    </rPh>
    <rPh sb="5" eb="7">
      <t>ヘイセイ</t>
    </rPh>
    <rPh sb="9" eb="11">
      <t>ネンド</t>
    </rPh>
    <phoneticPr fontId="3"/>
  </si>
  <si>
    <t>単位：百万円</t>
    <rPh sb="0" eb="2">
      <t>タンイ</t>
    </rPh>
    <rPh sb="3" eb="6">
      <t>ヒャクマンエン</t>
    </rPh>
    <phoneticPr fontId="3"/>
  </si>
  <si>
    <t>経済活動の種類</t>
    <rPh sb="0" eb="2">
      <t>ケイザイ</t>
    </rPh>
    <rPh sb="2" eb="4">
      <t>カツドウ</t>
    </rPh>
    <rPh sb="5" eb="7">
      <t>シュルイ</t>
    </rPh>
    <phoneticPr fontId="3"/>
  </si>
  <si>
    <t>宮崎県</t>
    <rPh sb="0" eb="3">
      <t>ミヤザキケン</t>
    </rPh>
    <phoneticPr fontId="3"/>
  </si>
  <si>
    <t>都農町</t>
    <rPh sb="0" eb="2">
      <t>ツノ</t>
    </rPh>
    <rPh sb="2" eb="3">
      <t>マチ</t>
    </rPh>
    <phoneticPr fontId="3"/>
  </si>
  <si>
    <t>構成比
（％）</t>
    <rPh sb="0" eb="3">
      <t>コウセイヒ</t>
    </rPh>
    <phoneticPr fontId="3"/>
  </si>
  <si>
    <t>農業</t>
  </si>
  <si>
    <t>林業</t>
    <rPh sb="0" eb="2">
      <t>リンギョウ</t>
    </rPh>
    <phoneticPr fontId="2"/>
  </si>
  <si>
    <t>水産業</t>
    <rPh sb="0" eb="3">
      <t>スイサンギョウ</t>
    </rPh>
    <phoneticPr fontId="2"/>
  </si>
  <si>
    <t>鉱業</t>
    <rPh sb="0" eb="2">
      <t>コウギョウ</t>
    </rPh>
    <phoneticPr fontId="2"/>
  </si>
  <si>
    <t>製造業</t>
    <rPh sb="0" eb="3">
      <t>セイゾウギョウ</t>
    </rPh>
    <phoneticPr fontId="2"/>
  </si>
  <si>
    <t>電気・ガス・水道・廃棄物処理業</t>
    <rPh sb="0" eb="2">
      <t>デンキ</t>
    </rPh>
    <rPh sb="6" eb="8">
      <t>スイドウ</t>
    </rPh>
    <rPh sb="9" eb="12">
      <t>ハイキブツ</t>
    </rPh>
    <rPh sb="12" eb="15">
      <t>ショリギョウ</t>
    </rPh>
    <phoneticPr fontId="2"/>
  </si>
  <si>
    <t>建設業</t>
    <rPh sb="0" eb="3">
      <t>ケンセツギョウ</t>
    </rPh>
    <phoneticPr fontId="2"/>
  </si>
  <si>
    <t>卸売・小売業</t>
    <rPh sb="0" eb="2">
      <t>オロシウ</t>
    </rPh>
    <rPh sb="3" eb="6">
      <t>コウリギョウ</t>
    </rPh>
    <phoneticPr fontId="2"/>
  </si>
  <si>
    <t>運輸・郵便業</t>
    <rPh sb="0" eb="2">
      <t>ウンユ</t>
    </rPh>
    <rPh sb="3" eb="6">
      <t>ユウビンギョウ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</si>
  <si>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</si>
  <si>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</si>
  <si>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</si>
  <si>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4">
      <t>フドウサンギョウ</t>
    </rPh>
    <phoneticPr fontId="2"/>
  </si>
  <si>
    <t>専門・科学技術・業務支援サービス業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</si>
  <si>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公務</t>
    <rPh sb="0" eb="2">
      <t>コウム</t>
    </rPh>
    <phoneticPr fontId="2"/>
  </si>
  <si>
    <t>教育</t>
    <rPh sb="0" eb="2">
      <t>キョウイク</t>
    </rPh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</si>
  <si>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</si>
  <si>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その他のサービス</t>
    <rPh sb="2" eb="3">
      <t>タ</t>
    </rPh>
    <phoneticPr fontId="2"/>
  </si>
  <si>
    <t>小計</t>
    <rPh sb="0" eb="2">
      <t>ショウケイ</t>
    </rPh>
    <phoneticPr fontId="2"/>
  </si>
  <si>
    <t>輸入品に課される税・関税等</t>
    <rPh sb="12" eb="13">
      <t>トウ</t>
    </rPh>
    <phoneticPr fontId="2"/>
  </si>
  <si>
    <t>市町村内総生産</t>
    <rPh sb="0" eb="3">
      <t>シチョウソン</t>
    </rPh>
    <rPh sb="3" eb="4">
      <t>ナイ</t>
    </rPh>
    <rPh sb="4" eb="7">
      <t>ソウセイサン</t>
    </rPh>
    <phoneticPr fontId="3"/>
  </si>
  <si>
    <t>（参考）</t>
    <phoneticPr fontId="3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</si>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</sst>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49" fontId="2" fillId="0" borderId="0" xfId="1" applyNumberFormat="1">
      <alignment vertical="center"/>
    </xf>
    <xf numFmtId="0" fontId="1" fillId="0" borderId="5" xfId="1" applyFont="1" applyBorder="1">
      <alignment vertical="center"/>
    </xf>
    <xf numFmtId="38" fontId="1" fillId="0" borderId="6" xfId="2" applyFont="1" applyBorder="1">
      <alignment vertical="center"/>
    </xf>
    <xf numFmtId="176" fontId="1" fillId="0" borderId="7" xfId="2" applyNumberFormat="1" applyFont="1" applyBorder="1">
      <alignment vertical="center"/>
    </xf>
    <xf numFmtId="0" fontId="4" fillId="0" borderId="1" xfId="1" applyFont="1" applyBorder="1">
      <alignment vertical="center"/>
    </xf>
    <xf numFmtId="38" fontId="1" fillId="0" borderId="8" xfId="2" applyFont="1" applyBorder="1">
      <alignment vertical="center"/>
    </xf>
    <xf numFmtId="176" fontId="1" fillId="0" borderId="9" xfId="2" applyNumberFormat="1" applyFont="1" applyBorder="1">
      <alignment vertical="center"/>
    </xf>
    <xf numFmtId="0" fontId="2" fillId="2" borderId="1" xfId="1" applyFill="1" applyBorder="1">
      <alignment vertical="center"/>
    </xf>
    <xf numFmtId="38" fontId="1" fillId="2" borderId="8" xfId="2" applyFont="1" applyFill="1" applyBorder="1">
      <alignment vertical="center"/>
    </xf>
    <xf numFmtId="176" fontId="1" fillId="2" borderId="9" xfId="2" applyNumberFormat="1" applyFont="1" applyFill="1" applyBorder="1">
      <alignment vertical="center"/>
    </xf>
    <xf numFmtId="0" fontId="2" fillId="0" borderId="1" xfId="1" applyBorder="1">
      <alignment vertical="center"/>
    </xf>
    <xf numFmtId="38" fontId="0" fillId="0" borderId="0" xfId="2" applyFont="1" applyFill="1" applyBorder="1">
      <alignment vertical="center"/>
    </xf>
    <xf numFmtId="176" fontId="0" fillId="0" borderId="0" xfId="2" applyNumberFormat="1" applyFont="1" applyFill="1" applyBorder="1">
      <alignment vertical="center"/>
    </xf>
    <xf numFmtId="38" fontId="0" fillId="0" borderId="0" xfId="2" applyFont="1">
      <alignment vertical="center"/>
    </xf>
    <xf numFmtId="38" fontId="1" fillId="0" borderId="1" xfId="2" applyFont="1" applyBorder="1">
      <alignment vertical="center"/>
    </xf>
    <xf numFmtId="38" fontId="1" fillId="0" borderId="9" xfId="2" applyFont="1" applyBorder="1">
      <alignment vertical="center"/>
    </xf>
    <xf numFmtId="38" fontId="4" fillId="0" borderId="1" xfId="2" applyFont="1" applyBorder="1">
      <alignment vertical="center"/>
    </xf>
  </cellXfs>
  <cellStyles count="3">
    <cellStyle name="桁区切り 2" xfId="2" xr:uid="{D6482EDE-8906-6147-82CB-1E15EAB7435A}"/>
    <cellStyle name="標準" xfId="0" builtinId="0"/>
    <cellStyle name="標準 2" xfId="1" xr:uid="{988EA363-2411-DC41-B0A9-EFAD8C51D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jiharashima/Downloads/2_&#32207;&#21512;&#25126;&#30053;/&#12304;&#37117;&#36786;&#30010;&#12305;2&#31456;2&#31680;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oldom01-srv02/E/Documents%20and%20Settings/&#26377;&#30000;&#12288;&#38534;&#19968;/&#12487;&#12473;&#12463;&#12488;&#12483;&#12503;/&#12372;&#124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SV_N20/&#32113;&#35336;&#37096;/&#29983;&#29987;&#32113;&#35336;&#35506;/09&#28417;&#26989;&#29983;&#29987;&#32113;&#35336;&#29677;/15&#24180;&#27010;&#25968;&#21462;&#12426;&#12414;&#12392;&#12417;/&#26908;&#35342;&#29992;&#12501;&#12449;&#12452;&#12523;/&#22320;&#26041;&#20462;&#27491;&#21453;&#26144;&#29256;/GNA1H/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SV_N20/&#32113;&#35336;&#37096;/&#29983;&#29987;&#32113;&#35336;&#35506;/09&#28417;&#26989;&#29983;&#29987;&#32113;&#35336;&#29677;/15&#24180;&#27010;&#25968;&#21462;&#12426;&#12414;&#12392;&#12417;/&#26908;&#35342;&#29992;&#12501;&#12449;&#12452;&#12523;/&#22320;&#26041;&#20462;&#27491;&#21453;&#26144;&#29256;/0407&#20986;&#21147;&#32080;&#26524;&#34920;&#65288;&#22577;&#21578;&#12501;&#12449;&#12452;&#12523;&#12395;&#12424;&#12427;&#20462;&#27491;&#21453;&#26144;&#29256;&#65289;/GNA1H/GNA1S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9809073/hd-qssu2%20(f)/&#25152;&#24471;&#32113;&#35336;&#20418;/01_&#36786;&#26519;&#29983;&#29987;&#38989;/&#9312;&#36786;&#26989;&#25152;&#24471;/20&#24180;&#36786;&#26989;&#25152;&#24471;/20&#24180;&#37117;&#36947;&#24220;&#30476;&#21029;&#25512;&#35336;/20&#24180;&#36895;&#22577;/&#9312;20&#24180;&#36786;&#26989;&#29987;&#20986;&#38989;&#65288;&#38306;&#36899;&#12487;&#12540;&#12479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Z72S/W_DRIVE$/GJB1H/Gjb_p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URIN790/&#20998;&#26512;&#29677;/&#12373;&#12373;&#12376;13/13&#24180;&#32207;&#29987;&#20986;&#38989;&#65288;&#27010;&#31639;&#65289;/&#25512;&#35336;&#32080;&#26524;&#65288;13&#27010;&#31639;&#65289;/&#29987;&#20986;11&#2701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A4308374/&#21205;&#21521;&#65298;&#20418;/&#36196;&#30707;WORK/DOC/NEW/FS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Z72S/W_DRIVE$/GJC1H/Gjc1h06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3801342/&#20998;&#26512;&#29677;/&#25152;&#24471;&#32113;&#35336;&#20418;/01_&#36786;&#26519;&#29983;&#29987;&#38989;/&#9312;&#36786;&#26989;&#25152;&#24471;/24&#24180;&#36786;&#26989;&#25152;&#24471;/10_&#20840;&#22269;&#25512;&#35336;/10_&#31532;&#65297;&#22577;/24&#24180;/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産業"/>
      <sheetName val="総生産額"/>
      <sheetName val="就業者構成比"/>
      <sheetName val="産業（農業）"/>
      <sheetName val="宮崎県内市町村（農業）"/>
      <sheetName val="都道府県ア（実額）"/>
      <sheetName val="Sheet1"/>
      <sheetName val="産業（工業）"/>
      <sheetName val="観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関連するデータ案１"/>
      <sheetName val="×関連するデータ案２"/>
      <sheetName val="①20年農業産出額（関連データ）"/>
    </sheetNames>
    <definedNames>
      <definedName name="rv"/>
    </defined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b_p11"/>
    </sheetNames>
    <definedNames>
      <definedName name="Macro_Last"/>
      <definedName name="Macro_Pdn"/>
      <definedName name="Macro_print"/>
      <definedName name="Macro_Pup"/>
      <definedName name="Macro_Quit"/>
      <definedName name="Macro_Start"/>
      <definedName name="Macro_W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表"/>
      <sheetName val="印刷表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01"/>
    </sheetNames>
    <definedNames>
      <definedName name="JumpBack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c1h060"/>
    </sheetNames>
    <definedNames>
      <definedName name="Macro_Exit"/>
      <definedName name="Macro_Pnd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  <sheetName val="#REF"/>
      <sheetName val="取りセン16.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7DB2-7F31-BE4A-983B-F931155D7547}">
  <dimension ref="A2:G34"/>
  <sheetViews>
    <sheetView showGridLines="0" tabSelected="1" workbookViewId="0"/>
  </sheetViews>
  <sheetFormatPr baseColWidth="10" defaultColWidth="7.5703125" defaultRowHeight="18"/>
  <cols>
    <col min="1" max="1" width="2.85546875" style="1" customWidth="1"/>
    <col min="2" max="2" width="28.5703125" style="1" bestFit="1" customWidth="1"/>
    <col min="3" max="3" width="9.28515625" style="1" customWidth="1"/>
    <col min="4" max="4" width="7.5703125" style="1"/>
    <col min="5" max="5" width="9.28515625" style="1" customWidth="1"/>
    <col min="6" max="16384" width="7.5703125" style="1"/>
  </cols>
  <sheetData>
    <row r="2" spans="1:6">
      <c r="B2" s="1" t="s">
        <v>1</v>
      </c>
      <c r="F2" s="2" t="s">
        <v>2</v>
      </c>
    </row>
    <row r="3" spans="1:6" ht="16.5" customHeight="1">
      <c r="B3" s="3" t="s">
        <v>3</v>
      </c>
      <c r="C3" s="4" t="s">
        <v>4</v>
      </c>
      <c r="D3" s="4"/>
      <c r="E3" s="4" t="s">
        <v>5</v>
      </c>
      <c r="F3" s="4"/>
    </row>
    <row r="4" spans="1:6" ht="39" thickBot="1">
      <c r="B4" s="5"/>
      <c r="C4" s="6" t="s">
        <v>0</v>
      </c>
      <c r="D4" s="7" t="s">
        <v>6</v>
      </c>
      <c r="E4" s="6" t="s">
        <v>0</v>
      </c>
      <c r="F4" s="7" t="s">
        <v>6</v>
      </c>
    </row>
    <row r="5" spans="1:6" ht="16.5" customHeight="1" thickTop="1">
      <c r="A5" s="8"/>
      <c r="B5" s="9" t="s">
        <v>7</v>
      </c>
      <c r="C5" s="10">
        <v>163435.96800778309</v>
      </c>
      <c r="D5" s="11">
        <f>C5/$C$25*100</f>
        <v>4.4364132867899961</v>
      </c>
      <c r="E5" s="10">
        <v>5841.2285833287096</v>
      </c>
      <c r="F5" s="11">
        <f>E5/$E$25*100</f>
        <v>21.930079919912192</v>
      </c>
    </row>
    <row r="6" spans="1:6" ht="16.5" customHeight="1">
      <c r="A6" s="8"/>
      <c r="B6" s="12" t="s">
        <v>8</v>
      </c>
      <c r="C6" s="13">
        <v>15005.675496246236</v>
      </c>
      <c r="D6" s="14">
        <f t="shared" ref="D6:D25" si="0">C6/$C$25*100</f>
        <v>0.40732391382560074</v>
      </c>
      <c r="E6" s="13">
        <v>157.69159615638429</v>
      </c>
      <c r="F6" s="14">
        <f t="shared" ref="F6:F25" si="1">E6/$E$25*100</f>
        <v>0.59203115527407191</v>
      </c>
    </row>
    <row r="7" spans="1:6" ht="16.5" customHeight="1">
      <c r="A7" s="8"/>
      <c r="B7" s="12" t="s">
        <v>9</v>
      </c>
      <c r="C7" s="13">
        <v>23555.90324174214</v>
      </c>
      <c r="D7" s="14">
        <f t="shared" si="0"/>
        <v>0.63941691292229963</v>
      </c>
      <c r="E7" s="13">
        <v>153.49341089777255</v>
      </c>
      <c r="F7" s="14">
        <f t="shared" si="1"/>
        <v>0.57626965289035803</v>
      </c>
    </row>
    <row r="8" spans="1:6" ht="16.5" customHeight="1">
      <c r="A8" s="8"/>
      <c r="B8" s="12" t="s">
        <v>10</v>
      </c>
      <c r="C8" s="13">
        <v>1507.691626573856</v>
      </c>
      <c r="D8" s="14">
        <f t="shared" si="0"/>
        <v>4.0925772007516403E-2</v>
      </c>
      <c r="E8" s="13">
        <v>0</v>
      </c>
      <c r="F8" s="14">
        <f t="shared" si="1"/>
        <v>0</v>
      </c>
    </row>
    <row r="9" spans="1:6" ht="16.5" customHeight="1">
      <c r="A9" s="8"/>
      <c r="B9" s="12" t="s">
        <v>11</v>
      </c>
      <c r="C9" s="13">
        <v>609320.12533640256</v>
      </c>
      <c r="D9" s="14">
        <f t="shared" si="0"/>
        <v>16.539785782173919</v>
      </c>
      <c r="E9" s="13">
        <v>3052.2736364642665</v>
      </c>
      <c r="F9" s="14">
        <f t="shared" si="1"/>
        <v>11.459336649852107</v>
      </c>
    </row>
    <row r="10" spans="1:6" ht="16.5" customHeight="1">
      <c r="A10" s="8"/>
      <c r="B10" s="12" t="s">
        <v>12</v>
      </c>
      <c r="C10" s="13">
        <v>125838.75246924405</v>
      </c>
      <c r="D10" s="14">
        <f t="shared" si="0"/>
        <v>3.415849768277726</v>
      </c>
      <c r="E10" s="13">
        <v>932.11625524133456</v>
      </c>
      <c r="F10" s="14">
        <f t="shared" si="1"/>
        <v>3.4995007780440117</v>
      </c>
    </row>
    <row r="11" spans="1:6" ht="16.5" customHeight="1">
      <c r="A11" s="8"/>
      <c r="B11" s="12" t="s">
        <v>13</v>
      </c>
      <c r="C11" s="13">
        <v>255069.59780331477</v>
      </c>
      <c r="D11" s="14">
        <f t="shared" si="0"/>
        <v>6.923776733753721</v>
      </c>
      <c r="E11" s="13">
        <v>2672.4858529359999</v>
      </c>
      <c r="F11" s="14">
        <f t="shared" si="1"/>
        <v>10.033476263365584</v>
      </c>
    </row>
    <row r="12" spans="1:6" ht="16.5" customHeight="1">
      <c r="A12" s="8"/>
      <c r="B12" s="12" t="s">
        <v>14</v>
      </c>
      <c r="C12" s="13">
        <v>375310.9443552178</v>
      </c>
      <c r="D12" s="14">
        <f t="shared" si="0"/>
        <v>10.187686838529309</v>
      </c>
      <c r="E12" s="13">
        <v>1858.2940349421435</v>
      </c>
      <c r="F12" s="14">
        <f t="shared" si="1"/>
        <v>6.9767063759990506</v>
      </c>
    </row>
    <row r="13" spans="1:6" ht="16.5" customHeight="1">
      <c r="A13" s="8"/>
      <c r="B13" s="12" t="s">
        <v>15</v>
      </c>
      <c r="C13" s="13">
        <v>159881.19795746703</v>
      </c>
      <c r="D13" s="14">
        <f t="shared" si="0"/>
        <v>4.3399202731961077</v>
      </c>
      <c r="E13" s="13">
        <v>1123.0673973314595</v>
      </c>
      <c r="F13" s="14">
        <f t="shared" si="1"/>
        <v>4.216400270521774</v>
      </c>
    </row>
    <row r="14" spans="1:6" ht="16.5" customHeight="1">
      <c r="A14" s="8"/>
      <c r="B14" s="12" t="s">
        <v>16</v>
      </c>
      <c r="C14" s="13">
        <v>103182.65993894175</v>
      </c>
      <c r="D14" s="14">
        <f t="shared" si="0"/>
        <v>2.800857908448009</v>
      </c>
      <c r="E14" s="13">
        <v>266.69515555104726</v>
      </c>
      <c r="F14" s="14">
        <f t="shared" si="1"/>
        <v>1.0012698513768732</v>
      </c>
    </row>
    <row r="15" spans="1:6" ht="16.5" customHeight="1">
      <c r="A15" s="8"/>
      <c r="B15" s="12" t="s">
        <v>17</v>
      </c>
      <c r="C15" s="13">
        <v>142382.94629075655</v>
      </c>
      <c r="D15" s="14">
        <f t="shared" si="0"/>
        <v>3.8649362342721134</v>
      </c>
      <c r="E15" s="13">
        <v>397.49835679679057</v>
      </c>
      <c r="F15" s="14">
        <f t="shared" si="1"/>
        <v>1.4923522694295559</v>
      </c>
    </row>
    <row r="16" spans="1:6" ht="16.5" customHeight="1">
      <c r="A16" s="8"/>
      <c r="B16" s="12" t="s">
        <v>18</v>
      </c>
      <c r="C16" s="13">
        <v>131036.45822930963</v>
      </c>
      <c r="D16" s="14">
        <f t="shared" si="0"/>
        <v>3.5569397081230472</v>
      </c>
      <c r="E16" s="13">
        <v>612.34977081045065</v>
      </c>
      <c r="F16" s="14">
        <f t="shared" si="1"/>
        <v>2.2989820071654266</v>
      </c>
    </row>
    <row r="17" spans="1:7" ht="16.5" customHeight="1">
      <c r="A17" s="8"/>
      <c r="B17" s="12" t="s">
        <v>19</v>
      </c>
      <c r="C17" s="13">
        <v>367890.91879377497</v>
      </c>
      <c r="D17" s="14">
        <f t="shared" si="0"/>
        <v>9.9862727900162032</v>
      </c>
      <c r="E17" s="13">
        <v>2617.692852242169</v>
      </c>
      <c r="F17" s="14">
        <f t="shared" si="1"/>
        <v>9.8277635666056913</v>
      </c>
    </row>
    <row r="18" spans="1:7" ht="16.5" customHeight="1">
      <c r="A18" s="8"/>
      <c r="B18" s="12" t="s">
        <v>20</v>
      </c>
      <c r="C18" s="13">
        <v>191766.96766971514</v>
      </c>
      <c r="D18" s="14">
        <f t="shared" si="0"/>
        <v>5.205448553997841</v>
      </c>
      <c r="E18" s="13">
        <v>647.86628492393527</v>
      </c>
      <c r="F18" s="14">
        <f t="shared" si="1"/>
        <v>2.4323238173470019</v>
      </c>
    </row>
    <row r="19" spans="1:7" ht="16.5" customHeight="1">
      <c r="A19" s="8"/>
      <c r="B19" s="12" t="s">
        <v>21</v>
      </c>
      <c r="C19" s="13">
        <v>240326.61947534376</v>
      </c>
      <c r="D19" s="14">
        <f t="shared" si="0"/>
        <v>6.5235836444457869</v>
      </c>
      <c r="E19" s="13">
        <v>1721.6374627736679</v>
      </c>
      <c r="F19" s="14">
        <f t="shared" si="1"/>
        <v>6.46364829130275</v>
      </c>
    </row>
    <row r="20" spans="1:7" ht="16.5" customHeight="1">
      <c r="A20" s="8"/>
      <c r="B20" s="12" t="s">
        <v>22</v>
      </c>
      <c r="C20" s="13">
        <v>189837.31469245226</v>
      </c>
      <c r="D20" s="14">
        <f t="shared" si="0"/>
        <v>5.1530687858747353</v>
      </c>
      <c r="E20" s="13">
        <v>1769.4477337102185</v>
      </c>
      <c r="F20" s="14">
        <f t="shared" si="1"/>
        <v>6.6431453008229129</v>
      </c>
    </row>
    <row r="21" spans="1:7" ht="16.5" customHeight="1">
      <c r="A21" s="8"/>
      <c r="B21" s="12" t="s">
        <v>23</v>
      </c>
      <c r="C21" s="13">
        <v>416591.32408404263</v>
      </c>
      <c r="D21" s="14">
        <f t="shared" si="0"/>
        <v>11.308228585520851</v>
      </c>
      <c r="E21" s="13">
        <v>2215.8239516346734</v>
      </c>
      <c r="F21" s="14">
        <f t="shared" si="1"/>
        <v>8.3190026985919623</v>
      </c>
    </row>
    <row r="22" spans="1:7" ht="16.5" customHeight="1">
      <c r="A22" s="8"/>
      <c r="B22" s="12" t="s">
        <v>24</v>
      </c>
      <c r="C22" s="13">
        <v>155022.32197833795</v>
      </c>
      <c r="D22" s="14">
        <f t="shared" si="0"/>
        <v>4.2080277515227484</v>
      </c>
      <c r="E22" s="13">
        <v>577.63002375623432</v>
      </c>
      <c r="F22" s="14">
        <f t="shared" si="1"/>
        <v>2.168631548039206</v>
      </c>
    </row>
    <row r="23" spans="1:7" ht="16.5" customHeight="1">
      <c r="A23" s="8"/>
      <c r="B23" s="15" t="s">
        <v>25</v>
      </c>
      <c r="C23" s="16">
        <f>SUM(C5:C22)</f>
        <v>3666963.3874466661</v>
      </c>
      <c r="D23" s="17">
        <f t="shared" si="0"/>
        <v>99.538463243697521</v>
      </c>
      <c r="E23" s="16">
        <v>26617.2923594973</v>
      </c>
      <c r="F23" s="17">
        <f t="shared" si="1"/>
        <v>99.930920416540687</v>
      </c>
    </row>
    <row r="24" spans="1:7" ht="16.5" customHeight="1">
      <c r="A24" s="8"/>
      <c r="B24" s="18" t="s">
        <v>26</v>
      </c>
      <c r="C24" s="13">
        <v>17002.858313961544</v>
      </c>
      <c r="D24" s="14">
        <f>C24/$C$25*100</f>
        <v>0.46153675630247176</v>
      </c>
      <c r="E24" s="13">
        <v>18.399825212702581</v>
      </c>
      <c r="F24" s="14">
        <f t="shared" si="1"/>
        <v>6.9079583459313462E-2</v>
      </c>
    </row>
    <row r="25" spans="1:7" ht="16.5" customHeight="1">
      <c r="B25" s="15" t="s">
        <v>27</v>
      </c>
      <c r="C25" s="16">
        <f>C23+C24</f>
        <v>3683966.2457606276</v>
      </c>
      <c r="D25" s="17">
        <f t="shared" si="0"/>
        <v>100</v>
      </c>
      <c r="E25" s="16">
        <f t="shared" ref="E25" si="2">E23+E24</f>
        <v>26635.692184710002</v>
      </c>
      <c r="F25" s="17">
        <f t="shared" si="1"/>
        <v>100</v>
      </c>
    </row>
    <row r="26" spans="1:7" ht="16.5" customHeight="1">
      <c r="C26" s="19"/>
      <c r="D26" s="20"/>
      <c r="E26" s="19"/>
      <c r="F26" s="20"/>
    </row>
    <row r="27" spans="1:7" ht="16.5" customHeight="1">
      <c r="B27" s="1" t="s">
        <v>28</v>
      </c>
      <c r="C27" s="19"/>
      <c r="D27" s="20"/>
      <c r="E27" s="19"/>
      <c r="F27" s="2" t="s">
        <v>2</v>
      </c>
    </row>
    <row r="28" spans="1:7" ht="16.5" customHeight="1">
      <c r="B28" s="3" t="s">
        <v>3</v>
      </c>
      <c r="C28" s="4" t="s">
        <v>4</v>
      </c>
      <c r="D28" s="4"/>
      <c r="E28" s="4" t="s">
        <v>5</v>
      </c>
      <c r="F28" s="4"/>
    </row>
    <row r="29" spans="1:7" ht="28.5" customHeight="1" thickBot="1">
      <c r="B29" s="5"/>
      <c r="C29" s="6" t="s">
        <v>0</v>
      </c>
      <c r="D29" s="7" t="s">
        <v>6</v>
      </c>
      <c r="E29" s="6" t="s">
        <v>0</v>
      </c>
      <c r="F29" s="7" t="s">
        <v>6</v>
      </c>
      <c r="G29" s="21"/>
    </row>
    <row r="30" spans="1:7" ht="16.5" customHeight="1" thickTop="1">
      <c r="B30" s="22" t="s">
        <v>29</v>
      </c>
      <c r="C30" s="13">
        <v>201997.54674577154</v>
      </c>
      <c r="D30" s="23">
        <f>C30/$C$23*100</f>
        <v>5.5085782268042758</v>
      </c>
      <c r="E30" s="13">
        <v>6152.4135903828665</v>
      </c>
      <c r="F30" s="14">
        <f>E30/$E$23*100</f>
        <v>23.114348023410532</v>
      </c>
      <c r="G30" s="21"/>
    </row>
    <row r="31" spans="1:7" ht="16.5" customHeight="1">
      <c r="B31" s="24" t="s">
        <v>30</v>
      </c>
      <c r="C31" s="13">
        <v>865897.41476629174</v>
      </c>
      <c r="D31" s="23">
        <f t="shared" ref="D31:D32" si="3">C31/$C$23*100</f>
        <v>23.613473145943313</v>
      </c>
      <c r="E31" s="13">
        <v>5724.7594894002668</v>
      </c>
      <c r="F31" s="14">
        <f t="shared" ref="F31:F32" si="4">E31/$E$23*100</f>
        <v>21.507670322288131</v>
      </c>
      <c r="G31" s="21"/>
    </row>
    <row r="32" spans="1:7" ht="16.5" customHeight="1">
      <c r="B32" s="24" t="s">
        <v>31</v>
      </c>
      <c r="C32" s="13">
        <v>2599068.4259346048</v>
      </c>
      <c r="D32" s="23">
        <f t="shared" si="3"/>
        <v>70.877948627252465</v>
      </c>
      <c r="E32" s="13">
        <v>14740.119279714121</v>
      </c>
      <c r="F32" s="14">
        <f t="shared" si="4"/>
        <v>55.377981654301166</v>
      </c>
      <c r="G32" s="21"/>
    </row>
    <row r="33" spans="2:7" ht="20">
      <c r="B33" s="21"/>
      <c r="C33" s="21"/>
      <c r="D33" s="21"/>
      <c r="E33" s="21"/>
      <c r="F33" s="21"/>
      <c r="G33" s="21"/>
    </row>
    <row r="34" spans="2:7" ht="20">
      <c r="B34" s="21"/>
      <c r="C34" s="21"/>
      <c r="D34" s="21"/>
      <c r="E34" s="21"/>
      <c r="F34" s="21"/>
      <c r="G34" s="21"/>
    </row>
  </sheetData>
  <mergeCells count="6">
    <mergeCell ref="B3:B4"/>
    <mergeCell ref="C3:D3"/>
    <mergeCell ref="E3:F3"/>
    <mergeCell ref="B28:B29"/>
    <mergeCell ref="C28:D28"/>
    <mergeCell ref="E28:F28"/>
  </mergeCells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39C6-225E-7F43-9DCF-B34962BB6FCA}">
  <dimension ref="A1"/>
  <sheetViews>
    <sheetView workbookViewId="0"/>
  </sheetViews>
  <sheetFormatPr baseColWidth="10" defaultRowHeight="20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総生産額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原島 裕志</dc:creator>
  <cp:lastModifiedBy>原島 裕志</cp:lastModifiedBy>
  <dcterms:created xsi:type="dcterms:W3CDTF">2022-03-15T04:38:02Z</dcterms:created>
  <dcterms:modified xsi:type="dcterms:W3CDTF">2022-03-15T04:40:23Z</dcterms:modified>
</cp:coreProperties>
</file>