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CA82D85F-277A-45D2-ABB1-88F8F6733C61}" xr6:coauthVersionLast="47" xr6:coauthVersionMax="47" xr10:uidLastSave="{00000000-0000-0000-0000-000000000000}"/>
  <bookViews>
    <workbookView xWindow="-108" yWindow="-108" windowWidth="23256" windowHeight="14016" firstSheet="16" activeTab="16" xr2:uid="{00000000-000D-0000-FFFF-FFFF00000000}"/>
  </bookViews>
  <sheets>
    <sheet name="福給（県）" sheetId="11" state="hidden" r:id="rId1"/>
    <sheet name="福給（市）" sheetId="14" state="hidden" r:id="rId2"/>
    <sheet name="子ども（乳幼児）" sheetId="20" state="hidden" r:id="rId3"/>
    <sheet name="子ども（小中）R02見込" sheetId="21" state="hidden" r:id="rId4"/>
    <sheet name="子ども（合計）R02見込" sheetId="22" state="hidden" r:id="rId5"/>
    <sheet name="障がい　R02見込" sheetId="23" state="hidden" r:id="rId6"/>
    <sheet name="母子　R02見込" sheetId="24" state="hidden" r:id="rId7"/>
    <sheet name="精神手帳_県　R02見込" sheetId="25" state="hidden" r:id="rId8"/>
    <sheet name="診断書入院　R02見込" sheetId="26" state="hidden" r:id="rId9"/>
    <sheet name="自立　R02見込" sheetId="27" state="hidden" r:id="rId10"/>
    <sheet name="子ども（小中）" sheetId="17" state="hidden" r:id="rId11"/>
    <sheet name="精神（手帳 県）" sheetId="10" state="hidden" r:id="rId12"/>
    <sheet name="精神入院" sheetId="12" state="hidden" r:id="rId13"/>
    <sheet name="自立" sheetId="13" state="hidden" r:id="rId14"/>
    <sheet name="福給_県" sheetId="28" state="hidden" r:id="rId15"/>
    <sheet name="福給_市" sheetId="29" state="hidden" r:id="rId16"/>
    <sheet name="受給者数推移" sheetId="4" r:id="rId17"/>
  </sheets>
  <definedNames>
    <definedName name="_xlnm.Print_Area" localSheetId="16">受給者数推移!$A$1:$KC$18</definedName>
    <definedName name="_xlnm.Print_Titles" localSheetId="16">受給者数推移!$A:$A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T18" i="4" l="1"/>
  <c r="DP18" i="4"/>
  <c r="DQ18" i="4"/>
  <c r="BT18" i="4"/>
  <c r="DN18" i="4" l="1"/>
  <c r="DO18" i="4"/>
  <c r="IR18" i="4"/>
  <c r="IS18" i="4"/>
  <c r="DC18" i="4"/>
  <c r="DD18" i="4"/>
  <c r="DE18" i="4"/>
  <c r="CQ18" i="4"/>
  <c r="CR18" i="4"/>
  <c r="CF18" i="4"/>
  <c r="CG18" i="4"/>
  <c r="BH18" i="4"/>
  <c r="BI18" i="4"/>
  <c r="AV18" i="4"/>
  <c r="AW18" i="4"/>
  <c r="AJ18" i="4"/>
  <c r="AK18" i="4"/>
  <c r="X18" i="4"/>
  <c r="Y18" i="4"/>
  <c r="DQ17" i="4"/>
  <c r="DQ7" i="4"/>
  <c r="DQ8" i="4"/>
  <c r="DQ9" i="4"/>
  <c r="DQ10" i="4"/>
  <c r="DQ11" i="4"/>
  <c r="DQ12" i="4"/>
  <c r="DQ13" i="4"/>
  <c r="DQ14" i="4"/>
  <c r="DQ15" i="4"/>
  <c r="DQ16" i="4"/>
  <c r="DQ6" i="4"/>
  <c r="DP6" i="4"/>
  <c r="HU18" i="4"/>
  <c r="HU17" i="4"/>
  <c r="HU7" i="4"/>
  <c r="HU8" i="4"/>
  <c r="HU9" i="4"/>
  <c r="HU10" i="4"/>
  <c r="HU11" i="4"/>
  <c r="HU12" i="4"/>
  <c r="HU13" i="4"/>
  <c r="HU14" i="4"/>
  <c r="HU15" i="4"/>
  <c r="HU16" i="4"/>
  <c r="HU6" i="4"/>
  <c r="M18" i="4" l="1"/>
  <c r="EC17" i="4"/>
  <c r="EB18" i="4"/>
  <c r="EB17" i="4"/>
  <c r="EB7" i="4"/>
  <c r="EB8" i="4"/>
  <c r="EB9" i="4"/>
  <c r="EB10" i="4"/>
  <c r="EB11" i="4"/>
  <c r="EB12" i="4"/>
  <c r="EB13" i="4"/>
  <c r="EB14" i="4"/>
  <c r="EB15" i="4"/>
  <c r="EB16" i="4"/>
  <c r="EB6" i="4"/>
  <c r="EC18" i="4"/>
  <c r="EC7" i="4"/>
  <c r="EC8" i="4"/>
  <c r="EC9" i="4"/>
  <c r="EC10" i="4"/>
  <c r="EC11" i="4"/>
  <c r="EC12" i="4"/>
  <c r="EC13" i="4"/>
  <c r="EC14" i="4"/>
  <c r="EC15" i="4"/>
  <c r="EC16" i="4"/>
  <c r="EC6" i="4"/>
  <c r="HI18" i="4"/>
  <c r="EO18" i="4"/>
  <c r="KC5" i="4"/>
  <c r="KC18" i="4"/>
  <c r="KA18" i="4"/>
  <c r="KB18" i="4"/>
  <c r="KB5" i="4"/>
  <c r="JQ18" i="4"/>
  <c r="JP18" i="4"/>
  <c r="JQ5" i="4"/>
  <c r="JP5" i="4"/>
  <c r="JE18" i="4"/>
  <c r="JD18" i="4"/>
  <c r="JE5" i="4"/>
  <c r="JD5" i="4"/>
  <c r="JB18" i="4"/>
  <c r="JC18" i="4"/>
  <c r="IF18" i="4"/>
  <c r="IP18" i="4"/>
  <c r="IQ18" i="4"/>
  <c r="IS5" i="4"/>
  <c r="IR5" i="4"/>
  <c r="IG5" i="4"/>
  <c r="IF5" i="4"/>
  <c r="HI5" i="4"/>
  <c r="HH18" i="4"/>
  <c r="HH5" i="4"/>
  <c r="GW5" i="4"/>
  <c r="GV18" i="4"/>
  <c r="GV5" i="4"/>
  <c r="GK5" i="4"/>
  <c r="GJ18" i="4"/>
  <c r="GJ5" i="4"/>
  <c r="FY5" i="4"/>
  <c r="FX18" i="4"/>
  <c r="FX5" i="4"/>
  <c r="FM5" i="4"/>
  <c r="FL18" i="4"/>
  <c r="FL5" i="4"/>
  <c r="FA5" i="4"/>
  <c r="EZ18" i="4"/>
  <c r="EZ5" i="4"/>
  <c r="CS18" i="4"/>
  <c r="BT7" i="4" l="1"/>
  <c r="BT8" i="4"/>
  <c r="BT9" i="4"/>
  <c r="BT10" i="4"/>
  <c r="BT11" i="4"/>
  <c r="BT12" i="4"/>
  <c r="BT13" i="4"/>
  <c r="BT14" i="4"/>
  <c r="BT15" i="4"/>
  <c r="BT16" i="4"/>
  <c r="BT17" i="4"/>
  <c r="BT6" i="4"/>
  <c r="BS6" i="4"/>
  <c r="BU6" i="4"/>
  <c r="DE5" i="4"/>
  <c r="DD5" i="4"/>
  <c r="CS5" i="4"/>
  <c r="CR5" i="4"/>
  <c r="CG5" i="4"/>
  <c r="CF5" i="4"/>
  <c r="BI5" i="4" l="1"/>
  <c r="BH5" i="4"/>
  <c r="AW5" i="4" l="1"/>
  <c r="AV5" i="4"/>
  <c r="BU17" i="4"/>
  <c r="L17" i="4"/>
  <c r="DP17" i="4" l="1"/>
  <c r="DP11" i="4"/>
  <c r="DP10" i="4"/>
  <c r="DP7" i="4"/>
  <c r="BU16" i="4"/>
  <c r="BU15" i="4"/>
  <c r="BU14" i="4"/>
  <c r="DP15" i="4" l="1"/>
  <c r="DP16" i="4"/>
  <c r="DP14" i="4"/>
  <c r="DP8" i="4"/>
  <c r="DP12" i="4"/>
  <c r="DP9" i="4"/>
  <c r="DP13" i="4"/>
  <c r="L16" i="4"/>
  <c r="L15" i="4"/>
  <c r="L14" i="4"/>
  <c r="EA18" i="4" l="1"/>
  <c r="DZ18" i="4"/>
  <c r="DY18" i="4"/>
  <c r="DX18" i="4"/>
  <c r="DW18" i="4"/>
  <c r="DV18" i="4"/>
  <c r="DU18" i="4"/>
  <c r="DT18" i="4"/>
  <c r="DS18" i="4"/>
  <c r="DR18" i="4"/>
  <c r="HG18" i="4"/>
  <c r="HF18" i="4"/>
  <c r="HE18" i="4"/>
  <c r="HD18" i="4"/>
  <c r="HC18" i="4"/>
  <c r="HB18" i="4"/>
  <c r="HA18" i="4"/>
  <c r="GZ18" i="4"/>
  <c r="GY18" i="4"/>
  <c r="GX18" i="4"/>
  <c r="GW18" i="4"/>
  <c r="GU18" i="4"/>
  <c r="GT18" i="4"/>
  <c r="GS18" i="4"/>
  <c r="GR18" i="4"/>
  <c r="GQ18" i="4"/>
  <c r="GP18" i="4"/>
  <c r="GO18" i="4"/>
  <c r="GN18" i="4"/>
  <c r="GM18" i="4"/>
  <c r="GL18" i="4"/>
  <c r="GK18" i="4"/>
  <c r="GI18" i="4"/>
  <c r="GH18" i="4"/>
  <c r="GG18" i="4"/>
  <c r="GF18" i="4"/>
  <c r="GE18" i="4"/>
  <c r="GD18" i="4"/>
  <c r="GC18" i="4"/>
  <c r="GB18" i="4"/>
  <c r="GA18" i="4"/>
  <c r="FZ18" i="4"/>
  <c r="FY18" i="4"/>
  <c r="FW18" i="4"/>
  <c r="FV18" i="4"/>
  <c r="FU18" i="4"/>
  <c r="FT18" i="4"/>
  <c r="FS18" i="4"/>
  <c r="FR18" i="4"/>
  <c r="FQ18" i="4"/>
  <c r="FP18" i="4"/>
  <c r="FO18" i="4"/>
  <c r="FN18" i="4"/>
  <c r="FM18" i="4"/>
  <c r="FK18" i="4"/>
  <c r="FJ18" i="4"/>
  <c r="FI18" i="4"/>
  <c r="FH18" i="4"/>
  <c r="FG18" i="4"/>
  <c r="FF18" i="4"/>
  <c r="FE18" i="4"/>
  <c r="FD18" i="4"/>
  <c r="FC18" i="4"/>
  <c r="FB18" i="4"/>
  <c r="FA18" i="4"/>
  <c r="EN18" i="4"/>
  <c r="HS18" i="4"/>
  <c r="IG18" i="4"/>
  <c r="IE18" i="4"/>
  <c r="ID18" i="4" l="1"/>
  <c r="IC18" i="4"/>
  <c r="IB18" i="4"/>
  <c r="IA18" i="4"/>
  <c r="HZ18" i="4"/>
  <c r="HY18" i="4"/>
  <c r="HX18" i="4"/>
  <c r="HW18" i="4"/>
  <c r="HV18" i="4"/>
  <c r="JO18" i="4"/>
  <c r="JN18" i="4"/>
  <c r="JM18" i="4"/>
  <c r="JL18" i="4"/>
  <c r="JK18" i="4"/>
  <c r="JJ18" i="4"/>
  <c r="JI18" i="4"/>
  <c r="JH18" i="4"/>
  <c r="JG18" i="4"/>
  <c r="JF18" i="4"/>
  <c r="JA18" i="4"/>
  <c r="IZ18" i="4"/>
  <c r="IY18" i="4"/>
  <c r="IX18" i="4"/>
  <c r="IW18" i="4"/>
  <c r="IV18" i="4"/>
  <c r="IU18" i="4"/>
  <c r="IT18" i="4"/>
  <c r="IO18" i="4"/>
  <c r="IN18" i="4"/>
  <c r="IM18" i="4"/>
  <c r="IL18" i="4"/>
  <c r="IK18" i="4"/>
  <c r="IJ18" i="4"/>
  <c r="II18" i="4"/>
  <c r="IH18" i="4"/>
  <c r="BS17" i="4" l="1"/>
  <c r="BR17" i="4"/>
  <c r="BQ17" i="4"/>
  <c r="BP17" i="4"/>
  <c r="BO17" i="4"/>
  <c r="BN17" i="4"/>
  <c r="BM17" i="4"/>
  <c r="BL17" i="4"/>
  <c r="BK17" i="4"/>
  <c r="BJ17" i="4"/>
  <c r="BS16" i="4"/>
  <c r="BR16" i="4"/>
  <c r="BQ16" i="4"/>
  <c r="BP16" i="4"/>
  <c r="BO16" i="4"/>
  <c r="BN16" i="4"/>
  <c r="BM16" i="4"/>
  <c r="BL16" i="4"/>
  <c r="BK16" i="4"/>
  <c r="BJ16" i="4"/>
  <c r="BS15" i="4"/>
  <c r="BR15" i="4"/>
  <c r="BQ15" i="4"/>
  <c r="BP15" i="4"/>
  <c r="BO15" i="4"/>
  <c r="BN15" i="4"/>
  <c r="BM15" i="4"/>
  <c r="BL15" i="4"/>
  <c r="BK15" i="4"/>
  <c r="BJ15" i="4"/>
  <c r="BS14" i="4"/>
  <c r="BR14" i="4"/>
  <c r="BQ14" i="4"/>
  <c r="BP14" i="4"/>
  <c r="BO14" i="4"/>
  <c r="BN14" i="4"/>
  <c r="BM14" i="4"/>
  <c r="BL14" i="4"/>
  <c r="BK14" i="4"/>
  <c r="BJ14" i="4"/>
  <c r="BU13" i="4"/>
  <c r="BS13" i="4"/>
  <c r="BR13" i="4"/>
  <c r="BQ13" i="4"/>
  <c r="BP13" i="4"/>
  <c r="BO13" i="4"/>
  <c r="BN13" i="4"/>
  <c r="BM13" i="4"/>
  <c r="BL13" i="4"/>
  <c r="BK13" i="4"/>
  <c r="BJ13" i="4"/>
  <c r="BU12" i="4"/>
  <c r="BS12" i="4"/>
  <c r="BR12" i="4"/>
  <c r="BQ12" i="4"/>
  <c r="BP12" i="4"/>
  <c r="BO12" i="4"/>
  <c r="BN12" i="4"/>
  <c r="BM12" i="4"/>
  <c r="BL12" i="4"/>
  <c r="BK12" i="4"/>
  <c r="BJ12" i="4"/>
  <c r="BU11" i="4"/>
  <c r="BS11" i="4"/>
  <c r="BR11" i="4"/>
  <c r="BQ11" i="4"/>
  <c r="BP11" i="4"/>
  <c r="BO11" i="4"/>
  <c r="BN11" i="4"/>
  <c r="BM11" i="4"/>
  <c r="BL11" i="4"/>
  <c r="BK11" i="4"/>
  <c r="BJ11" i="4"/>
  <c r="BU10" i="4"/>
  <c r="BS10" i="4"/>
  <c r="BR10" i="4"/>
  <c r="BQ10" i="4"/>
  <c r="BP10" i="4"/>
  <c r="BO10" i="4"/>
  <c r="BN10" i="4"/>
  <c r="BM10" i="4"/>
  <c r="BL10" i="4"/>
  <c r="BK10" i="4"/>
  <c r="BJ10" i="4"/>
  <c r="BU9" i="4"/>
  <c r="BS9" i="4"/>
  <c r="BR9" i="4"/>
  <c r="BQ9" i="4"/>
  <c r="BP9" i="4"/>
  <c r="BO9" i="4"/>
  <c r="BN9" i="4"/>
  <c r="BM9" i="4"/>
  <c r="BL9" i="4"/>
  <c r="BK9" i="4"/>
  <c r="BJ9" i="4"/>
  <c r="BU8" i="4"/>
  <c r="BS8" i="4"/>
  <c r="BR8" i="4"/>
  <c r="BQ8" i="4"/>
  <c r="BP8" i="4"/>
  <c r="BO8" i="4"/>
  <c r="BN8" i="4"/>
  <c r="BM8" i="4"/>
  <c r="BL8" i="4"/>
  <c r="BK8" i="4"/>
  <c r="BJ8" i="4"/>
  <c r="BU7" i="4"/>
  <c r="BS7" i="4"/>
  <c r="BR7" i="4"/>
  <c r="BQ7" i="4"/>
  <c r="BP7" i="4"/>
  <c r="BO7" i="4"/>
  <c r="BN7" i="4"/>
  <c r="BM7" i="4"/>
  <c r="BL7" i="4"/>
  <c r="BK7" i="4"/>
  <c r="BJ7" i="4"/>
  <c r="BR6" i="4"/>
  <c r="BQ6" i="4"/>
  <c r="BP6" i="4"/>
  <c r="BO6" i="4"/>
  <c r="BN6" i="4"/>
  <c r="BM6" i="4"/>
  <c r="BL6" i="4"/>
  <c r="BK6" i="4"/>
  <c r="BJ6" i="4"/>
  <c r="JZ18" i="4" l="1"/>
  <c r="HJ18" i="4" l="1"/>
  <c r="EY18" i="4" l="1"/>
  <c r="EX18" i="4"/>
  <c r="EW18" i="4"/>
  <c r="EV18" i="4"/>
  <c r="EU18" i="4"/>
  <c r="ET18" i="4"/>
  <c r="ES18" i="4"/>
  <c r="ER18" i="4"/>
  <c r="EQ18" i="4"/>
  <c r="EP18" i="4"/>
  <c r="EM18" i="4"/>
  <c r="EL18" i="4"/>
  <c r="EK18" i="4"/>
  <c r="EJ18" i="4"/>
  <c r="EI18" i="4"/>
  <c r="EH18" i="4"/>
  <c r="EG18" i="4"/>
  <c r="EF18" i="4"/>
  <c r="EE18" i="4"/>
  <c r="ED18" i="4"/>
  <c r="EN5" i="4"/>
  <c r="BS18" i="4" l="1"/>
  <c r="BU18" i="4"/>
  <c r="BQ18" i="4"/>
  <c r="BR18" i="4"/>
  <c r="W18" i="4"/>
  <c r="CN18" i="4" l="1"/>
  <c r="CO18" i="4"/>
  <c r="CP18" i="4"/>
  <c r="L5" i="4" l="1"/>
  <c r="AT18" i="4" l="1"/>
  <c r="DP5" i="4"/>
  <c r="HT5" i="4"/>
  <c r="HR18" i="4"/>
  <c r="EB5" i="4"/>
  <c r="DB18" i="4"/>
  <c r="AJ5" i="4"/>
  <c r="CE18" i="4"/>
  <c r="CD18" i="4"/>
  <c r="BG18" i="4"/>
  <c r="BF18" i="4"/>
  <c r="AU18" i="4"/>
  <c r="AI18" i="4"/>
  <c r="AH18" i="4"/>
  <c r="U18" i="4"/>
  <c r="K18" i="4" l="1"/>
  <c r="J18" i="4"/>
  <c r="HK18" i="4" l="1"/>
  <c r="HL18" i="4"/>
  <c r="HM18" i="4"/>
  <c r="HN18" i="4"/>
  <c r="HO18" i="4"/>
  <c r="HP18" i="4"/>
  <c r="HQ18" i="4"/>
  <c r="L18" i="4" l="1"/>
  <c r="DK18" i="4"/>
  <c r="DJ18" i="4"/>
  <c r="DI18" i="4"/>
  <c r="DH18" i="4"/>
  <c r="DG18" i="4"/>
  <c r="DF18" i="4"/>
  <c r="JY18" i="4"/>
  <c r="JX18" i="4"/>
  <c r="JW18" i="4"/>
  <c r="BP18" i="4"/>
  <c r="BO18" i="4"/>
  <c r="BN18" i="4"/>
  <c r="BM18" i="4"/>
  <c r="BL18" i="4"/>
  <c r="BK18" i="4"/>
  <c r="BJ18" i="4"/>
  <c r="DA18" i="4"/>
  <c r="CZ18" i="4"/>
  <c r="CY18" i="4"/>
  <c r="CM18" i="4"/>
  <c r="CL18" i="4"/>
  <c r="CK18" i="4"/>
  <c r="CJ18" i="4"/>
  <c r="CI18" i="4"/>
  <c r="CH18" i="4"/>
  <c r="CC18" i="4"/>
  <c r="CB18" i="4"/>
  <c r="CA18" i="4"/>
  <c r="BZ18" i="4"/>
  <c r="BY18" i="4"/>
  <c r="BX18" i="4"/>
  <c r="BW18" i="4"/>
  <c r="BV18" i="4"/>
  <c r="BE18" i="4"/>
  <c r="BD18" i="4"/>
  <c r="BC18" i="4"/>
  <c r="BB18" i="4"/>
  <c r="BA18" i="4"/>
  <c r="AZ18" i="4"/>
  <c r="AY18" i="4"/>
  <c r="AX18" i="4"/>
  <c r="AS18" i="4"/>
  <c r="AR18" i="4"/>
  <c r="AQ18" i="4"/>
  <c r="AP18" i="4"/>
  <c r="AO18" i="4"/>
  <c r="AN18" i="4"/>
  <c r="AM18" i="4"/>
  <c r="AL18" i="4"/>
  <c r="I18" i="4"/>
  <c r="H18" i="4"/>
  <c r="AG18" i="4"/>
  <c r="AF18" i="4"/>
  <c r="AE18" i="4"/>
  <c r="AD18" i="4"/>
  <c r="AC18" i="4"/>
  <c r="AB18" i="4"/>
  <c r="AA18" i="4"/>
  <c r="Z18" i="4"/>
  <c r="V18" i="4"/>
  <c r="T18" i="4"/>
  <c r="S18" i="4"/>
  <c r="R18" i="4"/>
  <c r="Q18" i="4"/>
  <c r="P18" i="4"/>
  <c r="O18" i="4"/>
  <c r="N18" i="4"/>
  <c r="DL18" i="4" l="1"/>
  <c r="DM18" i="4"/>
  <c r="D18" i="4" l="1"/>
  <c r="E18" i="4"/>
  <c r="B18" i="4"/>
  <c r="F18" i="4"/>
  <c r="C18" i="4"/>
  <c r="G18" i="4"/>
</calcChain>
</file>

<file path=xl/sharedStrings.xml><?xml version="1.0" encoding="utf-8"?>
<sst xmlns="http://schemas.openxmlformats.org/spreadsheetml/2006/main" count="290" uniqueCount="58">
  <si>
    <t>年間平均</t>
    <rPh sb="0" eb="2">
      <t>ネンカン</t>
    </rPh>
    <rPh sb="2" eb="4">
      <t>ヘイキン</t>
    </rPh>
    <phoneticPr fontId="5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</si>
  <si>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</si>
  <si>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</si>
  <si>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</si>
  <si>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</si>
  <si>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</si>
  <si>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</si>
  <si>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</si>
  <si>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</si>
  <si>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</si>
  <si>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</si>
  <si>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</si>
  <si>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5"/>
  </si>
  <si>
    <t>H30</t>
  </si>
  <si>
    <t>H29</t>
    <phoneticPr fontId="5"/>
  </si>
  <si>
    <t>医療種</t>
    <rPh sb="0" eb="2">
      <t>イリョウ</t>
    </rPh>
    <rPh sb="2" eb="3">
      <t>シュ</t>
    </rPh>
    <phoneticPr fontId="5"/>
  </si>
  <si>
    <t>H23</t>
  </si>
  <si>
    <t>H24</t>
  </si>
  <si>
    <t>H25</t>
  </si>
  <si>
    <t>H26</t>
  </si>
  <si>
    <t>H27</t>
  </si>
  <si>
    <t>H28</t>
  </si>
  <si>
    <t>H29</t>
    <phoneticPr fontId="5"/>
  </si>
  <si>
    <t>H23</t>
    <phoneticPr fontId="5"/>
  </si>
  <si>
    <t>H26</t>
    <phoneticPr fontId="5"/>
  </si>
  <si>
    <t>H29</t>
  </si>
  <si>
    <t>受給者数</t>
    <rPh sb="0" eb="3">
      <t>ジュキュウシャ</t>
    </rPh>
    <rPh sb="3" eb="4">
      <t>スウ</t>
    </rPh>
    <phoneticPr fontId="4"/>
  </si>
  <si>
    <t>R1</t>
    <phoneticPr fontId="4"/>
  </si>
  <si>
    <t>R2</t>
  </si>
  <si>
    <t>R3</t>
  </si>
  <si>
    <t>R1</t>
  </si>
  <si>
    <t>子ども医療　合計</t>
    <rPh sb="0" eb="1">
      <t>コ</t>
    </rPh>
    <rPh sb="3" eb="5">
      <t>イリョウ</t>
    </rPh>
    <rPh sb="6" eb="8">
      <t>ゴウケイ</t>
    </rPh>
    <phoneticPr fontId="5"/>
  </si>
  <si>
    <t>うち、乳幼児</t>
    <rPh sb="3" eb="6">
      <t>ニュウヨウジ</t>
    </rPh>
    <phoneticPr fontId="5"/>
  </si>
  <si>
    <t>うち、小中学生</t>
    <rPh sb="3" eb="4">
      <t>ショウ</t>
    </rPh>
    <rPh sb="4" eb="6">
      <t>チュウガク</t>
    </rPh>
    <rPh sb="6" eb="7">
      <t>セイ</t>
    </rPh>
    <phoneticPr fontId="5"/>
  </si>
  <si>
    <t>年度</t>
    <rPh sb="0" eb="2">
      <t>ネンド</t>
    </rPh>
    <phoneticPr fontId="4"/>
  </si>
  <si>
    <t>心身障がい者医療　合計</t>
    <rPh sb="0" eb="2">
      <t>シンシン</t>
    </rPh>
    <rPh sb="2" eb="3">
      <t>ショウ</t>
    </rPh>
    <rPh sb="5" eb="6">
      <t>シャ</t>
    </rPh>
    <rPh sb="6" eb="8">
      <t>イリョウ</t>
    </rPh>
    <rPh sb="9" eb="11">
      <t>ゴウケイ</t>
    </rPh>
    <phoneticPr fontId="5"/>
  </si>
  <si>
    <t>母子・父子家庭医療　合計</t>
    <rPh sb="0" eb="2">
      <t>ボシ</t>
    </rPh>
    <rPh sb="3" eb="5">
      <t>フシ</t>
    </rPh>
    <rPh sb="5" eb="7">
      <t>カテイ</t>
    </rPh>
    <rPh sb="7" eb="9">
      <t>イリョウ</t>
    </rPh>
    <rPh sb="10" eb="12">
      <t>ゴウケイ</t>
    </rPh>
    <phoneticPr fontId="5"/>
  </si>
  <si>
    <t>うち、精神入院半額</t>
    <rPh sb="3" eb="5">
      <t>セイシン</t>
    </rPh>
    <rPh sb="5" eb="7">
      <t>ニュウイン</t>
    </rPh>
    <rPh sb="7" eb="9">
      <t>ハンガク</t>
    </rPh>
    <phoneticPr fontId="5"/>
  </si>
  <si>
    <t>うち、精神手帳１・２級</t>
    <phoneticPr fontId="4"/>
  </si>
  <si>
    <t>精神障がい者医療　合計</t>
    <rPh sb="0" eb="2">
      <t>セイシン</t>
    </rPh>
    <rPh sb="2" eb="3">
      <t>ショウ</t>
    </rPh>
    <rPh sb="5" eb="6">
      <t>シャ</t>
    </rPh>
    <rPh sb="6" eb="8">
      <t>イリョウ</t>
    </rPh>
    <rPh sb="9" eb="11">
      <t>ゴウケイ</t>
    </rPh>
    <phoneticPr fontId="5"/>
  </si>
  <si>
    <t>福祉給付金　合計</t>
    <rPh sb="0" eb="5">
      <t>フクシキュウフキン</t>
    </rPh>
    <rPh sb="6" eb="8">
      <t>ゴウケイ</t>
    </rPh>
    <phoneticPr fontId="5"/>
  </si>
  <si>
    <t>うち、自立支援医療</t>
    <rPh sb="3" eb="5">
      <t>ジリツ</t>
    </rPh>
    <rPh sb="5" eb="7">
      <t>シエン</t>
    </rPh>
    <rPh sb="7" eb="9">
      <t>イリョウ</t>
    </rPh>
    <phoneticPr fontId="5"/>
  </si>
  <si>
    <t>うち、⑤措置入院要件</t>
    <rPh sb="4" eb="8">
      <t>ソチニュウイン</t>
    </rPh>
    <rPh sb="8" eb="10">
      <t>ヨウケン</t>
    </rPh>
    <phoneticPr fontId="4"/>
  </si>
  <si>
    <t>うち、⑥感染症入院要件</t>
    <rPh sb="4" eb="7">
      <t>カンセンショウ</t>
    </rPh>
    <rPh sb="7" eb="9">
      <t>ニュウイン</t>
    </rPh>
    <rPh sb="9" eb="11">
      <t>ヨウケン</t>
    </rPh>
    <phoneticPr fontId="4"/>
  </si>
  <si>
    <t>うち、⑦寝たきり（県補助分）【要介護4・5】要件</t>
    <rPh sb="4" eb="5">
      <t>ネ</t>
    </rPh>
    <rPh sb="9" eb="12">
      <t>ケンホジョ</t>
    </rPh>
    <rPh sb="12" eb="13">
      <t>ブン</t>
    </rPh>
    <rPh sb="15" eb="16">
      <t>ヨウ</t>
    </rPh>
    <rPh sb="16" eb="18">
      <t>カイゴ</t>
    </rPh>
    <rPh sb="22" eb="24">
      <t>ヨウケン</t>
    </rPh>
    <phoneticPr fontId="4"/>
  </si>
  <si>
    <t>うち、⑩寝たきり（市独自助成）【要介護3】要件</t>
    <rPh sb="4" eb="5">
      <t>ネ</t>
    </rPh>
    <rPh sb="9" eb="10">
      <t>シ</t>
    </rPh>
    <rPh sb="10" eb="12">
      <t>ドクジ</t>
    </rPh>
    <rPh sb="12" eb="14">
      <t>ジョセイ</t>
    </rPh>
    <rPh sb="16" eb="17">
      <t>ヨウ</t>
    </rPh>
    <rPh sb="17" eb="19">
      <t>カイゴ</t>
    </rPh>
    <rPh sb="21" eb="23">
      <t>ヨウケン</t>
    </rPh>
    <phoneticPr fontId="4"/>
  </si>
  <si>
    <t>うち、⑪ひとり暮らし【独居老人】要件</t>
    <rPh sb="7" eb="8">
      <t>ク</t>
    </rPh>
    <rPh sb="11" eb="15">
      <t>ドッキョロウジン</t>
    </rPh>
    <rPh sb="16" eb="18">
      <t>ヨウケン</t>
    </rPh>
    <phoneticPr fontId="4"/>
  </si>
  <si>
    <t>⑬福給・自立支援医療</t>
    <rPh sb="1" eb="2">
      <t>フク</t>
    </rPh>
    <rPh sb="2" eb="3">
      <t>キュウ</t>
    </rPh>
    <rPh sb="4" eb="6">
      <t>ジリツ</t>
    </rPh>
    <rPh sb="6" eb="10">
      <t>シエンイリョウ</t>
    </rPh>
    <phoneticPr fontId="5"/>
  </si>
  <si>
    <t>うち、⑫福給・精神入院半額要件</t>
    <rPh sb="4" eb="6">
      <t>フクキュウ</t>
    </rPh>
    <rPh sb="7" eb="13">
      <t>セイシンニュウインハンガク</t>
    </rPh>
    <rPh sb="13" eb="15">
      <t>ヨウケン</t>
    </rPh>
    <phoneticPr fontId="4"/>
  </si>
  <si>
    <t>うち、⑨福給・戦傷手帳（市独自分）要件</t>
    <rPh sb="7" eb="9">
      <t>センショウ</t>
    </rPh>
    <rPh sb="9" eb="11">
      <t>テチョウ</t>
    </rPh>
    <rPh sb="12" eb="16">
      <t>シドクジブン</t>
    </rPh>
    <rPh sb="17" eb="19">
      <t>ヨウケン</t>
    </rPh>
    <phoneticPr fontId="4"/>
  </si>
  <si>
    <t>うち、④福給・戦傷手帳（県補助分）要件</t>
    <rPh sb="7" eb="9">
      <t>センショウ</t>
    </rPh>
    <rPh sb="9" eb="11">
      <t>テチョウ</t>
    </rPh>
    <rPh sb="12" eb="13">
      <t>ケン</t>
    </rPh>
    <rPh sb="13" eb="16">
      <t>ホジョブン</t>
    </rPh>
    <rPh sb="17" eb="19">
      <t>ヨウケン</t>
    </rPh>
    <phoneticPr fontId="4"/>
  </si>
  <si>
    <t>うち、③福給・精神手帳1.2級要件</t>
    <rPh sb="7" eb="11">
      <t>セイシンテチョウ</t>
    </rPh>
    <rPh sb="14" eb="15">
      <t>キュウ</t>
    </rPh>
    <rPh sb="15" eb="17">
      <t>ヨウケン</t>
    </rPh>
    <phoneticPr fontId="4"/>
  </si>
  <si>
    <t>うち、②福給・母子・父子家庭要件</t>
    <rPh sb="7" eb="9">
      <t>ボシ</t>
    </rPh>
    <rPh sb="10" eb="12">
      <t>フシ</t>
    </rPh>
    <rPh sb="12" eb="14">
      <t>カテイ</t>
    </rPh>
    <rPh sb="14" eb="16">
      <t>ヨウケン</t>
    </rPh>
    <phoneticPr fontId="4"/>
  </si>
  <si>
    <t>うち、①福給・心身障がい者要件</t>
    <rPh sb="7" eb="9">
      <t>シンシン</t>
    </rPh>
    <rPh sb="9" eb="10">
      <t>ショウ</t>
    </rPh>
    <rPh sb="12" eb="13">
      <t>シャ</t>
    </rPh>
    <rPh sb="13" eb="15">
      <t>ヨウケン</t>
    </rPh>
    <phoneticPr fontId="4"/>
  </si>
  <si>
    <t>福祉給付金・市独自助成合計　（⑨～⑬合計）</t>
    <rPh sb="0" eb="5">
      <t>フクシキュウフキン</t>
    </rPh>
    <rPh sb="6" eb="13">
      <t>シドクジジョセイゴウケイ</t>
    </rPh>
    <phoneticPr fontId="5"/>
  </si>
  <si>
    <t>R4</t>
    <phoneticPr fontId="4"/>
  </si>
  <si>
    <t>R4</t>
    <phoneticPr fontId="4"/>
  </si>
  <si>
    <t>福給・県補助対象合計　（①～⑦合計）</t>
    <rPh sb="0" eb="1">
      <t>フク</t>
    </rPh>
    <rPh sb="1" eb="2">
      <t>キュウ</t>
    </rPh>
    <rPh sb="3" eb="4">
      <t>ケン</t>
    </rPh>
    <rPh sb="4" eb="10">
      <t>ホジョタイショウゴウケイ</t>
    </rPh>
    <rPh sb="15" eb="17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</si>
</sst>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_ ;[Red]\-#,##0.000\ 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38" fontId="0" fillId="0" borderId="0" xfId="1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2" borderId="13" xfId="1" applyFont="1" applyFill="1" applyBorder="1" applyAlignment="1">
      <alignment horizontal="center" vertical="center"/>
    </xf>
    <xf numFmtId="38" fontId="0" fillId="0" borderId="15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0" fillId="2" borderId="17" xfId="1" applyFont="1" applyFill="1" applyBorder="1" applyAlignment="1">
      <alignment horizontal="center" vertical="center"/>
    </xf>
    <xf numFmtId="38" fontId="0" fillId="4" borderId="1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3" xfId="1" applyFont="1" applyFill="1" applyBorder="1" applyAlignment="1">
      <alignment horizontal="center" vertical="center"/>
    </xf>
    <xf numFmtId="38" fontId="8" fillId="0" borderId="1" xfId="3" applyFont="1" applyFill="1" applyBorder="1" applyAlignment="1" applyProtection="1">
      <alignment horizontal="right" vertical="center"/>
    </xf>
    <xf numFmtId="38" fontId="7" fillId="0" borderId="0" xfId="1" applyFont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4" borderId="1" xfId="1" applyFont="1" applyFill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4" borderId="9" xfId="1" applyFont="1" applyFill="1" applyBorder="1" applyAlignment="1">
      <alignment vertical="center"/>
    </xf>
    <xf numFmtId="38" fontId="0" fillId="4" borderId="25" xfId="1" applyFont="1" applyFill="1" applyBorder="1" applyAlignment="1">
      <alignment vertical="center"/>
    </xf>
    <xf numFmtId="38" fontId="7" fillId="2" borderId="7" xfId="1" applyFont="1" applyFill="1" applyBorder="1" applyAlignment="1">
      <alignment horizontal="center" vertical="center"/>
    </xf>
    <xf numFmtId="38" fontId="7" fillId="0" borderId="7" xfId="1" applyFont="1" applyBorder="1" applyAlignment="1">
      <alignment vertical="center"/>
    </xf>
    <xf numFmtId="38" fontId="7" fillId="2" borderId="28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8" fillId="0" borderId="25" xfId="3" applyFont="1" applyFill="1" applyBorder="1" applyAlignment="1" applyProtection="1">
      <alignment horizontal="right" vertical="center"/>
    </xf>
    <xf numFmtId="38" fontId="7" fillId="0" borderId="26" xfId="1" applyFont="1" applyBorder="1" applyAlignment="1">
      <alignment vertical="center"/>
    </xf>
    <xf numFmtId="38" fontId="0" fillId="4" borderId="7" xfId="1" applyFont="1" applyFill="1" applyBorder="1" applyAlignment="1">
      <alignment horizontal="center" vertical="center"/>
    </xf>
    <xf numFmtId="38" fontId="0" fillId="4" borderId="7" xfId="1" applyFont="1" applyFill="1" applyBorder="1" applyAlignment="1">
      <alignment vertical="center"/>
    </xf>
    <xf numFmtId="38" fontId="0" fillId="4" borderId="27" xfId="1" applyFont="1" applyFill="1" applyBorder="1" applyAlignment="1">
      <alignment vertical="center"/>
    </xf>
    <xf numFmtId="38" fontId="0" fillId="4" borderId="17" xfId="1" applyFont="1" applyFill="1" applyBorder="1" applyAlignment="1">
      <alignment horizontal="center" vertical="center"/>
    </xf>
    <xf numFmtId="38" fontId="0" fillId="4" borderId="17" xfId="1" applyFont="1" applyFill="1" applyBorder="1" applyAlignment="1">
      <alignment vertical="center"/>
    </xf>
    <xf numFmtId="38" fontId="0" fillId="4" borderId="24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7" fillId="2" borderId="8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6" fillId="0" borderId="31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Border="1" applyAlignment="1">
      <alignment vertical="center"/>
    </xf>
    <xf numFmtId="38" fontId="10" fillId="0" borderId="12" xfId="1" applyFont="1" applyBorder="1" applyAlignment="1">
      <alignment horizontal="center" vertical="center"/>
    </xf>
    <xf numFmtId="38" fontId="10" fillId="3" borderId="2" xfId="1" applyFont="1" applyFill="1" applyBorder="1" applyAlignment="1">
      <alignment horizontal="center" vertical="center"/>
    </xf>
    <xf numFmtId="38" fontId="10" fillId="3" borderId="6" xfId="1" applyFont="1" applyFill="1" applyBorder="1" applyAlignment="1">
      <alignment horizontal="center" vertical="center"/>
    </xf>
    <xf numFmtId="38" fontId="0" fillId="5" borderId="17" xfId="1" applyFont="1" applyFill="1" applyBorder="1" applyAlignment="1">
      <alignment vertical="center"/>
    </xf>
    <xf numFmtId="38" fontId="0" fillId="5" borderId="1" xfId="1" applyFont="1" applyFill="1" applyBorder="1" applyAlignment="1">
      <alignment vertical="center"/>
    </xf>
    <xf numFmtId="38" fontId="0" fillId="5" borderId="5" xfId="1" applyFont="1" applyFill="1" applyBorder="1" applyAlignment="1">
      <alignment vertical="center"/>
    </xf>
    <xf numFmtId="38" fontId="0" fillId="5" borderId="24" xfId="1" applyFont="1" applyFill="1" applyBorder="1" applyAlignment="1">
      <alignment vertical="center"/>
    </xf>
    <xf numFmtId="38" fontId="0" fillId="5" borderId="25" xfId="1" applyFont="1" applyFill="1" applyBorder="1" applyAlignment="1">
      <alignment vertical="center"/>
    </xf>
    <xf numFmtId="38" fontId="0" fillId="6" borderId="17" xfId="1" applyFont="1" applyFill="1" applyBorder="1" applyAlignment="1">
      <alignment vertical="center"/>
    </xf>
    <xf numFmtId="38" fontId="0" fillId="6" borderId="1" xfId="1" applyFont="1" applyFill="1" applyBorder="1" applyAlignment="1">
      <alignment vertical="center"/>
    </xf>
    <xf numFmtId="38" fontId="0" fillId="6" borderId="24" xfId="1" applyFont="1" applyFill="1" applyBorder="1" applyAlignment="1">
      <alignment vertical="center"/>
    </xf>
    <xf numFmtId="38" fontId="0" fillId="6" borderId="25" xfId="1" applyFont="1" applyFill="1" applyBorder="1" applyAlignment="1">
      <alignment vertical="center"/>
    </xf>
    <xf numFmtId="38" fontId="10" fillId="6" borderId="2" xfId="1" applyFont="1" applyFill="1" applyBorder="1" applyAlignment="1">
      <alignment horizontal="center" vertical="center"/>
    </xf>
    <xf numFmtId="176" fontId="10" fillId="6" borderId="2" xfId="1" applyNumberFormat="1" applyFont="1" applyFill="1" applyBorder="1" applyAlignment="1">
      <alignment vertical="center"/>
    </xf>
    <xf numFmtId="38" fontId="10" fillId="6" borderId="2" xfId="1" applyFont="1" applyFill="1" applyBorder="1" applyAlignment="1">
      <alignment vertical="center"/>
    </xf>
    <xf numFmtId="38" fontId="10" fillId="6" borderId="11" xfId="1" applyFont="1" applyFill="1" applyBorder="1" applyAlignment="1">
      <alignment vertical="center"/>
    </xf>
    <xf numFmtId="38" fontId="0" fillId="3" borderId="17" xfId="1" applyFont="1" applyFill="1" applyBorder="1" applyAlignment="1">
      <alignment vertical="center"/>
    </xf>
    <xf numFmtId="38" fontId="0" fillId="3" borderId="7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3" borderId="5" xfId="1" applyFont="1" applyFill="1" applyBorder="1" applyAlignment="1">
      <alignment vertical="center"/>
    </xf>
    <xf numFmtId="38" fontId="0" fillId="3" borderId="24" xfId="1" applyFont="1" applyFill="1" applyBorder="1" applyAlignment="1">
      <alignment vertical="center"/>
    </xf>
    <xf numFmtId="38" fontId="0" fillId="3" borderId="27" xfId="1" applyFont="1" applyFill="1" applyBorder="1" applyAlignment="1">
      <alignment vertical="center"/>
    </xf>
    <xf numFmtId="38" fontId="0" fillId="3" borderId="25" xfId="1" applyFont="1" applyFill="1" applyBorder="1" applyAlignment="1">
      <alignment vertical="center"/>
    </xf>
    <xf numFmtId="38" fontId="0" fillId="3" borderId="30" xfId="1" applyFont="1" applyFill="1" applyBorder="1" applyAlignment="1">
      <alignment vertical="center"/>
    </xf>
    <xf numFmtId="38" fontId="10" fillId="7" borderId="20" xfId="1" applyFont="1" applyFill="1" applyBorder="1" applyAlignment="1">
      <alignment horizontal="center" vertical="center"/>
    </xf>
    <xf numFmtId="38" fontId="10" fillId="7" borderId="0" xfId="1" applyFont="1" applyFill="1" applyBorder="1" applyAlignment="1">
      <alignment horizontal="center" vertical="center"/>
    </xf>
    <xf numFmtId="38" fontId="0" fillId="7" borderId="15" xfId="1" applyFont="1" applyFill="1" applyBorder="1" applyAlignment="1">
      <alignment vertical="center"/>
    </xf>
    <xf numFmtId="38" fontId="0" fillId="7" borderId="3" xfId="1" applyFont="1" applyFill="1" applyBorder="1" applyAlignment="1">
      <alignment vertical="center"/>
    </xf>
    <xf numFmtId="38" fontId="0" fillId="7" borderId="1" xfId="1" applyFont="1" applyFill="1" applyBorder="1" applyAlignment="1">
      <alignment vertical="center"/>
    </xf>
    <xf numFmtId="38" fontId="0" fillId="7" borderId="25" xfId="1" applyFont="1" applyFill="1" applyBorder="1" applyAlignment="1">
      <alignment vertical="center"/>
    </xf>
    <xf numFmtId="38" fontId="6" fillId="7" borderId="22" xfId="1" applyFont="1" applyFill="1" applyBorder="1" applyAlignment="1">
      <alignment horizontal="center" vertical="center"/>
    </xf>
    <xf numFmtId="38" fontId="6" fillId="7" borderId="22" xfId="1" applyFont="1" applyFill="1" applyBorder="1" applyAlignment="1">
      <alignment vertical="center"/>
    </xf>
    <xf numFmtId="176" fontId="6" fillId="7" borderId="22" xfId="1" applyNumberFormat="1" applyFont="1" applyFill="1" applyBorder="1" applyAlignment="1">
      <alignment vertical="center"/>
    </xf>
    <xf numFmtId="38" fontId="6" fillId="7" borderId="23" xfId="1" applyFont="1" applyFill="1" applyBorder="1" applyAlignment="1">
      <alignment vertical="center"/>
    </xf>
    <xf numFmtId="38" fontId="10" fillId="5" borderId="20" xfId="1" applyFont="1" applyFill="1" applyBorder="1" applyAlignment="1">
      <alignment horizontal="center" vertical="center"/>
    </xf>
    <xf numFmtId="38" fontId="10" fillId="5" borderId="0" xfId="1" applyFont="1" applyFill="1" applyBorder="1" applyAlignment="1">
      <alignment horizontal="center" vertical="center"/>
    </xf>
    <xf numFmtId="38" fontId="0" fillId="5" borderId="15" xfId="1" applyFont="1" applyFill="1" applyBorder="1" applyAlignment="1">
      <alignment vertical="center"/>
    </xf>
    <xf numFmtId="38" fontId="0" fillId="5" borderId="3" xfId="1" applyFont="1" applyFill="1" applyBorder="1" applyAlignment="1">
      <alignment vertical="center"/>
    </xf>
    <xf numFmtId="38" fontId="0" fillId="5" borderId="30" xfId="1" applyFont="1" applyFill="1" applyBorder="1" applyAlignment="1">
      <alignment vertical="center"/>
    </xf>
    <xf numFmtId="38" fontId="6" fillId="5" borderId="22" xfId="1" applyFont="1" applyFill="1" applyBorder="1" applyAlignment="1">
      <alignment vertical="center"/>
    </xf>
    <xf numFmtId="176" fontId="6" fillId="5" borderId="22" xfId="1" applyNumberFormat="1" applyFont="1" applyFill="1" applyBorder="1" applyAlignment="1">
      <alignment vertical="center"/>
    </xf>
    <xf numFmtId="176" fontId="6" fillId="5" borderId="22" xfId="1" applyNumberFormat="1" applyFont="1" applyFill="1" applyBorder="1" applyAlignment="1">
      <alignment horizontal="right" vertical="center"/>
    </xf>
    <xf numFmtId="176" fontId="6" fillId="5" borderId="23" xfId="1" applyNumberFormat="1" applyFont="1" applyFill="1" applyBorder="1" applyAlignment="1">
      <alignment horizontal="right" vertical="center"/>
    </xf>
    <xf numFmtId="38" fontId="10" fillId="5" borderId="0" xfId="1" applyFont="1" applyFill="1" applyBorder="1" applyAlignment="1">
      <alignment vertical="center"/>
    </xf>
    <xf numFmtId="176" fontId="10" fillId="5" borderId="0" xfId="1" applyNumberFormat="1" applyFont="1" applyFill="1" applyBorder="1" applyAlignment="1">
      <alignment vertical="center"/>
    </xf>
    <xf numFmtId="176" fontId="10" fillId="5" borderId="0" xfId="1" applyNumberFormat="1" applyFont="1" applyFill="1" applyBorder="1" applyAlignment="1">
      <alignment horizontal="right" vertical="center"/>
    </xf>
    <xf numFmtId="176" fontId="10" fillId="5" borderId="12" xfId="1" applyNumberFormat="1" applyFont="1" applyFill="1" applyBorder="1" applyAlignment="1">
      <alignment horizontal="right" vertical="center"/>
    </xf>
    <xf numFmtId="38" fontId="0" fillId="7" borderId="17" xfId="1" applyFont="1" applyFill="1" applyBorder="1" applyAlignment="1">
      <alignment vertical="center"/>
    </xf>
    <xf numFmtId="38" fontId="0" fillId="7" borderId="24" xfId="1" applyFont="1" applyFill="1" applyBorder="1" applyAlignment="1">
      <alignment vertical="center"/>
    </xf>
    <xf numFmtId="38" fontId="0" fillId="8" borderId="17" xfId="1" applyFont="1" applyFill="1" applyBorder="1" applyAlignment="1">
      <alignment vertical="center"/>
    </xf>
    <xf numFmtId="38" fontId="0" fillId="8" borderId="1" xfId="1" applyFont="1" applyFill="1" applyBorder="1" applyAlignment="1">
      <alignment vertical="center"/>
    </xf>
    <xf numFmtId="38" fontId="0" fillId="8" borderId="5" xfId="1" applyFont="1" applyFill="1" applyBorder="1" applyAlignment="1">
      <alignment vertical="center"/>
    </xf>
    <xf numFmtId="38" fontId="0" fillId="8" borderId="24" xfId="1" applyFont="1" applyFill="1" applyBorder="1" applyAlignment="1">
      <alignment vertical="center"/>
    </xf>
    <xf numFmtId="38" fontId="0" fillId="8" borderId="25" xfId="1" applyFont="1" applyFill="1" applyBorder="1" applyAlignment="1">
      <alignment vertical="center"/>
    </xf>
    <xf numFmtId="38" fontId="0" fillId="8" borderId="30" xfId="1" applyFont="1" applyFill="1" applyBorder="1" applyAlignment="1">
      <alignment vertical="center"/>
    </xf>
    <xf numFmtId="38" fontId="10" fillId="8" borderId="20" xfId="1" applyFont="1" applyFill="1" applyBorder="1" applyAlignment="1">
      <alignment horizontal="center" vertical="center"/>
    </xf>
    <xf numFmtId="38" fontId="10" fillId="8" borderId="0" xfId="1" applyFont="1" applyFill="1" applyBorder="1" applyAlignment="1">
      <alignment horizontal="center" vertical="center"/>
    </xf>
    <xf numFmtId="38" fontId="0" fillId="8" borderId="20" xfId="1" applyFont="1" applyFill="1" applyBorder="1" applyAlignment="1">
      <alignment vertical="center"/>
    </xf>
    <xf numFmtId="38" fontId="0" fillId="8" borderId="0" xfId="1" applyFont="1" applyFill="1" applyBorder="1" applyAlignment="1">
      <alignment vertical="center"/>
    </xf>
    <xf numFmtId="38" fontId="6" fillId="8" borderId="22" xfId="1" applyFont="1" applyFill="1" applyBorder="1" applyAlignment="1">
      <alignment vertical="center"/>
    </xf>
    <xf numFmtId="38" fontId="10" fillId="8" borderId="0" xfId="1" applyFont="1" applyFill="1" applyBorder="1" applyAlignment="1">
      <alignment vertical="center"/>
    </xf>
    <xf numFmtId="38" fontId="6" fillId="8" borderId="22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0" fillId="6" borderId="3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0" borderId="6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10" fillId="8" borderId="3" xfId="1" applyFont="1" applyFill="1" applyBorder="1" applyAlignment="1">
      <alignment vertical="center"/>
    </xf>
    <xf numFmtId="38" fontId="0" fillId="0" borderId="16" xfId="1" applyFont="1" applyBorder="1" applyAlignment="1">
      <alignment horizontal="center" vertical="center"/>
    </xf>
    <xf numFmtId="38" fontId="10" fillId="8" borderId="16" xfId="1" applyFont="1" applyFill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7" borderId="35" xfId="1" applyFont="1" applyFill="1" applyBorder="1" applyAlignment="1">
      <alignment vertical="center"/>
    </xf>
    <xf numFmtId="38" fontId="7" fillId="2" borderId="4" xfId="1" applyFont="1" applyFill="1" applyBorder="1" applyAlignment="1">
      <alignment vertical="center"/>
    </xf>
    <xf numFmtId="38" fontId="0" fillId="3" borderId="13" xfId="1" applyFont="1" applyFill="1" applyBorder="1" applyAlignment="1">
      <alignment vertical="center"/>
    </xf>
    <xf numFmtId="38" fontId="0" fillId="3" borderId="26" xfId="1" applyFont="1" applyFill="1" applyBorder="1" applyAlignment="1">
      <alignment vertical="center"/>
    </xf>
    <xf numFmtId="38" fontId="0" fillId="2" borderId="9" xfId="6" applyFont="1" applyFill="1" applyBorder="1" applyAlignment="1">
      <alignment vertical="center"/>
    </xf>
    <xf numFmtId="38" fontId="7" fillId="0" borderId="30" xfId="1" applyFont="1" applyFill="1" applyBorder="1" applyAlignment="1">
      <alignment vertical="center"/>
    </xf>
    <xf numFmtId="38" fontId="0" fillId="6" borderId="6" xfId="1" applyFont="1" applyFill="1" applyBorder="1" applyAlignment="1">
      <alignment vertical="center"/>
    </xf>
    <xf numFmtId="38" fontId="7" fillId="6" borderId="35" xfId="1" applyFont="1" applyFill="1" applyBorder="1" applyAlignment="1">
      <alignment vertical="center"/>
    </xf>
    <xf numFmtId="38" fontId="7" fillId="6" borderId="1" xfId="1" applyFont="1" applyFill="1" applyBorder="1" applyAlignment="1">
      <alignment vertical="center"/>
    </xf>
    <xf numFmtId="38" fontId="7" fillId="6" borderId="25" xfId="1" applyFont="1" applyFill="1" applyBorder="1" applyAlignment="1">
      <alignment vertical="center"/>
    </xf>
    <xf numFmtId="38" fontId="7" fillId="2" borderId="37" xfId="1" applyFont="1" applyFill="1" applyBorder="1" applyAlignment="1">
      <alignment vertical="center"/>
    </xf>
    <xf numFmtId="38" fontId="0" fillId="5" borderId="39" xfId="1" applyFont="1" applyFill="1" applyBorder="1" applyAlignment="1">
      <alignment vertical="center"/>
    </xf>
    <xf numFmtId="38" fontId="0" fillId="2" borderId="38" xfId="1" applyFont="1" applyFill="1" applyBorder="1" applyAlignment="1">
      <alignment vertical="center"/>
    </xf>
    <xf numFmtId="38" fontId="10" fillId="6" borderId="14" xfId="1" applyFont="1" applyFill="1" applyBorder="1" applyAlignment="1">
      <alignment horizontal="center" vertical="center"/>
    </xf>
    <xf numFmtId="38" fontId="10" fillId="6" borderId="2" xfId="1" applyFont="1" applyFill="1" applyBorder="1" applyAlignment="1">
      <alignment horizontal="center" vertical="center"/>
    </xf>
    <xf numFmtId="38" fontId="0" fillId="3" borderId="15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6" fillId="5" borderId="21" xfId="1" applyFont="1" applyFill="1" applyBorder="1" applyAlignment="1">
      <alignment horizontal="center" vertical="center"/>
    </xf>
    <xf numFmtId="38" fontId="6" fillId="5" borderId="22" xfId="1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 wrapText="1"/>
    </xf>
    <xf numFmtId="38" fontId="0" fillId="3" borderId="17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horizontal="center" vertical="center"/>
    </xf>
    <xf numFmtId="38" fontId="0" fillId="6" borderId="15" xfId="1" applyFont="1" applyFill="1" applyBorder="1" applyAlignment="1">
      <alignment horizontal="center" vertical="center"/>
    </xf>
    <xf numFmtId="38" fontId="0" fillId="6" borderId="3" xfId="1" applyFont="1" applyFill="1" applyBorder="1" applyAlignment="1">
      <alignment horizontal="center" vertical="center"/>
    </xf>
    <xf numFmtId="38" fontId="10" fillId="3" borderId="14" xfId="1" applyFont="1" applyFill="1" applyBorder="1" applyAlignment="1">
      <alignment horizontal="center" vertical="center"/>
    </xf>
    <xf numFmtId="38" fontId="10" fillId="3" borderId="2" xfId="1" applyFont="1" applyFill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3" borderId="18" xfId="1" applyFont="1" applyFill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38" fontId="0" fillId="3" borderId="10" xfId="1" applyFont="1" applyFill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8" borderId="21" xfId="1" applyFont="1" applyFill="1" applyBorder="1" applyAlignment="1">
      <alignment horizontal="center" vertical="center"/>
    </xf>
    <xf numFmtId="38" fontId="6" fillId="8" borderId="22" xfId="1" applyFont="1" applyFill="1" applyBorder="1" applyAlignment="1">
      <alignment horizontal="center" vertical="center"/>
    </xf>
    <xf numFmtId="38" fontId="6" fillId="7" borderId="21" xfId="1" applyFont="1" applyFill="1" applyBorder="1" applyAlignment="1">
      <alignment horizontal="center" vertical="center"/>
    </xf>
    <xf numFmtId="38" fontId="6" fillId="7" borderId="22" xfId="1" applyFont="1" applyFill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6" borderId="18" xfId="1" applyFont="1" applyFill="1" applyBorder="1" applyAlignment="1">
      <alignment horizontal="center" vertical="center"/>
    </xf>
    <xf numFmtId="38" fontId="0" fillId="6" borderId="6" xfId="1" applyFont="1" applyFill="1" applyBorder="1" applyAlignment="1">
      <alignment horizontal="center" vertical="center"/>
    </xf>
    <xf numFmtId="38" fontId="0" fillId="6" borderId="10" xfId="1" applyFont="1" applyFill="1" applyBorder="1" applyAlignment="1">
      <alignment horizontal="center" vertical="center"/>
    </xf>
    <xf numFmtId="38" fontId="0" fillId="6" borderId="17" xfId="1" applyFont="1" applyFill="1" applyBorder="1" applyAlignment="1">
      <alignment horizontal="center" vertical="center"/>
    </xf>
    <xf numFmtId="38" fontId="0" fillId="6" borderId="1" xfId="1" applyFont="1" applyFill="1" applyBorder="1" applyAlignment="1">
      <alignment horizontal="center" vertical="center"/>
    </xf>
    <xf numFmtId="38" fontId="0" fillId="6" borderId="5" xfId="1" applyFont="1" applyFill="1" applyBorder="1" applyAlignment="1">
      <alignment horizontal="center" vertical="center"/>
    </xf>
    <xf numFmtId="38" fontId="0" fillId="6" borderId="13" xfId="1" applyFont="1" applyFill="1" applyBorder="1" applyAlignment="1">
      <alignment horizontal="center" vertical="center"/>
    </xf>
  </cellXfs>
  <cellStyles count="7">
    <cellStyle name="桁区切り" xfId="6" builtinId="6"/>
    <cellStyle name="桁区切り 2" xfId="1" xr:uid="{00000000-0005-0000-0000-000000000000}"/>
    <cellStyle name="桁区切り 3" xfId="3" xr:uid="{00000000-0005-0000-0000-000001000000}"/>
    <cellStyle name="桁区切り 4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1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受給者数推移!$DX$5</c:f>
              <c:strCache>
                <c:ptCount val="1"/>
                <c:pt idx="0">
                  <c:v>H29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受給者数推移!$DX$6:$DX$17</c:f>
              <c:numCache>
                <c:formatCode>#,##0_);[Red]\(#,##0\)</c:formatCode>
                <c:ptCount val="12"/>
                <c:pt idx="0">
                  <c:v>6356</c:v>
                </c:pt>
                <c:pt idx="1">
                  <c:v>6344</c:v>
                </c:pt>
                <c:pt idx="2">
                  <c:v>6372</c:v>
                </c:pt>
                <c:pt idx="3">
                  <c:v>6413</c:v>
                </c:pt>
                <c:pt idx="4">
                  <c:v>6446</c:v>
                </c:pt>
                <c:pt idx="5">
                  <c:v>6454</c:v>
                </c:pt>
                <c:pt idx="6">
                  <c:v>6426</c:v>
                </c:pt>
                <c:pt idx="7">
                  <c:v>6414</c:v>
                </c:pt>
                <c:pt idx="8">
                  <c:v>6413</c:v>
                </c:pt>
                <c:pt idx="9">
                  <c:v>6389</c:v>
                </c:pt>
                <c:pt idx="10">
                  <c:v>6359</c:v>
                </c:pt>
                <c:pt idx="11">
                  <c:v>6340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C-443E-9D42-7340EE6AC6A2}"/>
            </c:ext>
          </c:extLst>
        </c:ser>
        <c:ser>
          <c:idx val="1"/>
          <c:order val="1"/>
          <c:tx>
            <c:strRef>
              <c:f>受給者数推移!$DY$5</c:f>
              <c:strCache>
                <c:ptCount val="1"/>
                <c:pt idx="0">
                  <c:v>H30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受給者数推移!$DY$6:$DY$17</c:f>
              <c:numCache>
                <c:formatCode>#,##0_);[Red]\(#,##0\)</c:formatCode>
                <c:ptCount val="12"/>
                <c:pt idx="0">
                  <c:v>6341</c:v>
                </c:pt>
                <c:pt idx="1">
                  <c:v>6365</c:v>
                </c:pt>
                <c:pt idx="2">
                  <c:v>6349</c:v>
                </c:pt>
                <c:pt idx="3">
                  <c:v>6341</c:v>
                </c:pt>
                <c:pt idx="4">
                  <c:v>6368</c:v>
                </c:pt>
                <c:pt idx="5">
                  <c:v>6356</c:v>
                </c:pt>
                <c:pt idx="6">
                  <c:v>6366</c:v>
                </c:pt>
                <c:pt idx="7">
                  <c:v>6399</c:v>
                </c:pt>
                <c:pt idx="8">
                  <c:v>6381</c:v>
                </c:pt>
                <c:pt idx="9">
                  <c:v>6355</c:v>
                </c:pt>
                <c:pt idx="10">
                  <c:v>6371</c:v>
                </c:pt>
                <c:pt idx="11">
                  <c:v>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C-443E-9D42-7340EE6AC6A2}"/>
            </c:ext>
          </c:extLst>
        </c:ser>
        <c:ser>
          <c:idx val="2"/>
          <c:order val="2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AC-443E-9D42-7340EE6AC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1672"/>
        <c:axId val="514752456"/>
      </c:lineChart>
      <c:catAx>
        <c:axId val="514751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752456"/>
        <c:crosses val="autoZero"/>
        <c:auto val="1"/>
        <c:lblAlgn val="ctr"/>
        <c:lblOffset val="100"/>
        <c:noMultiLvlLbl val="0"/>
      </c:catAx>
      <c:valAx>
        <c:axId val="5147524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4751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受給者数推移!$CZ$5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受給者数推移!$CZ$6:$CZ$17</c:f>
              <c:numCache>
                <c:formatCode>#,##0_);[Red]\(#,##0\)</c:formatCode>
                <c:ptCount val="12"/>
                <c:pt idx="0">
                  <c:v>3063</c:v>
                </c:pt>
                <c:pt idx="1">
                  <c:v>3136</c:v>
                </c:pt>
                <c:pt idx="2">
                  <c:v>3186</c:v>
                </c:pt>
                <c:pt idx="3">
                  <c:v>3249</c:v>
                </c:pt>
                <c:pt idx="4">
                  <c:v>3288</c:v>
                </c:pt>
                <c:pt idx="5">
                  <c:v>3355</c:v>
                </c:pt>
                <c:pt idx="6">
                  <c:v>3361</c:v>
                </c:pt>
                <c:pt idx="7">
                  <c:v>3381</c:v>
                </c:pt>
                <c:pt idx="8">
                  <c:v>3396</c:v>
                </c:pt>
                <c:pt idx="9">
                  <c:v>3433</c:v>
                </c:pt>
                <c:pt idx="10">
                  <c:v>3450</c:v>
                </c:pt>
                <c:pt idx="11">
                  <c:v>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C-4B01-A25B-5E405FDD7CD1}"/>
            </c:ext>
          </c:extLst>
        </c:ser>
        <c:ser>
          <c:idx val="1"/>
          <c:order val="1"/>
          <c:tx>
            <c:strRef>
              <c:f>受給者数推移!$DA$5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受給者数推移!$DA$6:$DA$17</c:f>
              <c:numCache>
                <c:formatCode>#,##0_);[Red]\(#,##0\)</c:formatCode>
                <c:ptCount val="12"/>
                <c:pt idx="0">
                  <c:v>3438</c:v>
                </c:pt>
                <c:pt idx="1">
                  <c:v>3457</c:v>
                </c:pt>
                <c:pt idx="2">
                  <c:v>3480</c:v>
                </c:pt>
                <c:pt idx="3">
                  <c:v>3508</c:v>
                </c:pt>
                <c:pt idx="4">
                  <c:v>3575</c:v>
                </c:pt>
                <c:pt idx="5">
                  <c:v>3635</c:v>
                </c:pt>
                <c:pt idx="6">
                  <c:v>3664</c:v>
                </c:pt>
                <c:pt idx="7">
                  <c:v>3695</c:v>
                </c:pt>
                <c:pt idx="8">
                  <c:v>3758</c:v>
                </c:pt>
                <c:pt idx="9">
                  <c:v>3786</c:v>
                </c:pt>
                <c:pt idx="10">
                  <c:v>3824</c:v>
                </c:pt>
                <c:pt idx="11">
                  <c:v>3825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C-4B01-A25B-5E405FDD7CD1}"/>
            </c:ext>
          </c:extLst>
        </c:ser>
        <c:ser>
          <c:idx val="2"/>
          <c:order val="2"/>
          <c:tx>
            <c:strRef>
              <c:f>受給者数推移!$DE$5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受給者数推移!$DE$6:$DE$17</c:f>
              <c:numCache>
                <c:formatCode>#,##0_);[Red]\(#,##0\)</c:formatCode>
                <c:ptCount val="12"/>
                <c:pt idx="0">
                  <c:v>4518</c:v>
                </c:pt>
                <c:pt idx="1">
                  <c:v>4546</c:v>
                </c:pt>
                <c:pt idx="2">
                  <c:v>4543</c:v>
                </c:pt>
                <c:pt idx="3">
                  <c:v>4612</c:v>
                </c:pt>
                <c:pt idx="4">
                  <c:v>4631</c:v>
                </c:pt>
                <c:pt idx="5">
                  <c:v>4667</c:v>
                </c:pt>
                <c:pt idx="6">
                  <c:v>4669</c:v>
                </c:pt>
                <c:pt idx="7">
                  <c:v>4671</c:v>
                </c:pt>
                <c:pt idx="8">
                  <c:v>4689</c:v>
                </c:pt>
                <c:pt idx="9">
                  <c:v>4674</c:v>
                </c:pt>
                <c:pt idx="10">
                  <c:v>4760</c:v>
                </c:pt>
                <c:pt idx="11">
                  <c:v>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4C-4B01-A25B-5E405FDD7CD1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C-4B01-A25B-5E405FDD7CD1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4C-4B01-A25B-5E405FDD7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8192"/>
        <c:axId val="518008976"/>
      </c:lineChart>
      <c:catAx>
        <c:axId val="518008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08976"/>
        <c:crosses val="autoZero"/>
        <c:auto val="1"/>
        <c:lblAlgn val="ctr"/>
        <c:lblOffset val="100"/>
        <c:noMultiLvlLbl val="0"/>
      </c:catAx>
      <c:valAx>
        <c:axId val="5180089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08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受給者数推移!$AG$5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受給者数推移!$AG$6:$AG$17</c:f>
              <c:numCache>
                <c:formatCode>#,##0_);[Red]\(#,##0\)</c:formatCode>
                <c:ptCount val="12"/>
                <c:pt idx="0">
                  <c:v>34209</c:v>
                </c:pt>
                <c:pt idx="1">
                  <c:v>34211</c:v>
                </c:pt>
                <c:pt idx="2">
                  <c:v>34206</c:v>
                </c:pt>
                <c:pt idx="3">
                  <c:v>34208</c:v>
                </c:pt>
                <c:pt idx="4">
                  <c:v>34218</c:v>
                </c:pt>
                <c:pt idx="5">
                  <c:v>34224</c:v>
                </c:pt>
                <c:pt idx="6">
                  <c:v>34204</c:v>
                </c:pt>
                <c:pt idx="7">
                  <c:v>34186</c:v>
                </c:pt>
                <c:pt idx="8">
                  <c:v>34215</c:v>
                </c:pt>
                <c:pt idx="9">
                  <c:v>34190</c:v>
                </c:pt>
                <c:pt idx="10">
                  <c:v>34188</c:v>
                </c:pt>
                <c:pt idx="11">
                  <c:v>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C-43E8-A9CA-1E4DA06090F6}"/>
            </c:ext>
          </c:extLst>
        </c:ser>
        <c:ser>
          <c:idx val="2"/>
          <c:order val="2"/>
          <c:tx>
            <c:strRef>
              <c:f>受給者数推移!$AH$5</c:f>
              <c:strCache>
                <c:ptCount val="1"/>
                <c:pt idx="0">
                  <c:v>R1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受給者数推移!$AH$6:$AH$17</c:f>
              <c:numCache>
                <c:formatCode>#,##0_);[Red]\(#,##0\)</c:formatCode>
                <c:ptCount val="12"/>
                <c:pt idx="0">
                  <c:v>33876</c:v>
                </c:pt>
                <c:pt idx="1">
                  <c:v>33842</c:v>
                </c:pt>
                <c:pt idx="2">
                  <c:v>33861</c:v>
                </c:pt>
                <c:pt idx="3">
                  <c:v>33839</c:v>
                </c:pt>
                <c:pt idx="4">
                  <c:v>33841</c:v>
                </c:pt>
                <c:pt idx="5">
                  <c:v>33828</c:v>
                </c:pt>
                <c:pt idx="6">
                  <c:v>33817</c:v>
                </c:pt>
                <c:pt idx="7">
                  <c:v>33852</c:v>
                </c:pt>
                <c:pt idx="8">
                  <c:v>33877</c:v>
                </c:pt>
                <c:pt idx="9">
                  <c:v>33855</c:v>
                </c:pt>
                <c:pt idx="10">
                  <c:v>33855</c:v>
                </c:pt>
                <c:pt idx="11">
                  <c:v>33883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C-43E8-A9CA-1E4DA06090F6}"/>
            </c:ext>
          </c:extLst>
        </c:ser>
        <c:ser>
          <c:idx val="3"/>
          <c:order val="3"/>
          <c:tx>
            <c:strRef>
              <c:f>受給者数推移!$AI$5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受給者数推移!$AI$6:$AI$17</c:f>
              <c:numCache>
                <c:formatCode>#,##0_);[Red]\(#,##0\)</c:formatCode>
                <c:ptCount val="12"/>
                <c:pt idx="0">
                  <c:v>33670</c:v>
                </c:pt>
                <c:pt idx="1">
                  <c:v>33682</c:v>
                </c:pt>
                <c:pt idx="2">
                  <c:v>33643</c:v>
                </c:pt>
                <c:pt idx="3">
                  <c:v>33616</c:v>
                </c:pt>
                <c:pt idx="4">
                  <c:v>33611</c:v>
                </c:pt>
                <c:pt idx="5">
                  <c:v>33583</c:v>
                </c:pt>
                <c:pt idx="6">
                  <c:v>33524</c:v>
                </c:pt>
                <c:pt idx="7">
                  <c:v>33555</c:v>
                </c:pt>
                <c:pt idx="8">
                  <c:v>33524</c:v>
                </c:pt>
                <c:pt idx="9">
                  <c:v>33538</c:v>
                </c:pt>
                <c:pt idx="10">
                  <c:v>33511</c:v>
                </c:pt>
                <c:pt idx="11">
                  <c:v>33479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CC-43E8-A9CA-1E4DA06090F6}"/>
            </c:ext>
          </c:extLst>
        </c:ser>
        <c:ser>
          <c:idx val="4"/>
          <c:order val="4"/>
          <c:tx>
            <c:strRef>
              <c:f>受給者数推移!$AJ$5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受給者数推移!$AJ$6:$AJ$17</c:f>
              <c:numCache>
                <c:formatCode>#,##0_);[Red]\(#,##0\)</c:formatCode>
                <c:ptCount val="12"/>
                <c:pt idx="0">
                  <c:v>33331</c:v>
                </c:pt>
                <c:pt idx="1">
                  <c:v>33323</c:v>
                </c:pt>
                <c:pt idx="2">
                  <c:v>33299</c:v>
                </c:pt>
                <c:pt idx="3">
                  <c:v>33281</c:v>
                </c:pt>
                <c:pt idx="4">
                  <c:v>33271</c:v>
                </c:pt>
                <c:pt idx="5">
                  <c:v>33270</c:v>
                </c:pt>
                <c:pt idx="6">
                  <c:v>33252</c:v>
                </c:pt>
                <c:pt idx="7">
                  <c:v>33283</c:v>
                </c:pt>
                <c:pt idx="8">
                  <c:v>33304</c:v>
                </c:pt>
                <c:pt idx="9">
                  <c:v>33306</c:v>
                </c:pt>
                <c:pt idx="10">
                  <c:v>33308</c:v>
                </c:pt>
                <c:pt idx="11">
                  <c:v>33297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CC-43E8-A9CA-1E4DA06090F6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R3見込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CC-43E8-A9CA-1E4DA06090F6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CC-43E8-A9CA-1E4DA0609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5984"/>
        <c:axId val="514748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受給者数推移!$AF$5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受給者数推移!$AF$6:$AF$17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37082</c:v>
                      </c:pt>
                      <c:pt idx="1">
                        <c:v>37086</c:v>
                      </c:pt>
                      <c:pt idx="2">
                        <c:v>37122</c:v>
                      </c:pt>
                      <c:pt idx="3">
                        <c:v>37161</c:v>
                      </c:pt>
                      <c:pt idx="4">
                        <c:v>34545</c:v>
                      </c:pt>
                      <c:pt idx="5">
                        <c:v>34540</c:v>
                      </c:pt>
                      <c:pt idx="6">
                        <c:v>34524</c:v>
                      </c:pt>
                      <c:pt idx="7">
                        <c:v>34499</c:v>
                      </c:pt>
                      <c:pt idx="8">
                        <c:v>34505</c:v>
                      </c:pt>
                      <c:pt idx="9">
                        <c:v>34508</c:v>
                      </c:pt>
                      <c:pt idx="10">
                        <c:v>34479</c:v>
                      </c:pt>
                      <c:pt idx="11">
                        <c:v>34470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23CC-43E8-A9CA-1E4DA06090F6}"/>
                  </c:ext>
                </c:extLst>
              </c15:ser>
            </c15:filteredLineSeries>
          </c:ext>
        </c:extLst>
      </c:lineChart>
      <c:catAx>
        <c:axId val="51475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748536"/>
        <c:crosses val="autoZero"/>
        <c:auto val="1"/>
        <c:lblAlgn val="ctr"/>
        <c:lblOffset val="100"/>
        <c:noMultiLvlLbl val="0"/>
      </c:catAx>
      <c:valAx>
        <c:axId val="5147485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475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受給者数推移!$CD$5</c:f>
              <c:strCache>
                <c:ptCount val="1"/>
                <c:pt idx="0">
                  <c:v>R1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受給者数推移!$CD$6:$CD$17</c:f>
              <c:numCache>
                <c:formatCode>#,##0_);[Red]\(#,##0\)</c:formatCode>
                <c:ptCount val="12"/>
                <c:pt idx="0">
                  <c:v>1469</c:v>
                </c:pt>
                <c:pt idx="1">
                  <c:v>1481</c:v>
                </c:pt>
                <c:pt idx="2">
                  <c:v>1494</c:v>
                </c:pt>
                <c:pt idx="3">
                  <c:v>1505</c:v>
                </c:pt>
                <c:pt idx="4">
                  <c:v>1513</c:v>
                </c:pt>
                <c:pt idx="5">
                  <c:v>1530</c:v>
                </c:pt>
                <c:pt idx="6">
                  <c:v>1527</c:v>
                </c:pt>
                <c:pt idx="7">
                  <c:v>1547</c:v>
                </c:pt>
                <c:pt idx="8">
                  <c:v>1554</c:v>
                </c:pt>
                <c:pt idx="9">
                  <c:v>1567</c:v>
                </c:pt>
                <c:pt idx="10">
                  <c:v>1574</c:v>
                </c:pt>
                <c:pt idx="11">
                  <c:v>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7-4E2C-B5AB-480B765DA900}"/>
            </c:ext>
          </c:extLst>
        </c:ser>
        <c:ser>
          <c:idx val="3"/>
          <c:order val="3"/>
          <c:tx>
            <c:strRef>
              <c:f>受給者数推移!$CE$5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受給者数推移!$CE$6:$CE$17</c:f>
              <c:numCache>
                <c:formatCode>#,##0_);[Red]\(#,##0\)</c:formatCode>
                <c:ptCount val="12"/>
                <c:pt idx="0">
                  <c:v>1595</c:v>
                </c:pt>
                <c:pt idx="1">
                  <c:v>1609</c:v>
                </c:pt>
                <c:pt idx="2">
                  <c:v>1618</c:v>
                </c:pt>
                <c:pt idx="3">
                  <c:v>1623</c:v>
                </c:pt>
                <c:pt idx="4">
                  <c:v>1634</c:v>
                </c:pt>
                <c:pt idx="5">
                  <c:v>1638</c:v>
                </c:pt>
                <c:pt idx="6">
                  <c:v>1645</c:v>
                </c:pt>
                <c:pt idx="7">
                  <c:v>1660</c:v>
                </c:pt>
                <c:pt idx="8">
                  <c:v>1663</c:v>
                </c:pt>
                <c:pt idx="9">
                  <c:v>1671</c:v>
                </c:pt>
                <c:pt idx="10">
                  <c:v>1679</c:v>
                </c:pt>
                <c:pt idx="11">
                  <c:v>1689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7-4E2C-B5AB-480B765DA900}"/>
            </c:ext>
          </c:extLst>
        </c:ser>
        <c:ser>
          <c:idx val="4"/>
          <c:order val="4"/>
          <c:tx>
            <c:strRef>
              <c:f>受給者数推移!$CG$5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受給者数推移!$CG$6:$CG$17</c:f>
              <c:numCache>
                <c:formatCode>#,##0_);[Red]\(#,##0\)</c:formatCode>
                <c:ptCount val="12"/>
                <c:pt idx="0">
                  <c:v>1865</c:v>
                </c:pt>
                <c:pt idx="1">
                  <c:v>1885</c:v>
                </c:pt>
                <c:pt idx="2">
                  <c:v>1905</c:v>
                </c:pt>
                <c:pt idx="3">
                  <c:v>1901</c:v>
                </c:pt>
                <c:pt idx="4">
                  <c:v>1913</c:v>
                </c:pt>
                <c:pt idx="5">
                  <c:v>1920</c:v>
                </c:pt>
                <c:pt idx="6">
                  <c:v>1943</c:v>
                </c:pt>
                <c:pt idx="7">
                  <c:v>1946</c:v>
                </c:pt>
                <c:pt idx="8">
                  <c:v>1952</c:v>
                </c:pt>
                <c:pt idx="9">
                  <c:v>1969</c:v>
                </c:pt>
                <c:pt idx="10">
                  <c:v>1982</c:v>
                </c:pt>
                <c:pt idx="11">
                  <c:v>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7-4E2C-B5AB-480B765DA900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7-4E2C-B5AB-480B765DA900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7-4E2C-B5AB-480B765D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82944"/>
        <c:axId val="5188805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受給者数推移!$CB$5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受給者数推移!$CB$6:$CB$17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1291</c:v>
                      </c:pt>
                      <c:pt idx="1">
                        <c:v>1290</c:v>
                      </c:pt>
                      <c:pt idx="2">
                        <c:v>1299</c:v>
                      </c:pt>
                      <c:pt idx="3">
                        <c:v>1314</c:v>
                      </c:pt>
                      <c:pt idx="4">
                        <c:v>1322</c:v>
                      </c:pt>
                      <c:pt idx="5">
                        <c:v>1323</c:v>
                      </c:pt>
                      <c:pt idx="6">
                        <c:v>1324</c:v>
                      </c:pt>
                      <c:pt idx="7">
                        <c:v>1328</c:v>
                      </c:pt>
                      <c:pt idx="8">
                        <c:v>1347</c:v>
                      </c:pt>
                      <c:pt idx="9">
                        <c:v>1353</c:v>
                      </c:pt>
                      <c:pt idx="10">
                        <c:v>1358</c:v>
                      </c:pt>
                      <c:pt idx="11">
                        <c:v>1367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D8A7-4E2C-B5AB-480B765DA90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受給者数推移!$CC$5</c15:sqref>
                        </c15:formulaRef>
                      </c:ext>
                    </c:extLst>
                    <c:strCache>
                      <c:ptCount val="1"/>
                      <c:pt idx="0">
                        <c:v>H30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受給者数推移!$CC$6:$CC$17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1377</c:v>
                      </c:pt>
                      <c:pt idx="1">
                        <c:v>1377</c:v>
                      </c:pt>
                      <c:pt idx="2">
                        <c:v>1388</c:v>
                      </c:pt>
                      <c:pt idx="3">
                        <c:v>1397</c:v>
                      </c:pt>
                      <c:pt idx="4">
                        <c:v>1404</c:v>
                      </c:pt>
                      <c:pt idx="5">
                        <c:v>1418</c:v>
                      </c:pt>
                      <c:pt idx="6">
                        <c:v>1428</c:v>
                      </c:pt>
                      <c:pt idx="7">
                        <c:v>1436</c:v>
                      </c:pt>
                      <c:pt idx="8">
                        <c:v>1449</c:v>
                      </c:pt>
                      <c:pt idx="9">
                        <c:v>1452</c:v>
                      </c:pt>
                      <c:pt idx="10">
                        <c:v>1455</c:v>
                      </c:pt>
                      <c:pt idx="11">
                        <c:v>1457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A7-4E2C-B5AB-480B765DA900}"/>
                  </c:ext>
                </c:extLst>
              </c15:ser>
            </c15:filteredLineSeries>
          </c:ext>
        </c:extLst>
      </c:lineChart>
      <c:catAx>
        <c:axId val="51888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880592"/>
        <c:crosses val="autoZero"/>
        <c:auto val="1"/>
        <c:lblAlgn val="ctr"/>
        <c:lblOffset val="100"/>
        <c:noMultiLvlLbl val="0"/>
      </c:catAx>
      <c:valAx>
        <c:axId val="51888059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882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受給者数推移!$CQ$5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受給者数推移!$CQ$6:$CQ$17</c:f>
              <c:numCache>
                <c:formatCode>#,##0_);[Red]\(#,##0\)</c:formatCode>
                <c:ptCount val="12"/>
                <c:pt idx="0">
                  <c:v>286</c:v>
                </c:pt>
                <c:pt idx="1">
                  <c:v>296</c:v>
                </c:pt>
                <c:pt idx="2">
                  <c:v>280</c:v>
                </c:pt>
                <c:pt idx="3">
                  <c:v>281</c:v>
                </c:pt>
                <c:pt idx="4">
                  <c:v>278</c:v>
                </c:pt>
                <c:pt idx="5">
                  <c:v>269</c:v>
                </c:pt>
                <c:pt idx="6">
                  <c:v>267</c:v>
                </c:pt>
                <c:pt idx="7">
                  <c:v>267</c:v>
                </c:pt>
                <c:pt idx="8">
                  <c:v>264</c:v>
                </c:pt>
                <c:pt idx="9">
                  <c:v>261</c:v>
                </c:pt>
                <c:pt idx="10">
                  <c:v>257</c:v>
                </c:pt>
                <c:pt idx="11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9-4E56-8FF7-84CDBC09CB04}"/>
            </c:ext>
          </c:extLst>
        </c:ser>
        <c:ser>
          <c:idx val="4"/>
          <c:order val="4"/>
          <c:tx>
            <c:strRef>
              <c:f>受給者数推移!$CS$5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受給者数推移!$CS$6:$CS$17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159</c:v>
                </c:pt>
                <c:pt idx="2">
                  <c:v>154</c:v>
                </c:pt>
                <c:pt idx="3">
                  <c:v>149</c:v>
                </c:pt>
                <c:pt idx="4">
                  <c:v>153</c:v>
                </c:pt>
                <c:pt idx="5">
                  <c:v>154</c:v>
                </c:pt>
                <c:pt idx="6">
                  <c:v>156</c:v>
                </c:pt>
                <c:pt idx="7">
                  <c:v>156</c:v>
                </c:pt>
                <c:pt idx="8">
                  <c:v>162</c:v>
                </c:pt>
                <c:pt idx="9">
                  <c:v>165</c:v>
                </c:pt>
                <c:pt idx="10">
                  <c:v>168</c:v>
                </c:pt>
                <c:pt idx="11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9-4E56-8FF7-84CDBC09CB04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49-4E56-8FF7-84CDBC09CB04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49-4E56-8FF7-84CDBC09C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81768"/>
        <c:axId val="5188774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受給者数推移!$CN$5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受給者数推移!$CN$6:$CN$17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232</c:v>
                      </c:pt>
                      <c:pt idx="1">
                        <c:v>234</c:v>
                      </c:pt>
                      <c:pt idx="2">
                        <c:v>235</c:v>
                      </c:pt>
                      <c:pt idx="3">
                        <c:v>233</c:v>
                      </c:pt>
                      <c:pt idx="4">
                        <c:v>248</c:v>
                      </c:pt>
                      <c:pt idx="5">
                        <c:v>248</c:v>
                      </c:pt>
                      <c:pt idx="6">
                        <c:v>258</c:v>
                      </c:pt>
                      <c:pt idx="7">
                        <c:v>257</c:v>
                      </c:pt>
                      <c:pt idx="8">
                        <c:v>259</c:v>
                      </c:pt>
                      <c:pt idx="9">
                        <c:v>257</c:v>
                      </c:pt>
                      <c:pt idx="10">
                        <c:v>248</c:v>
                      </c:pt>
                      <c:pt idx="11">
                        <c:v>242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549-4E56-8FF7-84CDBC09CB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受給者数推移!$CO$5</c15:sqref>
                        </c15:formulaRef>
                      </c:ext>
                    </c:extLst>
                    <c:strCache>
                      <c:ptCount val="1"/>
                      <c:pt idx="0">
                        <c:v>H30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受給者数推移!$CO$6:$CO$17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248</c:v>
                      </c:pt>
                      <c:pt idx="1">
                        <c:v>255</c:v>
                      </c:pt>
                      <c:pt idx="2">
                        <c:v>256</c:v>
                      </c:pt>
                      <c:pt idx="3">
                        <c:v>252</c:v>
                      </c:pt>
                      <c:pt idx="4">
                        <c:v>247</c:v>
                      </c:pt>
                      <c:pt idx="5">
                        <c:v>242</c:v>
                      </c:pt>
                      <c:pt idx="6">
                        <c:v>243</c:v>
                      </c:pt>
                      <c:pt idx="7">
                        <c:v>246</c:v>
                      </c:pt>
                      <c:pt idx="8">
                        <c:v>252</c:v>
                      </c:pt>
                      <c:pt idx="9">
                        <c:v>259</c:v>
                      </c:pt>
                      <c:pt idx="10">
                        <c:v>263</c:v>
                      </c:pt>
                      <c:pt idx="11">
                        <c:v>258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549-4E56-8FF7-84CDBC09CB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受給者数推移!$CP$5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受給者数推移!$CP$6:$CP$17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257</c:v>
                      </c:pt>
                      <c:pt idx="1">
                        <c:v>261</c:v>
                      </c:pt>
                      <c:pt idx="2">
                        <c:v>262</c:v>
                      </c:pt>
                      <c:pt idx="3">
                        <c:v>275</c:v>
                      </c:pt>
                      <c:pt idx="4">
                        <c:v>273</c:v>
                      </c:pt>
                      <c:pt idx="5">
                        <c:v>286</c:v>
                      </c:pt>
                      <c:pt idx="6">
                        <c:v>296</c:v>
                      </c:pt>
                      <c:pt idx="7">
                        <c:v>301</c:v>
                      </c:pt>
                      <c:pt idx="8">
                        <c:v>300</c:v>
                      </c:pt>
                      <c:pt idx="9">
                        <c:v>301</c:v>
                      </c:pt>
                      <c:pt idx="10">
                        <c:v>300</c:v>
                      </c:pt>
                      <c:pt idx="11">
                        <c:v>294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549-4E56-8FF7-84CDBC09CB04}"/>
                  </c:ext>
                </c:extLst>
              </c15:ser>
            </c15:filteredLineSeries>
          </c:ext>
        </c:extLst>
      </c:lineChart>
      <c:catAx>
        <c:axId val="51888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877456"/>
        <c:crosses val="autoZero"/>
        <c:auto val="1"/>
        <c:lblAlgn val="ctr"/>
        <c:lblOffset val="100"/>
        <c:noMultiLvlLbl val="0"/>
      </c:catAx>
      <c:valAx>
        <c:axId val="51887745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881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受給者数推移!$DC$5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受給者数推移!$DC$6:$DC$17</c:f>
              <c:numCache>
                <c:formatCode>#,##0_);[Red]\(#,##0\)</c:formatCode>
                <c:ptCount val="12"/>
                <c:pt idx="0">
                  <c:v>4097</c:v>
                </c:pt>
                <c:pt idx="1">
                  <c:v>4091</c:v>
                </c:pt>
                <c:pt idx="2">
                  <c:v>4248</c:v>
                </c:pt>
                <c:pt idx="3">
                  <c:v>4191</c:v>
                </c:pt>
                <c:pt idx="4">
                  <c:v>4214</c:v>
                </c:pt>
                <c:pt idx="5">
                  <c:v>4234</c:v>
                </c:pt>
                <c:pt idx="6">
                  <c:v>4238</c:v>
                </c:pt>
                <c:pt idx="7">
                  <c:v>4268</c:v>
                </c:pt>
                <c:pt idx="8">
                  <c:v>4293</c:v>
                </c:pt>
                <c:pt idx="9">
                  <c:v>4309</c:v>
                </c:pt>
                <c:pt idx="10">
                  <c:v>4332</c:v>
                </c:pt>
                <c:pt idx="11">
                  <c:v>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1-4380-9544-07D7307A6A40}"/>
            </c:ext>
          </c:extLst>
        </c:ser>
        <c:ser>
          <c:idx val="4"/>
          <c:order val="4"/>
          <c:tx>
            <c:strRef>
              <c:f>受給者数推移!$DE$5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受給者数推移!$DE$6:$DE$17</c:f>
              <c:numCache>
                <c:formatCode>#,##0_);[Red]\(#,##0\)</c:formatCode>
                <c:ptCount val="12"/>
                <c:pt idx="0">
                  <c:v>4518</c:v>
                </c:pt>
                <c:pt idx="1">
                  <c:v>4546</c:v>
                </c:pt>
                <c:pt idx="2">
                  <c:v>4543</c:v>
                </c:pt>
                <c:pt idx="3">
                  <c:v>4612</c:v>
                </c:pt>
                <c:pt idx="4">
                  <c:v>4631</c:v>
                </c:pt>
                <c:pt idx="5">
                  <c:v>4667</c:v>
                </c:pt>
                <c:pt idx="6">
                  <c:v>4669</c:v>
                </c:pt>
                <c:pt idx="7">
                  <c:v>4671</c:v>
                </c:pt>
                <c:pt idx="8">
                  <c:v>4689</c:v>
                </c:pt>
                <c:pt idx="9">
                  <c:v>4674</c:v>
                </c:pt>
                <c:pt idx="10">
                  <c:v>4760</c:v>
                </c:pt>
                <c:pt idx="11">
                  <c:v>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1-4380-9544-07D7307A6A40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1-4380-9544-07D7307A6A40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1-4380-9544-07D7307A6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80984"/>
        <c:axId val="518882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受給者数推移!$CZ$5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受給者数推移!$CZ$6:$CZ$17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3063</c:v>
                      </c:pt>
                      <c:pt idx="1">
                        <c:v>3136</c:v>
                      </c:pt>
                      <c:pt idx="2">
                        <c:v>3186</c:v>
                      </c:pt>
                      <c:pt idx="3">
                        <c:v>3249</c:v>
                      </c:pt>
                      <c:pt idx="4">
                        <c:v>3288</c:v>
                      </c:pt>
                      <c:pt idx="5">
                        <c:v>3355</c:v>
                      </c:pt>
                      <c:pt idx="6">
                        <c:v>3361</c:v>
                      </c:pt>
                      <c:pt idx="7">
                        <c:v>3381</c:v>
                      </c:pt>
                      <c:pt idx="8">
                        <c:v>3396</c:v>
                      </c:pt>
                      <c:pt idx="9">
                        <c:v>3433</c:v>
                      </c:pt>
                      <c:pt idx="10">
                        <c:v>3450</c:v>
                      </c:pt>
                      <c:pt idx="11">
                        <c:v>3423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AB1-4380-9544-07D7307A6A4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受給者数推移!$DA$5</c15:sqref>
                        </c15:formulaRef>
                      </c:ext>
                    </c:extLst>
                    <c:strCache>
                      <c:ptCount val="1"/>
                      <c:pt idx="0">
                        <c:v>H30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受給者数推移!$DA$6:$DA$17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3438</c:v>
                      </c:pt>
                      <c:pt idx="1">
                        <c:v>3457</c:v>
                      </c:pt>
                      <c:pt idx="2">
                        <c:v>3480</c:v>
                      </c:pt>
                      <c:pt idx="3">
                        <c:v>3508</c:v>
                      </c:pt>
                      <c:pt idx="4">
                        <c:v>3575</c:v>
                      </c:pt>
                      <c:pt idx="5">
                        <c:v>3635</c:v>
                      </c:pt>
                      <c:pt idx="6">
                        <c:v>3664</c:v>
                      </c:pt>
                      <c:pt idx="7">
                        <c:v>3695</c:v>
                      </c:pt>
                      <c:pt idx="8">
                        <c:v>3758</c:v>
                      </c:pt>
                      <c:pt idx="9">
                        <c:v>3786</c:v>
                      </c:pt>
                      <c:pt idx="10">
                        <c:v>3824</c:v>
                      </c:pt>
                      <c:pt idx="11">
                        <c:v>3825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AB1-4380-9544-07D7307A6A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受給者数推移!$DB$5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受給者数推移!$DB$6:$DB$17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3873</c:v>
                      </c:pt>
                      <c:pt idx="1">
                        <c:v>3915</c:v>
                      </c:pt>
                      <c:pt idx="2">
                        <c:v>3941</c:v>
                      </c:pt>
                      <c:pt idx="3">
                        <c:v>3971</c:v>
                      </c:pt>
                      <c:pt idx="4">
                        <c:v>3993</c:v>
                      </c:pt>
                      <c:pt idx="5">
                        <c:v>4033</c:v>
                      </c:pt>
                      <c:pt idx="6">
                        <c:v>4015</c:v>
                      </c:pt>
                      <c:pt idx="7">
                        <c:v>4020</c:v>
                      </c:pt>
                      <c:pt idx="8">
                        <c:v>4063</c:v>
                      </c:pt>
                      <c:pt idx="9">
                        <c:v>4060</c:v>
                      </c:pt>
                      <c:pt idx="10">
                        <c:v>4091</c:v>
                      </c:pt>
                      <c:pt idx="11">
                        <c:v>4077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AB1-4380-9544-07D7307A6A40}"/>
                  </c:ext>
                </c:extLst>
              </c15:ser>
            </c15:filteredLineSeries>
          </c:ext>
        </c:extLst>
      </c:lineChart>
      <c:catAx>
        <c:axId val="518880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882160"/>
        <c:crosses val="autoZero"/>
        <c:auto val="1"/>
        <c:lblAlgn val="ctr"/>
        <c:lblOffset val="100"/>
        <c:noMultiLvlLbl val="0"/>
      </c:catAx>
      <c:valAx>
        <c:axId val="5188821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880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受給者数推移!$DZ$5</c:f>
              <c:strCache>
                <c:ptCount val="1"/>
                <c:pt idx="0">
                  <c:v>R1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受給者数推移!$DZ$6:$DZ$17</c:f>
              <c:numCache>
                <c:formatCode>#,##0_);[Red]\(#,##0\)</c:formatCode>
                <c:ptCount val="12"/>
                <c:pt idx="0">
                  <c:v>6410</c:v>
                </c:pt>
                <c:pt idx="1">
                  <c:v>6418</c:v>
                </c:pt>
                <c:pt idx="2">
                  <c:v>6429</c:v>
                </c:pt>
                <c:pt idx="3">
                  <c:v>6436</c:v>
                </c:pt>
                <c:pt idx="4">
                  <c:v>6479</c:v>
                </c:pt>
                <c:pt idx="5">
                  <c:v>6491</c:v>
                </c:pt>
                <c:pt idx="6">
                  <c:v>6464</c:v>
                </c:pt>
                <c:pt idx="7">
                  <c:v>6472</c:v>
                </c:pt>
                <c:pt idx="8">
                  <c:v>6466</c:v>
                </c:pt>
                <c:pt idx="9">
                  <c:v>6482</c:v>
                </c:pt>
                <c:pt idx="10">
                  <c:v>6489</c:v>
                </c:pt>
                <c:pt idx="11">
                  <c:v>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2-4188-B7B9-AF4B19EDA4A6}"/>
            </c:ext>
          </c:extLst>
        </c:ser>
        <c:ser>
          <c:idx val="3"/>
          <c:order val="3"/>
          <c:tx>
            <c:strRef>
              <c:f>受給者数推移!$EA$5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受給者数推移!$EA$6:$EA$17</c:f>
              <c:numCache>
                <c:formatCode>#,##0_);[Red]\(#,##0\)</c:formatCode>
                <c:ptCount val="12"/>
                <c:pt idx="0">
                  <c:v>6501</c:v>
                </c:pt>
                <c:pt idx="1">
                  <c:v>6523</c:v>
                </c:pt>
                <c:pt idx="2">
                  <c:v>6556</c:v>
                </c:pt>
                <c:pt idx="3">
                  <c:v>6556</c:v>
                </c:pt>
                <c:pt idx="4">
                  <c:v>6566</c:v>
                </c:pt>
                <c:pt idx="5">
                  <c:v>6557</c:v>
                </c:pt>
                <c:pt idx="6">
                  <c:v>6563</c:v>
                </c:pt>
                <c:pt idx="7">
                  <c:v>6562</c:v>
                </c:pt>
                <c:pt idx="8">
                  <c:v>6567</c:v>
                </c:pt>
                <c:pt idx="9">
                  <c:v>6553</c:v>
                </c:pt>
                <c:pt idx="10">
                  <c:v>6535</c:v>
                </c:pt>
                <c:pt idx="11">
                  <c:v>6553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2-4188-B7B9-AF4B19EDA4A6}"/>
            </c:ext>
          </c:extLst>
        </c:ser>
        <c:ser>
          <c:idx val="4"/>
          <c:order val="4"/>
          <c:tx>
            <c:strRef>
              <c:f>受給者数推移!$EB$5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受給者数推移!$EB$6:$EB$17</c:f>
              <c:numCache>
                <c:formatCode>#,##0_);[Red]\(#,##0\)</c:formatCode>
                <c:ptCount val="12"/>
                <c:pt idx="0">
                  <c:v>6568</c:v>
                </c:pt>
                <c:pt idx="1">
                  <c:v>6557</c:v>
                </c:pt>
                <c:pt idx="2">
                  <c:v>6558</c:v>
                </c:pt>
                <c:pt idx="3">
                  <c:v>6549</c:v>
                </c:pt>
                <c:pt idx="4">
                  <c:v>6582</c:v>
                </c:pt>
                <c:pt idx="5">
                  <c:v>6576</c:v>
                </c:pt>
                <c:pt idx="6">
                  <c:v>6588</c:v>
                </c:pt>
                <c:pt idx="7">
                  <c:v>6585</c:v>
                </c:pt>
                <c:pt idx="8">
                  <c:v>6578</c:v>
                </c:pt>
                <c:pt idx="9">
                  <c:v>6579</c:v>
                </c:pt>
                <c:pt idx="10">
                  <c:v>6573</c:v>
                </c:pt>
                <c:pt idx="11">
                  <c:v>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2-4188-B7B9-AF4B19EDA4A6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72-4188-B7B9-AF4B19EDA4A6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72-4188-B7B9-AF4B19ED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79416"/>
        <c:axId val="5188790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受給者数推移!$DX$5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受給者数推移!$DX$6:$DX$17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6356</c:v>
                      </c:pt>
                      <c:pt idx="1">
                        <c:v>6344</c:v>
                      </c:pt>
                      <c:pt idx="2">
                        <c:v>6372</c:v>
                      </c:pt>
                      <c:pt idx="3">
                        <c:v>6413</c:v>
                      </c:pt>
                      <c:pt idx="4">
                        <c:v>6446</c:v>
                      </c:pt>
                      <c:pt idx="5">
                        <c:v>6454</c:v>
                      </c:pt>
                      <c:pt idx="6">
                        <c:v>6426</c:v>
                      </c:pt>
                      <c:pt idx="7">
                        <c:v>6414</c:v>
                      </c:pt>
                      <c:pt idx="8">
                        <c:v>6413</c:v>
                      </c:pt>
                      <c:pt idx="9">
                        <c:v>6389</c:v>
                      </c:pt>
                      <c:pt idx="10">
                        <c:v>6359</c:v>
                      </c:pt>
                      <c:pt idx="11">
                        <c:v>6340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572-4188-B7B9-AF4B19EDA4A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受給者数推移!$DY$5</c15:sqref>
                        </c15:formulaRef>
                      </c:ext>
                    </c:extLst>
                    <c:strCache>
                      <c:ptCount val="1"/>
                      <c:pt idx="0">
                        <c:v>H30</c:v>
                      </c:pt>
                    </c:strCache>
                  </c:strRef>
                </c:tx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受給者数推移!$DY$6:$DY$17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6341</c:v>
                      </c:pt>
                      <c:pt idx="1">
                        <c:v>6365</c:v>
                      </c:pt>
                      <c:pt idx="2">
                        <c:v>6349</c:v>
                      </c:pt>
                      <c:pt idx="3">
                        <c:v>6341</c:v>
                      </c:pt>
                      <c:pt idx="4">
                        <c:v>6368</c:v>
                      </c:pt>
                      <c:pt idx="5">
                        <c:v>6356</c:v>
                      </c:pt>
                      <c:pt idx="6">
                        <c:v>6366</c:v>
                      </c:pt>
                      <c:pt idx="7">
                        <c:v>6399</c:v>
                      </c:pt>
                      <c:pt idx="8">
                        <c:v>6381</c:v>
                      </c:pt>
                      <c:pt idx="9">
                        <c:v>6355</c:v>
                      </c:pt>
                      <c:pt idx="10">
                        <c:v>6371</c:v>
                      </c:pt>
                      <c:pt idx="11">
                        <c:v>6402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72-4188-B7B9-AF4B19EDA4A6}"/>
                  </c:ext>
                </c:extLst>
              </c15:ser>
            </c15:filteredLineSeries>
          </c:ext>
        </c:extLst>
      </c:lineChart>
      <c:catAx>
        <c:axId val="51887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879024"/>
        <c:crosses val="autoZero"/>
        <c:auto val="1"/>
        <c:lblAlgn val="ctr"/>
        <c:lblOffset val="100"/>
        <c:noMultiLvlLbl val="0"/>
      </c:catAx>
      <c:valAx>
        <c:axId val="5188790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879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受給者数推移!$HR$5</c:f>
              <c:strCache>
                <c:ptCount val="1"/>
                <c:pt idx="0">
                  <c:v>R1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受給者数推移!$HR$6:$HR$17</c:f>
              <c:numCache>
                <c:formatCode>#,##0_);[Red]\(#,##0\)</c:formatCode>
                <c:ptCount val="12"/>
                <c:pt idx="0">
                  <c:v>752</c:v>
                </c:pt>
                <c:pt idx="1">
                  <c:v>751</c:v>
                </c:pt>
                <c:pt idx="2">
                  <c:v>756</c:v>
                </c:pt>
                <c:pt idx="3">
                  <c:v>748</c:v>
                </c:pt>
                <c:pt idx="4">
                  <c:v>765</c:v>
                </c:pt>
                <c:pt idx="5">
                  <c:v>772</c:v>
                </c:pt>
                <c:pt idx="6">
                  <c:v>772</c:v>
                </c:pt>
                <c:pt idx="7">
                  <c:v>778</c:v>
                </c:pt>
                <c:pt idx="8">
                  <c:v>779</c:v>
                </c:pt>
                <c:pt idx="9">
                  <c:v>797</c:v>
                </c:pt>
                <c:pt idx="10">
                  <c:v>793</c:v>
                </c:pt>
                <c:pt idx="11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D-4FC3-914B-0CCF1ED15547}"/>
            </c:ext>
          </c:extLst>
        </c:ser>
        <c:ser>
          <c:idx val="3"/>
          <c:order val="3"/>
          <c:tx>
            <c:strRef>
              <c:f>受給者数推移!$HS$5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受給者数推移!$HS$6:$HS$17</c:f>
              <c:numCache>
                <c:formatCode>#,##0_);[Red]\(#,##0\)</c:formatCode>
                <c:ptCount val="12"/>
                <c:pt idx="0">
                  <c:v>807</c:v>
                </c:pt>
                <c:pt idx="1">
                  <c:v>812</c:v>
                </c:pt>
                <c:pt idx="2">
                  <c:v>824</c:v>
                </c:pt>
                <c:pt idx="3">
                  <c:v>787</c:v>
                </c:pt>
                <c:pt idx="4">
                  <c:v>825</c:v>
                </c:pt>
                <c:pt idx="5">
                  <c:v>827</c:v>
                </c:pt>
                <c:pt idx="6">
                  <c:v>834</c:v>
                </c:pt>
                <c:pt idx="7">
                  <c:v>821</c:v>
                </c:pt>
                <c:pt idx="8">
                  <c:v>819</c:v>
                </c:pt>
                <c:pt idx="9">
                  <c:v>820</c:v>
                </c:pt>
                <c:pt idx="10">
                  <c:v>823</c:v>
                </c:pt>
                <c:pt idx="11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FD-4FC3-914B-0CCF1ED15547}"/>
            </c:ext>
          </c:extLst>
        </c:ser>
        <c:ser>
          <c:idx val="4"/>
          <c:order val="4"/>
          <c:tx>
            <c:strRef>
              <c:f>受給者数推移!$HT$5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受給者数推移!$HT$6:$HT$17</c:f>
              <c:numCache>
                <c:formatCode>#,##0_);[Red]\(#,##0\)</c:formatCode>
                <c:ptCount val="12"/>
                <c:pt idx="0">
                  <c:v>834</c:v>
                </c:pt>
                <c:pt idx="1">
                  <c:v>834</c:v>
                </c:pt>
                <c:pt idx="2">
                  <c:v>832</c:v>
                </c:pt>
                <c:pt idx="3">
                  <c:v>805</c:v>
                </c:pt>
                <c:pt idx="4">
                  <c:v>812</c:v>
                </c:pt>
                <c:pt idx="5">
                  <c:v>819</c:v>
                </c:pt>
                <c:pt idx="6">
                  <c:v>822</c:v>
                </c:pt>
                <c:pt idx="7">
                  <c:v>829</c:v>
                </c:pt>
                <c:pt idx="8">
                  <c:v>834</c:v>
                </c:pt>
                <c:pt idx="9">
                  <c:v>849</c:v>
                </c:pt>
                <c:pt idx="10">
                  <c:v>857</c:v>
                </c:pt>
                <c:pt idx="11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FD-4FC3-914B-0CCF1ED15547}"/>
            </c:ext>
          </c:extLst>
        </c:ser>
        <c:ser>
          <c:idx val="5"/>
          <c:order val="5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FD-4FC3-914B-0CCF1ED15547}"/>
            </c:ext>
          </c:extLst>
        </c:ser>
        <c:ser>
          <c:idx val="6"/>
          <c:order val="6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FD-4FC3-914B-0CCF1ED15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78240"/>
        <c:axId val="5188802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受給者数推移!$HP$5</c15:sqref>
                        </c15:formulaRef>
                      </c:ext>
                    </c:extLst>
                    <c:strCache>
                      <c:ptCount val="1"/>
                      <c:pt idx="0">
                        <c:v>H29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受給者数推移!$HP$6:$HP$17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637</c:v>
                      </c:pt>
                      <c:pt idx="1">
                        <c:v>634</c:v>
                      </c:pt>
                      <c:pt idx="2">
                        <c:v>645</c:v>
                      </c:pt>
                      <c:pt idx="3">
                        <c:v>642</c:v>
                      </c:pt>
                      <c:pt idx="4">
                        <c:v>653</c:v>
                      </c:pt>
                      <c:pt idx="5">
                        <c:v>658</c:v>
                      </c:pt>
                      <c:pt idx="6">
                        <c:v>672</c:v>
                      </c:pt>
                      <c:pt idx="7">
                        <c:v>670</c:v>
                      </c:pt>
                      <c:pt idx="8">
                        <c:v>683</c:v>
                      </c:pt>
                      <c:pt idx="9">
                        <c:v>676</c:v>
                      </c:pt>
                      <c:pt idx="10">
                        <c:v>686</c:v>
                      </c:pt>
                      <c:pt idx="11">
                        <c:v>680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CAFD-4FC3-914B-0CCF1ED1554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受給者数推移!$HQ$5</c15:sqref>
                        </c15:formulaRef>
                      </c:ext>
                    </c:extLst>
                    <c:strCache>
                      <c:ptCount val="1"/>
                      <c:pt idx="0">
                        <c:v>H30</c:v>
                      </c:pt>
                    </c:strCache>
                  </c:strRef>
                </c:tx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受給者数推移!$A$6:$A$17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受給者数推移!$HQ$6:$HQ$17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689</c:v>
                      </c:pt>
                      <c:pt idx="1">
                        <c:v>691</c:v>
                      </c:pt>
                      <c:pt idx="2">
                        <c:v>716</c:v>
                      </c:pt>
                      <c:pt idx="3">
                        <c:v>688</c:v>
                      </c:pt>
                      <c:pt idx="4">
                        <c:v>714</c:v>
                      </c:pt>
                      <c:pt idx="5">
                        <c:v>727</c:v>
                      </c:pt>
                      <c:pt idx="6">
                        <c:v>736</c:v>
                      </c:pt>
                      <c:pt idx="7">
                        <c:v>742</c:v>
                      </c:pt>
                      <c:pt idx="8">
                        <c:v>753</c:v>
                      </c:pt>
                      <c:pt idx="9">
                        <c:v>744</c:v>
                      </c:pt>
                      <c:pt idx="10">
                        <c:v>744</c:v>
                      </c:pt>
                      <c:pt idx="11">
                        <c:v>740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FD-4FC3-914B-0CCF1ED15547}"/>
                  </c:ext>
                </c:extLst>
              </c15:ser>
            </c15:filteredLineSeries>
          </c:ext>
        </c:extLst>
      </c:lineChart>
      <c:catAx>
        <c:axId val="51887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880200"/>
        <c:crosses val="autoZero"/>
        <c:auto val="1"/>
        <c:lblAlgn val="ctr"/>
        <c:lblOffset val="100"/>
        <c:noMultiLvlLbl val="0"/>
      </c:catAx>
      <c:valAx>
        <c:axId val="518880200"/>
        <c:scaling>
          <c:orientation val="minMax"/>
          <c:min val="4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87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受給者数推移!$HP$5</c:f>
              <c:strCache>
                <c:ptCount val="1"/>
                <c:pt idx="0">
                  <c:v>H29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受給者数推移!$HP$6:$HP$17</c:f>
              <c:numCache>
                <c:formatCode>#,##0_);[Red]\(#,##0\)</c:formatCode>
                <c:ptCount val="12"/>
                <c:pt idx="0">
                  <c:v>637</c:v>
                </c:pt>
                <c:pt idx="1">
                  <c:v>634</c:v>
                </c:pt>
                <c:pt idx="2">
                  <c:v>645</c:v>
                </c:pt>
                <c:pt idx="3">
                  <c:v>642</c:v>
                </c:pt>
                <c:pt idx="4">
                  <c:v>653</c:v>
                </c:pt>
                <c:pt idx="5">
                  <c:v>658</c:v>
                </c:pt>
                <c:pt idx="6">
                  <c:v>672</c:v>
                </c:pt>
                <c:pt idx="7">
                  <c:v>670</c:v>
                </c:pt>
                <c:pt idx="8">
                  <c:v>683</c:v>
                </c:pt>
                <c:pt idx="9">
                  <c:v>676</c:v>
                </c:pt>
                <c:pt idx="10">
                  <c:v>686</c:v>
                </c:pt>
                <c:pt idx="11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2B-4A6F-B356-C94621966E36}"/>
            </c:ext>
          </c:extLst>
        </c:ser>
        <c:ser>
          <c:idx val="1"/>
          <c:order val="1"/>
          <c:tx>
            <c:strRef>
              <c:f>受給者数推移!$HQ$5</c:f>
              <c:strCache>
                <c:ptCount val="1"/>
                <c:pt idx="0">
                  <c:v>H30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受給者数推移!$HQ$6:$HQ$17</c:f>
              <c:numCache>
                <c:formatCode>#,##0_);[Red]\(#,##0\)</c:formatCode>
                <c:ptCount val="12"/>
                <c:pt idx="0">
                  <c:v>689</c:v>
                </c:pt>
                <c:pt idx="1">
                  <c:v>691</c:v>
                </c:pt>
                <c:pt idx="2">
                  <c:v>716</c:v>
                </c:pt>
                <c:pt idx="3">
                  <c:v>688</c:v>
                </c:pt>
                <c:pt idx="4">
                  <c:v>714</c:v>
                </c:pt>
                <c:pt idx="5">
                  <c:v>727</c:v>
                </c:pt>
                <c:pt idx="6">
                  <c:v>736</c:v>
                </c:pt>
                <c:pt idx="7">
                  <c:v>742</c:v>
                </c:pt>
                <c:pt idx="8">
                  <c:v>753</c:v>
                </c:pt>
                <c:pt idx="9">
                  <c:v>744</c:v>
                </c:pt>
                <c:pt idx="10">
                  <c:v>744</c:v>
                </c:pt>
                <c:pt idx="11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B-4A6F-B356-C94621966E36}"/>
            </c:ext>
          </c:extLst>
        </c:ser>
        <c:ser>
          <c:idx val="2"/>
          <c:order val="2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2B-4A6F-B356-C94621966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753240"/>
        <c:axId val="514753632"/>
      </c:lineChart>
      <c:catAx>
        <c:axId val="514753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753632"/>
        <c:crosses val="autoZero"/>
        <c:auto val="1"/>
        <c:lblAlgn val="ctr"/>
        <c:lblOffset val="100"/>
        <c:noMultiLvlLbl val="0"/>
      </c:catAx>
      <c:valAx>
        <c:axId val="5147536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4753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受給者数推移!$N$5</c:f>
              <c:strCache>
                <c:ptCount val="1"/>
                <c:pt idx="0">
                  <c:v>H23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受給者数推移!$N$6:$N$17</c:f>
              <c:numCache>
                <c:formatCode>#,##0_);[Red]\(#,##0\)</c:formatCode>
                <c:ptCount val="12"/>
                <c:pt idx="0">
                  <c:v>25471</c:v>
                </c:pt>
                <c:pt idx="1">
                  <c:v>25782</c:v>
                </c:pt>
                <c:pt idx="2">
                  <c:v>26161</c:v>
                </c:pt>
                <c:pt idx="3">
                  <c:v>26426</c:v>
                </c:pt>
                <c:pt idx="4">
                  <c:v>26760</c:v>
                </c:pt>
                <c:pt idx="5">
                  <c:v>27042</c:v>
                </c:pt>
                <c:pt idx="6">
                  <c:v>27449</c:v>
                </c:pt>
                <c:pt idx="7">
                  <c:v>27737</c:v>
                </c:pt>
                <c:pt idx="8">
                  <c:v>28014</c:v>
                </c:pt>
                <c:pt idx="9">
                  <c:v>28464</c:v>
                </c:pt>
                <c:pt idx="10">
                  <c:v>28779</c:v>
                </c:pt>
                <c:pt idx="11">
                  <c:v>29044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7-4BF0-BD25-AAB800801D7A}"/>
            </c:ext>
          </c:extLst>
        </c:ser>
        <c:ser>
          <c:idx val="1"/>
          <c:order val="1"/>
          <c:tx>
            <c:strRef>
              <c:f>受給者数推移!$O$5</c:f>
              <c:strCache>
                <c:ptCount val="1"/>
                <c:pt idx="0">
                  <c:v>H24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受給者数推移!$O$6:$O$17</c:f>
              <c:numCache>
                <c:formatCode>#,##0_);[Red]\(#,##0\)</c:formatCode>
                <c:ptCount val="12"/>
                <c:pt idx="0">
                  <c:v>25347</c:v>
                </c:pt>
                <c:pt idx="1">
                  <c:v>25701</c:v>
                </c:pt>
                <c:pt idx="2">
                  <c:v>26050</c:v>
                </c:pt>
                <c:pt idx="3">
                  <c:v>26368</c:v>
                </c:pt>
                <c:pt idx="4">
                  <c:v>26680</c:v>
                </c:pt>
                <c:pt idx="5">
                  <c:v>27023</c:v>
                </c:pt>
                <c:pt idx="6">
                  <c:v>27358</c:v>
                </c:pt>
                <c:pt idx="7">
                  <c:v>27662</c:v>
                </c:pt>
                <c:pt idx="8">
                  <c:v>27940</c:v>
                </c:pt>
                <c:pt idx="9">
                  <c:v>28276</c:v>
                </c:pt>
                <c:pt idx="10">
                  <c:v>28617</c:v>
                </c:pt>
                <c:pt idx="11">
                  <c:v>28772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7-4BF0-BD25-AAB800801D7A}"/>
            </c:ext>
          </c:extLst>
        </c:ser>
        <c:ser>
          <c:idx val="2"/>
          <c:order val="2"/>
          <c:tx>
            <c:strRef>
              <c:f>受給者数推移!$P$5</c:f>
              <c:strCache>
                <c:ptCount val="1"/>
                <c:pt idx="0">
                  <c:v>H25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受給者数推移!$P$6:$P$17</c:f>
              <c:numCache>
                <c:formatCode>#,##0_);[Red]\(#,##0\)</c:formatCode>
                <c:ptCount val="12"/>
                <c:pt idx="0">
                  <c:v>25340</c:v>
                </c:pt>
                <c:pt idx="1">
                  <c:v>25634</c:v>
                </c:pt>
                <c:pt idx="2">
                  <c:v>25943</c:v>
                </c:pt>
                <c:pt idx="3">
                  <c:v>26303</c:v>
                </c:pt>
                <c:pt idx="4">
                  <c:v>26644</c:v>
                </c:pt>
                <c:pt idx="5">
                  <c:v>26690</c:v>
                </c:pt>
                <c:pt idx="6">
                  <c:v>27321</c:v>
                </c:pt>
                <c:pt idx="7">
                  <c:v>27612</c:v>
                </c:pt>
                <c:pt idx="8">
                  <c:v>27937</c:v>
                </c:pt>
                <c:pt idx="9">
                  <c:v>28244</c:v>
                </c:pt>
                <c:pt idx="10">
                  <c:v>28343</c:v>
                </c:pt>
                <c:pt idx="11">
                  <c:v>26777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7-4BF0-BD25-AAB800801D7A}"/>
            </c:ext>
          </c:extLst>
        </c:ser>
        <c:ser>
          <c:idx val="3"/>
          <c:order val="3"/>
          <c:tx>
            <c:strRef>
              <c:f>受給者数推移!$Q$5</c:f>
              <c:strCache>
                <c:ptCount val="1"/>
                <c:pt idx="0">
                  <c:v>H26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受給者数推移!$Q$6:$Q$17</c:f>
              <c:numCache>
                <c:formatCode>#,##0_);[Red]\(#,##0\)</c:formatCode>
                <c:ptCount val="12"/>
                <c:pt idx="0">
                  <c:v>24524</c:v>
                </c:pt>
                <c:pt idx="1">
                  <c:v>24904</c:v>
                </c:pt>
                <c:pt idx="2">
                  <c:v>25161</c:v>
                </c:pt>
                <c:pt idx="3">
                  <c:v>25452</c:v>
                </c:pt>
                <c:pt idx="4">
                  <c:v>25757</c:v>
                </c:pt>
                <c:pt idx="5">
                  <c:v>26086</c:v>
                </c:pt>
                <c:pt idx="6">
                  <c:v>26417</c:v>
                </c:pt>
                <c:pt idx="7">
                  <c:v>26681</c:v>
                </c:pt>
                <c:pt idx="8">
                  <c:v>26930</c:v>
                </c:pt>
                <c:pt idx="9">
                  <c:v>27349</c:v>
                </c:pt>
                <c:pt idx="10">
                  <c:v>27578</c:v>
                </c:pt>
                <c:pt idx="11">
                  <c:v>27868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7-4BF0-BD25-AAB800801D7A}"/>
            </c:ext>
          </c:extLst>
        </c:ser>
        <c:ser>
          <c:idx val="4"/>
          <c:order val="4"/>
          <c:tx>
            <c:strRef>
              <c:f>受給者数推移!$R$5</c:f>
              <c:strCache>
                <c:ptCount val="1"/>
                <c:pt idx="0">
                  <c:v>H27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受給者数推移!$R$6:$R$17</c:f>
              <c:numCache>
                <c:formatCode>#,##0_);[Red]\(#,##0\)</c:formatCode>
                <c:ptCount val="12"/>
                <c:pt idx="0">
                  <c:v>24103</c:v>
                </c:pt>
                <c:pt idx="1">
                  <c:v>24450</c:v>
                </c:pt>
                <c:pt idx="2">
                  <c:v>24750</c:v>
                </c:pt>
                <c:pt idx="3">
                  <c:v>25001</c:v>
                </c:pt>
                <c:pt idx="4">
                  <c:v>25323</c:v>
                </c:pt>
                <c:pt idx="5">
                  <c:v>25630</c:v>
                </c:pt>
                <c:pt idx="6">
                  <c:v>25975</c:v>
                </c:pt>
                <c:pt idx="7">
                  <c:v>26285</c:v>
                </c:pt>
                <c:pt idx="8">
                  <c:v>26587</c:v>
                </c:pt>
                <c:pt idx="9">
                  <c:v>26833</c:v>
                </c:pt>
                <c:pt idx="10">
                  <c:v>27180</c:v>
                </c:pt>
                <c:pt idx="11">
                  <c:v>27419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7-4BF0-BD25-AAB800801D7A}"/>
            </c:ext>
          </c:extLst>
        </c:ser>
        <c:ser>
          <c:idx val="5"/>
          <c:order val="5"/>
          <c:tx>
            <c:strRef>
              <c:f>受給者数推移!$S$5</c:f>
              <c:strCache>
                <c:ptCount val="1"/>
                <c:pt idx="0">
                  <c:v>H28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受給者数推移!$S$6:$S$17</c:f>
              <c:numCache>
                <c:formatCode>#,##0_);[Red]\(#,##0\)</c:formatCode>
                <c:ptCount val="12"/>
                <c:pt idx="0">
                  <c:v>23660</c:v>
                </c:pt>
                <c:pt idx="1">
                  <c:v>23973</c:v>
                </c:pt>
                <c:pt idx="2">
                  <c:v>24313</c:v>
                </c:pt>
                <c:pt idx="3">
                  <c:v>24567</c:v>
                </c:pt>
                <c:pt idx="4">
                  <c:v>24860</c:v>
                </c:pt>
                <c:pt idx="5">
                  <c:v>25210</c:v>
                </c:pt>
                <c:pt idx="6">
                  <c:v>25544</c:v>
                </c:pt>
                <c:pt idx="7">
                  <c:v>25868</c:v>
                </c:pt>
                <c:pt idx="8">
                  <c:v>26162</c:v>
                </c:pt>
                <c:pt idx="9">
                  <c:v>26436</c:v>
                </c:pt>
                <c:pt idx="10">
                  <c:v>26774</c:v>
                </c:pt>
                <c:pt idx="11">
                  <c:v>26994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7-4BF0-BD25-AAB800801D7A}"/>
            </c:ext>
          </c:extLst>
        </c:ser>
        <c:ser>
          <c:idx val="6"/>
          <c:order val="6"/>
          <c:tx>
            <c:strRef>
              <c:f>受給者数推移!$T$5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受給者数推移!$T$6:$T$17</c:f>
              <c:numCache>
                <c:formatCode>#,##0_);[Red]\(#,##0\)</c:formatCode>
                <c:ptCount val="12"/>
                <c:pt idx="0">
                  <c:v>23220</c:v>
                </c:pt>
                <c:pt idx="1">
                  <c:v>23518</c:v>
                </c:pt>
                <c:pt idx="2">
                  <c:v>23820</c:v>
                </c:pt>
                <c:pt idx="3">
                  <c:v>24109</c:v>
                </c:pt>
                <c:pt idx="4">
                  <c:v>24409</c:v>
                </c:pt>
                <c:pt idx="5">
                  <c:v>24769</c:v>
                </c:pt>
                <c:pt idx="6">
                  <c:v>25093</c:v>
                </c:pt>
                <c:pt idx="7">
                  <c:v>25416</c:v>
                </c:pt>
                <c:pt idx="8">
                  <c:v>25653</c:v>
                </c:pt>
                <c:pt idx="9">
                  <c:v>25983</c:v>
                </c:pt>
                <c:pt idx="10">
                  <c:v>26276</c:v>
                </c:pt>
                <c:pt idx="11">
                  <c:v>26543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F7-4BF0-BD25-AAB800801D7A}"/>
            </c:ext>
          </c:extLst>
        </c:ser>
        <c:ser>
          <c:idx val="7"/>
          <c:order val="7"/>
          <c:tx>
            <c:strRef>
              <c:f>受給者数推移!$U$5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受給者数推移!$U$6:$U$17</c:f>
              <c:numCache>
                <c:formatCode>#,##0_);[Red]\(#,##0\)</c:formatCode>
                <c:ptCount val="12"/>
                <c:pt idx="0">
                  <c:v>22812</c:v>
                </c:pt>
                <c:pt idx="1">
                  <c:v>23141</c:v>
                </c:pt>
                <c:pt idx="2">
                  <c:v>23414</c:v>
                </c:pt>
                <c:pt idx="3">
                  <c:v>23676</c:v>
                </c:pt>
                <c:pt idx="4">
                  <c:v>23949</c:v>
                </c:pt>
                <c:pt idx="5">
                  <c:v>24252</c:v>
                </c:pt>
                <c:pt idx="6">
                  <c:v>24609</c:v>
                </c:pt>
                <c:pt idx="7">
                  <c:v>24901</c:v>
                </c:pt>
                <c:pt idx="8">
                  <c:v>25092</c:v>
                </c:pt>
                <c:pt idx="9">
                  <c:v>25341</c:v>
                </c:pt>
                <c:pt idx="10">
                  <c:v>25566</c:v>
                </c:pt>
                <c:pt idx="11">
                  <c:v>25770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F7-4BF0-BD25-AAB800801D7A}"/>
            </c:ext>
          </c:extLst>
        </c:ser>
        <c:ser>
          <c:idx val="8"/>
          <c:order val="8"/>
          <c:tx>
            <c:strRef>
              <c:f>受給者数推移!$V$5</c:f>
              <c:strCache>
                <c:ptCount val="1"/>
                <c:pt idx="0">
                  <c:v>R1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受給者数推移!$V$6:$V$17</c:f>
              <c:numCache>
                <c:formatCode>#,##0_);[Red]\(#,##0\)</c:formatCode>
                <c:ptCount val="12"/>
                <c:pt idx="0">
                  <c:v>22176</c:v>
                </c:pt>
                <c:pt idx="1">
                  <c:v>22489</c:v>
                </c:pt>
                <c:pt idx="2">
                  <c:v>22696</c:v>
                </c:pt>
                <c:pt idx="3">
                  <c:v>22939</c:v>
                </c:pt>
                <c:pt idx="4">
                  <c:v>23240</c:v>
                </c:pt>
                <c:pt idx="5">
                  <c:v>23475</c:v>
                </c:pt>
                <c:pt idx="6">
                  <c:v>23784</c:v>
                </c:pt>
                <c:pt idx="7">
                  <c:v>24080</c:v>
                </c:pt>
                <c:pt idx="8">
                  <c:v>24283</c:v>
                </c:pt>
                <c:pt idx="9">
                  <c:v>24602</c:v>
                </c:pt>
                <c:pt idx="10">
                  <c:v>24829</c:v>
                </c:pt>
                <c:pt idx="11">
                  <c:v>25078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F7-4BF0-BD25-AAB800801D7A}"/>
            </c:ext>
          </c:extLst>
        </c:ser>
        <c:ser>
          <c:idx val="9"/>
          <c:order val="9"/>
          <c:tx>
            <c:strRef>
              <c:f>受給者数推移!$W$5</c:f>
              <c:strCache>
                <c:ptCount val="1"/>
                <c:pt idx="0">
                  <c:v>R2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受給者数推移!$W$6:$W$17</c:f>
              <c:numCache>
                <c:formatCode>#,##0_);[Red]\(#,##0\)</c:formatCode>
                <c:ptCount val="12"/>
                <c:pt idx="0">
                  <c:v>21551</c:v>
                </c:pt>
                <c:pt idx="1">
                  <c:v>21780</c:v>
                </c:pt>
                <c:pt idx="2">
                  <c:v>22016</c:v>
                </c:pt>
                <c:pt idx="3">
                  <c:v>22294</c:v>
                </c:pt>
                <c:pt idx="4">
                  <c:v>22517</c:v>
                </c:pt>
                <c:pt idx="5">
                  <c:v>22768</c:v>
                </c:pt>
                <c:pt idx="6">
                  <c:v>23000</c:v>
                </c:pt>
                <c:pt idx="7">
                  <c:v>23253</c:v>
                </c:pt>
                <c:pt idx="8">
                  <c:v>23461</c:v>
                </c:pt>
                <c:pt idx="9">
                  <c:v>23716</c:v>
                </c:pt>
                <c:pt idx="10">
                  <c:v>23933</c:v>
                </c:pt>
                <c:pt idx="11">
                  <c:v>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F7-4BF0-BD25-AAB800801D7A}"/>
            </c:ext>
          </c:extLst>
        </c:ser>
        <c:ser>
          <c:idx val="10"/>
          <c:order val="10"/>
          <c:tx>
            <c:strRef>
              <c:f>受給者数推移!$X$5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受給者数推移!$X$6:$X$17</c:f>
              <c:numCache>
                <c:formatCode>#,##0_);[Red]\(#,##0\)</c:formatCode>
                <c:ptCount val="12"/>
                <c:pt idx="0">
                  <c:v>20517</c:v>
                </c:pt>
                <c:pt idx="1">
                  <c:v>20707</c:v>
                </c:pt>
                <c:pt idx="2">
                  <c:v>21005</c:v>
                </c:pt>
                <c:pt idx="3">
                  <c:v>21256</c:v>
                </c:pt>
                <c:pt idx="4">
                  <c:v>21456</c:v>
                </c:pt>
                <c:pt idx="5">
                  <c:v>21697</c:v>
                </c:pt>
                <c:pt idx="6">
                  <c:v>21931</c:v>
                </c:pt>
                <c:pt idx="7">
                  <c:v>22159</c:v>
                </c:pt>
                <c:pt idx="8">
                  <c:v>22401</c:v>
                </c:pt>
                <c:pt idx="9">
                  <c:v>22671</c:v>
                </c:pt>
                <c:pt idx="10">
                  <c:v>22901</c:v>
                </c:pt>
                <c:pt idx="11">
                  <c:v>23104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F7-4BF0-BD25-AAB800801D7A}"/>
            </c:ext>
          </c:extLst>
        </c:ser>
        <c:ser>
          <c:idx val="11"/>
          <c:order val="11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F7-4BF0-BD25-AAB800801D7A}"/>
            </c:ext>
          </c:extLst>
        </c:ser>
        <c:ser>
          <c:idx val="12"/>
          <c:order val="12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FF7-4BF0-BD25-AAB800801D7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754416"/>
        <c:axId val="514754808"/>
      </c:lineChart>
      <c:catAx>
        <c:axId val="51475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4754808"/>
        <c:crosses val="autoZero"/>
        <c:auto val="1"/>
        <c:lblAlgn val="ctr"/>
        <c:lblOffset val="100"/>
        <c:noMultiLvlLbl val="0"/>
      </c:catAx>
      <c:valAx>
        <c:axId val="514754808"/>
        <c:scaling>
          <c:orientation val="minMax"/>
          <c:min val="19000"/>
        </c:scaling>
        <c:delete val="0"/>
        <c:axPos val="l"/>
        <c:majorGridlines/>
        <c:minorGridlines/>
        <c:numFmt formatCode="#,##0_);[Red]\(#,##0\)" sourceLinked="1"/>
        <c:majorTickMark val="out"/>
        <c:minorTickMark val="none"/>
        <c:tickLblPos val="nextTo"/>
        <c:crossAx val="51475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受給者数推移!$AF$5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受給者数推移!$AF$6:$AF$17</c:f>
              <c:numCache>
                <c:formatCode>#,##0_);[Red]\(#,##0\)</c:formatCode>
                <c:ptCount val="12"/>
                <c:pt idx="0">
                  <c:v>37082</c:v>
                </c:pt>
                <c:pt idx="1">
                  <c:v>37086</c:v>
                </c:pt>
                <c:pt idx="2">
                  <c:v>37122</c:v>
                </c:pt>
                <c:pt idx="3">
                  <c:v>37161</c:v>
                </c:pt>
                <c:pt idx="4">
                  <c:v>34545</c:v>
                </c:pt>
                <c:pt idx="5">
                  <c:v>34540</c:v>
                </c:pt>
                <c:pt idx="6">
                  <c:v>34524</c:v>
                </c:pt>
                <c:pt idx="7">
                  <c:v>34499</c:v>
                </c:pt>
                <c:pt idx="8">
                  <c:v>34505</c:v>
                </c:pt>
                <c:pt idx="9">
                  <c:v>34508</c:v>
                </c:pt>
                <c:pt idx="10">
                  <c:v>34479</c:v>
                </c:pt>
                <c:pt idx="11">
                  <c:v>34470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6-4108-A8D5-E5342A1ECFDA}"/>
            </c:ext>
          </c:extLst>
        </c:ser>
        <c:ser>
          <c:idx val="1"/>
          <c:order val="1"/>
          <c:tx>
            <c:strRef>
              <c:f>受給者数推移!$AG$5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受給者数推移!$AG$6:$AG$17</c:f>
              <c:numCache>
                <c:formatCode>#,##0_);[Red]\(#,##0\)</c:formatCode>
                <c:ptCount val="12"/>
                <c:pt idx="0">
                  <c:v>34209</c:v>
                </c:pt>
                <c:pt idx="1">
                  <c:v>34211</c:v>
                </c:pt>
                <c:pt idx="2">
                  <c:v>34206</c:v>
                </c:pt>
                <c:pt idx="3">
                  <c:v>34208</c:v>
                </c:pt>
                <c:pt idx="4">
                  <c:v>34218</c:v>
                </c:pt>
                <c:pt idx="5">
                  <c:v>34224</c:v>
                </c:pt>
                <c:pt idx="6">
                  <c:v>34204</c:v>
                </c:pt>
                <c:pt idx="7">
                  <c:v>34186</c:v>
                </c:pt>
                <c:pt idx="8">
                  <c:v>34215</c:v>
                </c:pt>
                <c:pt idx="9">
                  <c:v>34190</c:v>
                </c:pt>
                <c:pt idx="10">
                  <c:v>34188</c:v>
                </c:pt>
                <c:pt idx="11">
                  <c:v>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6-4108-A8D5-E5342A1ECFDA}"/>
            </c:ext>
          </c:extLst>
        </c:ser>
        <c:ser>
          <c:idx val="2"/>
          <c:order val="2"/>
          <c:tx>
            <c:strRef>
              <c:f>受給者数推移!$AJ$5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受給者数推移!$AJ$6:$AJ$17</c:f>
              <c:numCache>
                <c:formatCode>#,##0_);[Red]\(#,##0\)</c:formatCode>
                <c:ptCount val="12"/>
                <c:pt idx="0">
                  <c:v>33331</c:v>
                </c:pt>
                <c:pt idx="1">
                  <c:v>33323</c:v>
                </c:pt>
                <c:pt idx="2">
                  <c:v>33299</c:v>
                </c:pt>
                <c:pt idx="3">
                  <c:v>33281</c:v>
                </c:pt>
                <c:pt idx="4">
                  <c:v>33271</c:v>
                </c:pt>
                <c:pt idx="5">
                  <c:v>33270</c:v>
                </c:pt>
                <c:pt idx="6">
                  <c:v>33252</c:v>
                </c:pt>
                <c:pt idx="7">
                  <c:v>33283</c:v>
                </c:pt>
                <c:pt idx="8">
                  <c:v>33304</c:v>
                </c:pt>
                <c:pt idx="9">
                  <c:v>33306</c:v>
                </c:pt>
                <c:pt idx="10">
                  <c:v>33308</c:v>
                </c:pt>
                <c:pt idx="11">
                  <c:v>33297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6-4108-A8D5-E5342A1ECFDA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R3見込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A6-4108-A8D5-E5342A1ECFDA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A6-4108-A8D5-E5342A1E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09368"/>
        <c:axId val="518008584"/>
      </c:lineChart>
      <c:catAx>
        <c:axId val="518009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08584"/>
        <c:crosses val="autoZero"/>
        <c:auto val="1"/>
        <c:lblAlgn val="ctr"/>
        <c:lblOffset val="100"/>
        <c:noMultiLvlLbl val="0"/>
      </c:catAx>
      <c:valAx>
        <c:axId val="5180085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09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受給者数推移!$H$5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受給者数推移!$H$6:$H$17</c:f>
              <c:numCache>
                <c:formatCode>#,##0_);[Red]\(#,##0\)</c:formatCode>
                <c:ptCount val="12"/>
                <c:pt idx="0">
                  <c:v>60302</c:v>
                </c:pt>
                <c:pt idx="1">
                  <c:v>60604</c:v>
                </c:pt>
                <c:pt idx="2">
                  <c:v>60942</c:v>
                </c:pt>
                <c:pt idx="3">
                  <c:v>61270</c:v>
                </c:pt>
                <c:pt idx="4">
                  <c:v>58954</c:v>
                </c:pt>
                <c:pt idx="5">
                  <c:v>59309</c:v>
                </c:pt>
                <c:pt idx="6">
                  <c:v>59617</c:v>
                </c:pt>
                <c:pt idx="7">
                  <c:v>59915</c:v>
                </c:pt>
                <c:pt idx="8">
                  <c:v>60158</c:v>
                </c:pt>
                <c:pt idx="9">
                  <c:v>60491</c:v>
                </c:pt>
                <c:pt idx="10">
                  <c:v>60755</c:v>
                </c:pt>
                <c:pt idx="11">
                  <c:v>61013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5-47F6-9973-2216E68FBF84}"/>
            </c:ext>
          </c:extLst>
        </c:ser>
        <c:ser>
          <c:idx val="1"/>
          <c:order val="1"/>
          <c:tx>
            <c:strRef>
              <c:f>受給者数推移!$I$5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受給者数推移!$I$6:$I$17</c:f>
              <c:numCache>
                <c:formatCode>#,##0_);[Red]\(#,##0\)</c:formatCode>
                <c:ptCount val="12"/>
                <c:pt idx="0">
                  <c:v>57021</c:v>
                </c:pt>
                <c:pt idx="1">
                  <c:v>57352</c:v>
                </c:pt>
                <c:pt idx="2">
                  <c:v>57620</c:v>
                </c:pt>
                <c:pt idx="3">
                  <c:v>57884</c:v>
                </c:pt>
                <c:pt idx="4">
                  <c:v>58167</c:v>
                </c:pt>
                <c:pt idx="5">
                  <c:v>58476</c:v>
                </c:pt>
                <c:pt idx="6">
                  <c:v>58813</c:v>
                </c:pt>
                <c:pt idx="7">
                  <c:v>59087</c:v>
                </c:pt>
                <c:pt idx="8">
                  <c:v>59307</c:v>
                </c:pt>
                <c:pt idx="9">
                  <c:v>59531</c:v>
                </c:pt>
                <c:pt idx="10">
                  <c:v>59754</c:v>
                </c:pt>
                <c:pt idx="11">
                  <c:v>59909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5-47F6-9973-2216E68FBF84}"/>
            </c:ext>
          </c:extLst>
        </c:ser>
        <c:ser>
          <c:idx val="2"/>
          <c:order val="2"/>
          <c:tx>
            <c:strRef>
              <c:f>受給者数推移!$L$5</c:f>
              <c:strCache>
                <c:ptCount val="1"/>
                <c:pt idx="0">
                  <c:v>R3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受給者数推移!$L$6:$L$17</c:f>
              <c:numCache>
                <c:formatCode>#,##0_);[Red]\(#,##0\)</c:formatCode>
                <c:ptCount val="12"/>
                <c:pt idx="0">
                  <c:v>53848</c:v>
                </c:pt>
                <c:pt idx="1">
                  <c:v>54030</c:v>
                </c:pt>
                <c:pt idx="2">
                  <c:v>54304</c:v>
                </c:pt>
                <c:pt idx="3">
                  <c:v>54537</c:v>
                </c:pt>
                <c:pt idx="4">
                  <c:v>54727</c:v>
                </c:pt>
                <c:pt idx="5">
                  <c:v>54967</c:v>
                </c:pt>
                <c:pt idx="6">
                  <c:v>55183</c:v>
                </c:pt>
                <c:pt idx="7">
                  <c:v>55442</c:v>
                </c:pt>
                <c:pt idx="8">
                  <c:v>55705</c:v>
                </c:pt>
                <c:pt idx="9">
                  <c:v>55977</c:v>
                </c:pt>
                <c:pt idx="10">
                  <c:v>56209</c:v>
                </c:pt>
                <c:pt idx="11">
                  <c:v>56401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5-47F6-9973-2216E68FBF84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R3見込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5-47F6-9973-2216E68FBF84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45-47F6-9973-2216E68FB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0544"/>
        <c:axId val="518009760"/>
      </c:lineChart>
      <c:catAx>
        <c:axId val="51801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09760"/>
        <c:crosses val="autoZero"/>
        <c:auto val="1"/>
        <c:lblAlgn val="ctr"/>
        <c:lblOffset val="100"/>
        <c:noMultiLvlLbl val="0"/>
      </c:catAx>
      <c:valAx>
        <c:axId val="518009760"/>
        <c:scaling>
          <c:orientation val="minMax"/>
        </c:scaling>
        <c:delete val="0"/>
        <c:axPos val="l"/>
        <c:majorGridlines/>
        <c:minorGridlines/>
        <c:numFmt formatCode="#,##0_);[Red]\(#,##0\)" sourceLinked="1"/>
        <c:majorTickMark val="out"/>
        <c:minorTickMark val="none"/>
        <c:tickLblPos val="nextTo"/>
        <c:crossAx val="51801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受給者数推移!$AR$5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受給者数推移!$AR$6:$AR$17</c:f>
              <c:numCache>
                <c:formatCode>#,##0_);[Red]\(#,##0\)</c:formatCode>
                <c:ptCount val="12"/>
                <c:pt idx="0">
                  <c:v>4375</c:v>
                </c:pt>
                <c:pt idx="1">
                  <c:v>4381</c:v>
                </c:pt>
                <c:pt idx="2">
                  <c:v>4394</c:v>
                </c:pt>
                <c:pt idx="3">
                  <c:v>4359</c:v>
                </c:pt>
                <c:pt idx="4">
                  <c:v>4718</c:v>
                </c:pt>
                <c:pt idx="5">
                  <c:v>4716</c:v>
                </c:pt>
                <c:pt idx="6">
                  <c:v>4743</c:v>
                </c:pt>
                <c:pt idx="7">
                  <c:v>4726</c:v>
                </c:pt>
                <c:pt idx="8">
                  <c:v>4727</c:v>
                </c:pt>
                <c:pt idx="9">
                  <c:v>4708</c:v>
                </c:pt>
                <c:pt idx="10">
                  <c:v>4693</c:v>
                </c:pt>
                <c:pt idx="11">
                  <c:v>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C-4BFF-928B-1ED6A061F133}"/>
            </c:ext>
          </c:extLst>
        </c:ser>
        <c:ser>
          <c:idx val="1"/>
          <c:order val="1"/>
          <c:tx>
            <c:strRef>
              <c:f>受給者数推移!$AS$5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受給者数推移!$AS$6:$AS$17</c:f>
              <c:numCache>
                <c:formatCode>#,##0_);[Red]\(#,##0\)</c:formatCode>
                <c:ptCount val="12"/>
                <c:pt idx="0">
                  <c:v>4791</c:v>
                </c:pt>
                <c:pt idx="1">
                  <c:v>4794</c:v>
                </c:pt>
                <c:pt idx="2">
                  <c:v>4821</c:v>
                </c:pt>
                <c:pt idx="3">
                  <c:v>4808</c:v>
                </c:pt>
                <c:pt idx="4">
                  <c:v>4829</c:v>
                </c:pt>
                <c:pt idx="5">
                  <c:v>4826</c:v>
                </c:pt>
                <c:pt idx="6">
                  <c:v>4828</c:v>
                </c:pt>
                <c:pt idx="7">
                  <c:v>4829</c:v>
                </c:pt>
                <c:pt idx="8">
                  <c:v>4818</c:v>
                </c:pt>
                <c:pt idx="9">
                  <c:v>4799</c:v>
                </c:pt>
                <c:pt idx="10">
                  <c:v>4802</c:v>
                </c:pt>
                <c:pt idx="11">
                  <c:v>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C-4BFF-928B-1ED6A061F133}"/>
            </c:ext>
          </c:extLst>
        </c:ser>
        <c:ser>
          <c:idx val="2"/>
          <c:order val="2"/>
          <c:tx>
            <c:strRef>
              <c:f>受給者数推移!$AW$5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受給者数推移!$AW$6:$AW$17</c:f>
              <c:numCache>
                <c:formatCode>#,##0_);[Red]\(#,##0\)</c:formatCode>
                <c:ptCount val="12"/>
                <c:pt idx="0">
                  <c:v>5022</c:v>
                </c:pt>
                <c:pt idx="1">
                  <c:v>5031</c:v>
                </c:pt>
                <c:pt idx="2">
                  <c:v>5031</c:v>
                </c:pt>
                <c:pt idx="3">
                  <c:v>5048</c:v>
                </c:pt>
                <c:pt idx="4">
                  <c:v>5041</c:v>
                </c:pt>
                <c:pt idx="5">
                  <c:v>5044</c:v>
                </c:pt>
                <c:pt idx="6">
                  <c:v>5057</c:v>
                </c:pt>
                <c:pt idx="7">
                  <c:v>5056</c:v>
                </c:pt>
                <c:pt idx="8">
                  <c:v>5053</c:v>
                </c:pt>
                <c:pt idx="9">
                  <c:v>5052</c:v>
                </c:pt>
                <c:pt idx="10">
                  <c:v>5044</c:v>
                </c:pt>
                <c:pt idx="11">
                  <c:v>5035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C-4BFF-928B-1ED6A061F133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C-4BFF-928B-1ED6A061F133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C-4BFF-928B-1ED6A061F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3680"/>
        <c:axId val="518010936"/>
      </c:lineChart>
      <c:catAx>
        <c:axId val="51801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10936"/>
        <c:crosses val="autoZero"/>
        <c:auto val="1"/>
        <c:lblAlgn val="ctr"/>
        <c:lblOffset val="100"/>
        <c:noMultiLvlLbl val="0"/>
      </c:catAx>
      <c:valAx>
        <c:axId val="5180109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13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受給者数推移!$BD$5</c:f>
              <c:strCache>
                <c:ptCount val="1"/>
                <c:pt idx="0">
                  <c:v>H29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受給者数推移!$BD$6:$BD$17</c:f>
              <c:numCache>
                <c:formatCode>#,##0_);[Red]\(#,##0\)</c:formatCode>
                <c:ptCount val="12"/>
                <c:pt idx="0">
                  <c:v>3820</c:v>
                </c:pt>
                <c:pt idx="1">
                  <c:v>3852</c:v>
                </c:pt>
                <c:pt idx="2">
                  <c:v>3866</c:v>
                </c:pt>
                <c:pt idx="3">
                  <c:v>3860</c:v>
                </c:pt>
                <c:pt idx="4">
                  <c:v>6027</c:v>
                </c:pt>
                <c:pt idx="5">
                  <c:v>6099</c:v>
                </c:pt>
                <c:pt idx="6">
                  <c:v>6128</c:v>
                </c:pt>
                <c:pt idx="7">
                  <c:v>6191</c:v>
                </c:pt>
                <c:pt idx="8">
                  <c:v>6167</c:v>
                </c:pt>
                <c:pt idx="9">
                  <c:v>6216</c:v>
                </c:pt>
                <c:pt idx="10">
                  <c:v>6267</c:v>
                </c:pt>
                <c:pt idx="11">
                  <c:v>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58-4EB3-B433-ED0AB05E1125}"/>
            </c:ext>
          </c:extLst>
        </c:ser>
        <c:ser>
          <c:idx val="1"/>
          <c:order val="1"/>
          <c:tx>
            <c:strRef>
              <c:f>受給者数推移!$BE$5</c:f>
              <c:strCache>
                <c:ptCount val="1"/>
                <c:pt idx="0">
                  <c:v>H30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受給者数推移!$BE$6:$BE$17</c:f>
              <c:numCache>
                <c:formatCode>#,##0_);[Red]\(#,##0\)</c:formatCode>
                <c:ptCount val="12"/>
                <c:pt idx="0">
                  <c:v>5959</c:v>
                </c:pt>
                <c:pt idx="1">
                  <c:v>5974</c:v>
                </c:pt>
                <c:pt idx="2">
                  <c:v>6000</c:v>
                </c:pt>
                <c:pt idx="3">
                  <c:v>5938</c:v>
                </c:pt>
                <c:pt idx="4">
                  <c:v>5858</c:v>
                </c:pt>
                <c:pt idx="5">
                  <c:v>5911</c:v>
                </c:pt>
                <c:pt idx="6">
                  <c:v>5967</c:v>
                </c:pt>
                <c:pt idx="7">
                  <c:v>6052</c:v>
                </c:pt>
                <c:pt idx="8">
                  <c:v>6053</c:v>
                </c:pt>
                <c:pt idx="9">
                  <c:v>6109</c:v>
                </c:pt>
                <c:pt idx="10">
                  <c:v>6131</c:v>
                </c:pt>
                <c:pt idx="11">
                  <c:v>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8-4EB3-B433-ED0AB05E1125}"/>
            </c:ext>
          </c:extLst>
        </c:ser>
        <c:ser>
          <c:idx val="2"/>
          <c:order val="2"/>
          <c:tx>
            <c:strRef>
              <c:f>受給者数推移!$BI$5</c:f>
              <c:strCache>
                <c:ptCount val="1"/>
                <c:pt idx="0">
                  <c:v>R4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受給者数推移!$BI$6:$BI$17</c:f>
              <c:numCache>
                <c:formatCode>#,##0_);[Red]\(#,##0\)</c:formatCode>
                <c:ptCount val="12"/>
                <c:pt idx="0">
                  <c:v>5261</c:v>
                </c:pt>
                <c:pt idx="1">
                  <c:v>5294</c:v>
                </c:pt>
                <c:pt idx="2">
                  <c:v>5357</c:v>
                </c:pt>
                <c:pt idx="3">
                  <c:v>5403</c:v>
                </c:pt>
                <c:pt idx="4">
                  <c:v>5389</c:v>
                </c:pt>
                <c:pt idx="5">
                  <c:v>5414</c:v>
                </c:pt>
                <c:pt idx="6">
                  <c:v>5314</c:v>
                </c:pt>
                <c:pt idx="7">
                  <c:v>5232</c:v>
                </c:pt>
                <c:pt idx="8">
                  <c:v>5287</c:v>
                </c:pt>
                <c:pt idx="9">
                  <c:v>5331</c:v>
                </c:pt>
                <c:pt idx="10">
                  <c:v>5396</c:v>
                </c:pt>
                <c:pt idx="11">
                  <c:v>5376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8-4EB3-B433-ED0AB05E1125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8-4EB3-B433-ED0AB05E1125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8-4EB3-B433-ED0AB05E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3288"/>
        <c:axId val="518010152"/>
      </c:lineChart>
      <c:catAx>
        <c:axId val="51801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10152"/>
        <c:crosses val="autoZero"/>
        <c:auto val="1"/>
        <c:lblAlgn val="ctr"/>
        <c:lblOffset val="100"/>
        <c:noMultiLvlLbl val="0"/>
      </c:catAx>
      <c:valAx>
        <c:axId val="5180101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13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受給者数推移!$CB$5</c:f>
              <c:strCache>
                <c:ptCount val="1"/>
                <c:pt idx="0">
                  <c:v>H29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受給者数推移!$CB$6:$CB$17</c:f>
              <c:numCache>
                <c:formatCode>#,##0_);[Red]\(#,##0\)</c:formatCode>
                <c:ptCount val="12"/>
                <c:pt idx="0">
                  <c:v>1291</c:v>
                </c:pt>
                <c:pt idx="1">
                  <c:v>1290</c:v>
                </c:pt>
                <c:pt idx="2">
                  <c:v>1299</c:v>
                </c:pt>
                <c:pt idx="3">
                  <c:v>1314</c:v>
                </c:pt>
                <c:pt idx="4">
                  <c:v>1322</c:v>
                </c:pt>
                <c:pt idx="5">
                  <c:v>1323</c:v>
                </c:pt>
                <c:pt idx="6">
                  <c:v>1324</c:v>
                </c:pt>
                <c:pt idx="7">
                  <c:v>1328</c:v>
                </c:pt>
                <c:pt idx="8">
                  <c:v>1347</c:v>
                </c:pt>
                <c:pt idx="9">
                  <c:v>1353</c:v>
                </c:pt>
                <c:pt idx="10">
                  <c:v>1358</c:v>
                </c:pt>
                <c:pt idx="11">
                  <c:v>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C-4DE7-AD33-C857CE1288F9}"/>
            </c:ext>
          </c:extLst>
        </c:ser>
        <c:ser>
          <c:idx val="1"/>
          <c:order val="1"/>
          <c:tx>
            <c:strRef>
              <c:f>受給者数推移!$CC$5</c:f>
              <c:strCache>
                <c:ptCount val="1"/>
                <c:pt idx="0">
                  <c:v>H30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受給者数推移!$CC$6:$CC$17</c:f>
              <c:numCache>
                <c:formatCode>#,##0_);[Red]\(#,##0\)</c:formatCode>
                <c:ptCount val="12"/>
                <c:pt idx="0">
                  <c:v>1377</c:v>
                </c:pt>
                <c:pt idx="1">
                  <c:v>1377</c:v>
                </c:pt>
                <c:pt idx="2">
                  <c:v>1388</c:v>
                </c:pt>
                <c:pt idx="3">
                  <c:v>1397</c:v>
                </c:pt>
                <c:pt idx="4">
                  <c:v>1404</c:v>
                </c:pt>
                <c:pt idx="5">
                  <c:v>1418</c:v>
                </c:pt>
                <c:pt idx="6">
                  <c:v>1428</c:v>
                </c:pt>
                <c:pt idx="7">
                  <c:v>1436</c:v>
                </c:pt>
                <c:pt idx="8">
                  <c:v>1449</c:v>
                </c:pt>
                <c:pt idx="9">
                  <c:v>1452</c:v>
                </c:pt>
                <c:pt idx="10">
                  <c:v>1455</c:v>
                </c:pt>
                <c:pt idx="11">
                  <c:v>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C-4DE7-AD33-C857CE1288F9}"/>
            </c:ext>
          </c:extLst>
        </c:ser>
        <c:ser>
          <c:idx val="2"/>
          <c:order val="2"/>
          <c:tx>
            <c:strRef>
              <c:f>受給者数推移!$CG$5</c:f>
              <c:strCache>
                <c:ptCount val="1"/>
                <c:pt idx="0">
                  <c:v>R4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受給者数推移!$CG$6:$CG$17</c:f>
              <c:numCache>
                <c:formatCode>#,##0_);[Red]\(#,##0\)</c:formatCode>
                <c:ptCount val="12"/>
                <c:pt idx="0">
                  <c:v>1865</c:v>
                </c:pt>
                <c:pt idx="1">
                  <c:v>1885</c:v>
                </c:pt>
                <c:pt idx="2">
                  <c:v>1905</c:v>
                </c:pt>
                <c:pt idx="3">
                  <c:v>1901</c:v>
                </c:pt>
                <c:pt idx="4">
                  <c:v>1913</c:v>
                </c:pt>
                <c:pt idx="5">
                  <c:v>1920</c:v>
                </c:pt>
                <c:pt idx="6">
                  <c:v>1943</c:v>
                </c:pt>
                <c:pt idx="7">
                  <c:v>1946</c:v>
                </c:pt>
                <c:pt idx="8">
                  <c:v>1952</c:v>
                </c:pt>
                <c:pt idx="9">
                  <c:v>1969</c:v>
                </c:pt>
                <c:pt idx="10">
                  <c:v>1982</c:v>
                </c:pt>
                <c:pt idx="11">
                  <c:v>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C-4DE7-AD33-C857CE1288F9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3C-4DE7-AD33-C857CE1288F9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3C-4DE7-AD33-C857CE12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1328"/>
        <c:axId val="518014464"/>
      </c:lineChart>
      <c:catAx>
        <c:axId val="51801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14464"/>
        <c:crosses val="autoZero"/>
        <c:auto val="1"/>
        <c:lblAlgn val="ctr"/>
        <c:lblOffset val="100"/>
        <c:noMultiLvlLbl val="0"/>
      </c:catAx>
      <c:valAx>
        <c:axId val="518014464"/>
        <c:scaling>
          <c:orientation val="minMax"/>
          <c:min val="1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1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受給者数推移!$CN$5</c:f>
              <c:strCache>
                <c:ptCount val="1"/>
                <c:pt idx="0">
                  <c:v>H29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受給者数推移!$CN$6:$CN$17</c:f>
              <c:numCache>
                <c:formatCode>#,##0_);[Red]\(#,##0\)</c:formatCode>
                <c:ptCount val="12"/>
                <c:pt idx="0">
                  <c:v>232</c:v>
                </c:pt>
                <c:pt idx="1">
                  <c:v>234</c:v>
                </c:pt>
                <c:pt idx="2">
                  <c:v>235</c:v>
                </c:pt>
                <c:pt idx="3">
                  <c:v>233</c:v>
                </c:pt>
                <c:pt idx="4">
                  <c:v>248</c:v>
                </c:pt>
                <c:pt idx="5">
                  <c:v>248</c:v>
                </c:pt>
                <c:pt idx="6">
                  <c:v>258</c:v>
                </c:pt>
                <c:pt idx="7">
                  <c:v>257</c:v>
                </c:pt>
                <c:pt idx="8">
                  <c:v>259</c:v>
                </c:pt>
                <c:pt idx="9">
                  <c:v>257</c:v>
                </c:pt>
                <c:pt idx="10">
                  <c:v>248</c:v>
                </c:pt>
                <c:pt idx="11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D-4F2D-AAC7-2EE5957FCF0B}"/>
            </c:ext>
          </c:extLst>
        </c:ser>
        <c:ser>
          <c:idx val="1"/>
          <c:order val="1"/>
          <c:tx>
            <c:strRef>
              <c:f>受給者数推移!$CO$5</c:f>
              <c:strCache>
                <c:ptCount val="1"/>
                <c:pt idx="0">
                  <c:v>H30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受給者数推移!$CO$6:$CO$17</c:f>
              <c:numCache>
                <c:formatCode>#,##0_);[Red]\(#,##0\)</c:formatCode>
                <c:ptCount val="12"/>
                <c:pt idx="0">
                  <c:v>248</c:v>
                </c:pt>
                <c:pt idx="1">
                  <c:v>255</c:v>
                </c:pt>
                <c:pt idx="2">
                  <c:v>256</c:v>
                </c:pt>
                <c:pt idx="3">
                  <c:v>252</c:v>
                </c:pt>
                <c:pt idx="4">
                  <c:v>247</c:v>
                </c:pt>
                <c:pt idx="5">
                  <c:v>242</c:v>
                </c:pt>
                <c:pt idx="6">
                  <c:v>243</c:v>
                </c:pt>
                <c:pt idx="7">
                  <c:v>246</c:v>
                </c:pt>
                <c:pt idx="8">
                  <c:v>252</c:v>
                </c:pt>
                <c:pt idx="9">
                  <c:v>259</c:v>
                </c:pt>
                <c:pt idx="10">
                  <c:v>263</c:v>
                </c:pt>
                <c:pt idx="11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D-4F2D-AAC7-2EE5957FCF0B}"/>
            </c:ext>
          </c:extLst>
        </c:ser>
        <c:ser>
          <c:idx val="2"/>
          <c:order val="2"/>
          <c:tx>
            <c:strRef>
              <c:f>受給者数推移!$CS$5</c:f>
              <c:strCache>
                <c:ptCount val="1"/>
                <c:pt idx="0">
                  <c:v>R4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受給者数推移!$CS$6:$CS$17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159</c:v>
                </c:pt>
                <c:pt idx="2">
                  <c:v>154</c:v>
                </c:pt>
                <c:pt idx="3">
                  <c:v>149</c:v>
                </c:pt>
                <c:pt idx="4">
                  <c:v>153</c:v>
                </c:pt>
                <c:pt idx="5">
                  <c:v>154</c:v>
                </c:pt>
                <c:pt idx="6">
                  <c:v>156</c:v>
                </c:pt>
                <c:pt idx="7">
                  <c:v>156</c:v>
                </c:pt>
                <c:pt idx="8">
                  <c:v>162</c:v>
                </c:pt>
                <c:pt idx="9">
                  <c:v>165</c:v>
                </c:pt>
                <c:pt idx="10">
                  <c:v>168</c:v>
                </c:pt>
                <c:pt idx="11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7D-4F2D-AAC7-2EE5957FCF0B}"/>
            </c:ext>
          </c:extLst>
        </c:ser>
        <c:ser>
          <c:idx val="3"/>
          <c:order val="3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7D-4F2D-AAC7-2EE5957FCF0B}"/>
            </c:ext>
          </c:extLst>
        </c:ser>
        <c:ser>
          <c:idx val="4"/>
          <c:order val="4"/>
          <c:tx>
            <c:strRef>
              <c:f>受給者数推移!#REF!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受給者数推移!$A$6:$A$17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受給者数推移!#REF!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7D-4F2D-AAC7-2EE5957FC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12112"/>
        <c:axId val="518014072"/>
      </c:lineChart>
      <c:catAx>
        <c:axId val="51801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014072"/>
        <c:crosses val="autoZero"/>
        <c:auto val="1"/>
        <c:lblAlgn val="ctr"/>
        <c:lblOffset val="100"/>
        <c:noMultiLvlLbl val="0"/>
      </c:catAx>
      <c:valAx>
        <c:axId val="5180140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1801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53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45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45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45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45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53" workbookViewId="0" zoomToFit="1"/>
  </sheetViews>
  <pageMargins left="0.70866141732283472" right="0.70866141732283472" top="0.74803149606299213" bottom="0.74803149606299213" header="0.31496062992125984" footer="0.31496062992125984"/>
  <pageSetup paperSize="11" orientation="landscape" r:id="rId1"/>
  <headerFooter>
    <oddHeader>&amp;C&amp;A</oddHeader>
    <oddFooter>&amp;R&amp;Z&amp;F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46" workbookViewId="0" zoomToFit="1"/>
  </sheetViews>
  <pageMargins left="0.7" right="0.7" top="0.75" bottom="0.75" header="0.3" footer="0.3"/>
  <pageSetup paperSize="11" orientation="landscape" r:id="rId1"/>
  <headerFooter>
    <oddHeader>&amp;L&amp;F&amp;R&amp;A</oddHeader>
    <oddFooter>&amp;R&amp;8&amp;Z&amp;F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0784" cy="385980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0.01222</cdr:x>
      <cdr:y>0.19016</cdr:y>
    </cdr:from>
    <cdr:to>
      <cdr:x>0.06423</cdr:x>
      <cdr:y>0.23489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5433" y="732330"/>
          <a:ext cx="321178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5,754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0.06915</cdr:x>
      <cdr:y>0.19101</cdr:y>
    </cdr:from>
    <cdr:to>
      <cdr:x>0.85364</cdr:x>
      <cdr:y>0.19101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97296E9-E56C-4644-C181-B7281D438CC8}"/>
            </a:ext>
          </a:extLst>
        </cdr:cNvPr>
        <cdr:cNvCxnSpPr/>
      </cdr:nvCxnSpPr>
      <cdr:spPr>
        <a:xfrm xmlns:a="http://schemas.openxmlformats.org/drawingml/2006/main">
          <a:off x="426983" y="735582"/>
          <a:ext cx="4844127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0.00956</cdr:x>
      <cdr:y>0.09421</cdr:y>
    </cdr:from>
    <cdr:to>
      <cdr:x>0.06157</cdr:x>
      <cdr:y>0.13894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9011" y="362825"/>
          <a:ext cx="321178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1,619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0.06649</cdr:x>
      <cdr:y>0.12278</cdr:y>
    </cdr:from>
    <cdr:to>
      <cdr:x>0.85099</cdr:x>
      <cdr:y>0.12278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37D21CDF-4D89-BEF7-292F-A854C6098158}"/>
            </a:ext>
          </a:extLst>
        </cdr:cNvPr>
        <cdr:cNvCxnSpPr/>
      </cdr:nvCxnSpPr>
      <cdr:spPr>
        <a:xfrm xmlns:a="http://schemas.openxmlformats.org/drawingml/2006/main">
          <a:off x="410562" y="472823"/>
          <a:ext cx="4844127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0.01687</cdr:x>
      <cdr:y>0.09421</cdr:y>
    </cdr:from>
    <cdr:to>
      <cdr:x>0.0516</cdr:x>
      <cdr:y>0.13894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4147" y="362826"/>
          <a:ext cx="214482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310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0.05452</cdr:x>
      <cdr:y>0.1377</cdr:y>
    </cdr:from>
    <cdr:to>
      <cdr:x>0.85771</cdr:x>
      <cdr:y>0.1377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211F7CEC-D7EC-698B-AD1B-0415983A03D2}"/>
            </a:ext>
          </a:extLst>
        </cdr:cNvPr>
        <cdr:cNvCxnSpPr/>
      </cdr:nvCxnSpPr>
      <cdr:spPr>
        <a:xfrm xmlns:a="http://schemas.openxmlformats.org/drawingml/2006/main">
          <a:off x="336660" y="530303"/>
          <a:ext cx="4959568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0.01754</cdr:x>
      <cdr:y>0.21575</cdr:y>
    </cdr:from>
    <cdr:to>
      <cdr:x>0.06955</cdr:x>
      <cdr:y>0.26047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8277" y="830864"/>
          <a:ext cx="321178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4,604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0.07447</cdr:x>
      <cdr:y>0.24431</cdr:y>
    </cdr:from>
    <cdr:to>
      <cdr:x>0.85896</cdr:x>
      <cdr:y>0.24431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1C7A43F3-76BE-BFB1-51D0-BB580B8CAB24}"/>
            </a:ext>
          </a:extLst>
        </cdr:cNvPr>
        <cdr:cNvCxnSpPr/>
      </cdr:nvCxnSpPr>
      <cdr:spPr>
        <a:xfrm xmlns:a="http://schemas.openxmlformats.org/drawingml/2006/main">
          <a:off x="459830" y="940862"/>
          <a:ext cx="4844127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6155121" cy="38691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6155121" cy="38691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6155121" cy="38691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50784" cy="385980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6155121" cy="3869121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281</xdr:col>
      <xdr:colOff>108857</xdr:colOff>
      <xdr:row>5</xdr:row>
      <xdr:rowOff>40823</xdr:rowOff>
    </xdr:from>
    <xdr:to>
      <xdr:col>281</xdr:col>
      <xdr:colOff>571501</xdr:colOff>
      <xdr:row>16</xdr:row>
      <xdr:rowOff>231321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75641000" y="1401537"/>
          <a:ext cx="462644" cy="318407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ctr"/>
          <a:r>
            <a:rPr kumimoji="1" lang="ja-JP" altLang="en-US" sz="1100"/>
            <a:t>平成２８年度から助成開始</a:t>
          </a:r>
        </a:p>
      </xdr:txBody>
    </xdr:sp>
    <xdr:clientData/>
  </xdr:twoCellAnchor>
  <xdr:twoCellAnchor>
    <xdr:from>
      <xdr:col>101</xdr:col>
      <xdr:colOff>108857</xdr:colOff>
      <xdr:row>5</xdr:row>
      <xdr:rowOff>40823</xdr:rowOff>
    </xdr:from>
    <xdr:to>
      <xdr:col>101</xdr:col>
      <xdr:colOff>571501</xdr:colOff>
      <xdr:row>16</xdr:row>
      <xdr:rowOff>231321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75641000" y="1401537"/>
          <a:ext cx="462644" cy="318407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vert="horz" rtlCol="0" anchor="ctr" anchorCtr="1"/>
        <a:lstStyle/>
        <a:p>
          <a:pPr algn="ctr"/>
          <a:r>
            <a:rPr kumimoji="1" lang="ja-JP" altLang="en-US" sz="1100"/>
            <a:t>平成２８年度から助成開始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 descr="23,21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0.0817</cdr:x>
      <cdr:y>0.5791</cdr:y>
    </cdr:from>
    <cdr:to>
      <cdr:x>0.83604</cdr:x>
      <cdr:y>0.5791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6F9F8312-FEE4-B329-8F87-EC65185C5AA8}"/>
            </a:ext>
          </a:extLst>
        </cdr:cNvPr>
        <cdr:cNvCxnSpPr/>
      </cdr:nvCxnSpPr>
      <cdr:spPr>
        <a:xfrm xmlns:a="http://schemas.openxmlformats.org/drawingml/2006/main">
          <a:off x="504523" y="2228007"/>
          <a:ext cx="4658574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0.01226</cdr:x>
      <cdr:y>0.57439</cdr:y>
    </cdr:from>
    <cdr:to>
      <cdr:x>0.07584</cdr:x>
      <cdr:y>0.61915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75699" y="2209865"/>
          <a:ext cx="392672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33,682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0.06782</cdr:x>
      <cdr:y>0.19914</cdr:y>
    </cdr:from>
    <cdr:to>
      <cdr:x>0.83212</cdr:x>
      <cdr:y>0.19914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3E596578-3B0E-E16E-596D-68FBA9208E8D}"/>
            </a:ext>
          </a:extLst>
        </cdr:cNvPr>
        <cdr:cNvCxnSpPr/>
      </cdr:nvCxnSpPr>
      <cdr:spPr>
        <a:xfrm xmlns:a="http://schemas.openxmlformats.org/drawingml/2006/main">
          <a:off x="418772" y="766894"/>
          <a:ext cx="4719426" cy="0"/>
        </a:xfrm>
        <a:prstGeom xmlns:a="http://schemas.openxmlformats.org/drawingml/2006/main" prst="line">
          <a:avLst/>
        </a:prstGeom>
        <a:ln xmlns:a="http://schemas.openxmlformats.org/drawingml/2006/main" w="19050"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0.01402</cdr:x>
      <cdr:y>0.20509</cdr:y>
    </cdr:from>
    <cdr:to>
      <cdr:x>0.06603</cdr:x>
      <cdr:y>0.24981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86547" y="789808"/>
          <a:ext cx="321178" cy="1722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lIns="0" tIns="0" rIns="0" bIns="0" anchor="ctr" anchorCtr="0">
          <a:sp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>
              <a:solidFill>
                <a:sysClr val="windowText" lastClr="000000"/>
              </a:solidFill>
            </a:rPr>
            <a:t>4,977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184726" cy="385566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C18"/>
  <sheetViews>
    <sheetView showGridLines="0" tabSelected="1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ColWidth="9" defaultRowHeight="21" customHeight="1" x14ac:dyDescent="0.2"/>
  <cols>
    <col min="1" max="1" width="9" style="1"/>
    <col min="2" max="9" width="9" style="4" customWidth="1"/>
    <col min="10" max="11" width="9" style="4"/>
    <col min="12" max="43" width="9" style="4" customWidth="1"/>
    <col min="44" max="49" width="9" style="4"/>
    <col min="50" max="55" width="9" style="4" customWidth="1"/>
    <col min="56" max="61" width="9" style="4"/>
    <col min="62" max="79" width="9" style="4" customWidth="1"/>
    <col min="80" max="85" width="9" style="4"/>
    <col min="86" max="91" width="9" style="4" customWidth="1"/>
    <col min="92" max="97" width="9" style="4"/>
    <col min="98" max="103" width="9" style="4" customWidth="1"/>
    <col min="104" max="109" width="9" style="4"/>
    <col min="110" max="115" width="9" style="4" customWidth="1"/>
    <col min="116" max="121" width="9" style="4"/>
    <col min="122" max="127" width="9" style="4" customWidth="1"/>
    <col min="128" max="133" width="9" style="4"/>
    <col min="134" max="139" width="9" style="16" customWidth="1"/>
    <col min="140" max="145" width="9" style="16"/>
    <col min="146" max="151" width="9" style="16" customWidth="1"/>
    <col min="152" max="157" width="9" style="16"/>
    <col min="158" max="163" width="9" style="16" customWidth="1"/>
    <col min="164" max="169" width="9" style="16"/>
    <col min="170" max="175" width="9" style="16" customWidth="1"/>
    <col min="176" max="181" width="9" style="16"/>
    <col min="182" max="187" width="9" style="16" customWidth="1"/>
    <col min="188" max="193" width="9" style="16"/>
    <col min="194" max="199" width="9" style="16" customWidth="1"/>
    <col min="200" max="205" width="9" style="16"/>
    <col min="206" max="211" width="9" style="16" customWidth="1"/>
    <col min="212" max="217" width="9" style="16"/>
    <col min="218" max="227" width="9" style="4" customWidth="1"/>
    <col min="228" max="229" width="9" style="4"/>
    <col min="230" max="235" width="9" style="4" customWidth="1"/>
    <col min="236" max="241" width="9" style="4"/>
    <col min="242" max="247" width="9" style="4" customWidth="1"/>
    <col min="248" max="253" width="9" style="4"/>
    <col min="254" max="259" width="9" style="4" customWidth="1"/>
    <col min="260" max="265" width="9" style="4"/>
    <col min="266" max="271" width="9" style="4" customWidth="1"/>
    <col min="272" max="277" width="9" style="4"/>
    <col min="278" max="289" width="9" style="4" customWidth="1"/>
    <col min="290" max="16384" width="9" style="4"/>
  </cols>
  <sheetData>
    <row r="1" spans="1:289" ht="21" customHeight="1" thickBot="1" x14ac:dyDescent="0.25">
      <c r="A1" s="9" t="s">
        <v>26</v>
      </c>
    </row>
    <row r="2" spans="1:289" s="9" customFormat="1" ht="21" customHeight="1" x14ac:dyDescent="0.2">
      <c r="A2" s="63"/>
      <c r="B2" s="179" t="s">
        <v>31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29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76" t="s">
        <v>35</v>
      </c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8"/>
      <c r="AX2" s="176" t="s">
        <v>36</v>
      </c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8"/>
      <c r="BJ2" s="158" t="s">
        <v>39</v>
      </c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8"/>
      <c r="CR2" s="108"/>
      <c r="CS2" s="109"/>
      <c r="CT2" s="107"/>
      <c r="CU2" s="107"/>
      <c r="CV2" s="107"/>
      <c r="CW2" s="107"/>
      <c r="CX2" s="107"/>
      <c r="CY2" s="107"/>
      <c r="CZ2" s="107"/>
      <c r="DA2" s="107"/>
      <c r="DB2" s="107"/>
      <c r="DC2" s="108"/>
      <c r="DD2" s="108"/>
      <c r="DE2" s="110"/>
      <c r="DF2" s="181" t="s">
        <v>40</v>
      </c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100"/>
      <c r="HU2" s="100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  <c r="IX2" s="98"/>
      <c r="IY2" s="98"/>
      <c r="IZ2" s="98"/>
      <c r="JA2" s="98"/>
      <c r="JB2" s="98"/>
      <c r="JC2" s="98"/>
      <c r="JD2" s="98"/>
      <c r="JE2" s="98"/>
      <c r="JF2" s="98"/>
      <c r="JG2" s="98"/>
      <c r="JH2" s="98"/>
      <c r="JI2" s="98"/>
      <c r="JJ2" s="98"/>
      <c r="JK2" s="98"/>
      <c r="JL2" s="98"/>
      <c r="JM2" s="98"/>
      <c r="JN2" s="98"/>
      <c r="JO2" s="98"/>
      <c r="JP2" s="98"/>
      <c r="JQ2" s="98"/>
      <c r="JR2" s="100"/>
      <c r="JS2" s="99"/>
      <c r="JT2" s="99"/>
      <c r="JU2" s="99"/>
      <c r="JV2" s="99"/>
      <c r="JW2" s="99"/>
      <c r="JX2" s="99"/>
      <c r="JY2" s="99"/>
      <c r="JZ2" s="99"/>
      <c r="KA2" s="99"/>
      <c r="KB2" s="99"/>
      <c r="KC2" s="101"/>
    </row>
    <row r="3" spans="1:289" s="67" customFormat="1" ht="21" customHeight="1" x14ac:dyDescent="0.2">
      <c r="A3" s="64" t="s">
        <v>15</v>
      </c>
      <c r="B3" s="1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37"/>
      <c r="AK3" s="139"/>
      <c r="AL3" s="65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8"/>
      <c r="AX3" s="65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8"/>
      <c r="BJ3" s="102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2"/>
      <c r="CR3" s="112"/>
      <c r="CS3" s="113"/>
      <c r="CT3" s="111"/>
      <c r="CU3" s="111"/>
      <c r="CV3" s="111"/>
      <c r="CW3" s="111"/>
      <c r="CX3" s="111"/>
      <c r="CY3" s="111"/>
      <c r="CZ3" s="111"/>
      <c r="DA3" s="111"/>
      <c r="DB3" s="111"/>
      <c r="DC3" s="112"/>
      <c r="DD3" s="112"/>
      <c r="DE3" s="114"/>
      <c r="DF3" s="92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169" t="s">
        <v>57</v>
      </c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154" t="s">
        <v>54</v>
      </c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1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3"/>
    </row>
    <row r="4" spans="1:289" ht="21" customHeight="1" x14ac:dyDescent="0.2">
      <c r="A4" s="54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83" t="s">
        <v>32</v>
      </c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1"/>
      <c r="Z4" s="183" t="s">
        <v>33</v>
      </c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38"/>
      <c r="AL4" s="8"/>
      <c r="AM4" s="5"/>
      <c r="AN4" s="5"/>
      <c r="AO4" s="5"/>
      <c r="AP4" s="5"/>
      <c r="AQ4" s="5"/>
      <c r="AR4" s="6"/>
      <c r="AS4" s="5"/>
      <c r="AT4" s="6"/>
      <c r="AU4" s="6"/>
      <c r="AV4" s="6"/>
      <c r="AW4" s="31"/>
      <c r="AX4" s="8"/>
      <c r="AY4" s="5"/>
      <c r="AZ4" s="5"/>
      <c r="BA4" s="5"/>
      <c r="BB4" s="5"/>
      <c r="BC4" s="5"/>
      <c r="BD4" s="5"/>
      <c r="BE4" s="5"/>
      <c r="BF4" s="5"/>
      <c r="BG4" s="5"/>
      <c r="BH4" s="5"/>
      <c r="BI4" s="31"/>
      <c r="BJ4" s="104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62" t="s">
        <v>38</v>
      </c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1"/>
      <c r="CH4" s="162" t="s">
        <v>37</v>
      </c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2"/>
      <c r="CT4" s="160" t="s">
        <v>41</v>
      </c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1"/>
      <c r="DF4" s="94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156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30"/>
      <c r="ED4" s="173" t="s">
        <v>53</v>
      </c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5"/>
      <c r="EP4" s="163" t="s">
        <v>52</v>
      </c>
      <c r="EQ4" s="164"/>
      <c r="ER4" s="164"/>
      <c r="ES4" s="164"/>
      <c r="ET4" s="164"/>
      <c r="EU4" s="164"/>
      <c r="EV4" s="164"/>
      <c r="EW4" s="164"/>
      <c r="EX4" s="164"/>
      <c r="EY4" s="164"/>
      <c r="EZ4" s="165"/>
      <c r="FA4" s="166"/>
      <c r="FB4" s="163" t="s">
        <v>51</v>
      </c>
      <c r="FC4" s="164"/>
      <c r="FD4" s="164"/>
      <c r="FE4" s="164"/>
      <c r="FF4" s="164"/>
      <c r="FG4" s="164"/>
      <c r="FH4" s="164"/>
      <c r="FI4" s="164"/>
      <c r="FJ4" s="164"/>
      <c r="FK4" s="164"/>
      <c r="FL4" s="165"/>
      <c r="FM4" s="166"/>
      <c r="FN4" s="163" t="s">
        <v>50</v>
      </c>
      <c r="FO4" s="164"/>
      <c r="FP4" s="164"/>
      <c r="FQ4" s="164"/>
      <c r="FR4" s="164"/>
      <c r="FS4" s="164"/>
      <c r="FT4" s="164"/>
      <c r="FU4" s="164"/>
      <c r="FV4" s="164"/>
      <c r="FW4" s="164"/>
      <c r="FX4" s="165"/>
      <c r="FY4" s="166"/>
      <c r="FZ4" s="163" t="s">
        <v>42</v>
      </c>
      <c r="GA4" s="164"/>
      <c r="GB4" s="164"/>
      <c r="GC4" s="164"/>
      <c r="GD4" s="164"/>
      <c r="GE4" s="164"/>
      <c r="GF4" s="164"/>
      <c r="GG4" s="164"/>
      <c r="GH4" s="164"/>
      <c r="GI4" s="164"/>
      <c r="GJ4" s="165"/>
      <c r="GK4" s="166"/>
      <c r="GL4" s="163" t="s">
        <v>43</v>
      </c>
      <c r="GM4" s="164"/>
      <c r="GN4" s="164"/>
      <c r="GO4" s="164"/>
      <c r="GP4" s="164"/>
      <c r="GQ4" s="164"/>
      <c r="GR4" s="164"/>
      <c r="GS4" s="164"/>
      <c r="GT4" s="164"/>
      <c r="GU4" s="164"/>
      <c r="GV4" s="165"/>
      <c r="GW4" s="166"/>
      <c r="GX4" s="163" t="s">
        <v>44</v>
      </c>
      <c r="GY4" s="164"/>
      <c r="GZ4" s="164"/>
      <c r="HA4" s="164"/>
      <c r="HB4" s="164"/>
      <c r="HC4" s="164"/>
      <c r="HD4" s="164"/>
      <c r="HE4" s="164"/>
      <c r="HF4" s="164"/>
      <c r="HG4" s="164"/>
      <c r="HH4" s="165"/>
      <c r="HI4" s="165"/>
      <c r="HJ4" s="167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31"/>
      <c r="HV4" s="187" t="s">
        <v>49</v>
      </c>
      <c r="HW4" s="188"/>
      <c r="HX4" s="188"/>
      <c r="HY4" s="188"/>
      <c r="HZ4" s="188"/>
      <c r="IA4" s="188"/>
      <c r="IB4" s="188"/>
      <c r="IC4" s="188"/>
      <c r="ID4" s="188"/>
      <c r="IE4" s="188"/>
      <c r="IF4" s="189"/>
      <c r="IG4" s="189"/>
      <c r="IH4" s="187" t="s">
        <v>45</v>
      </c>
      <c r="II4" s="188"/>
      <c r="IJ4" s="188"/>
      <c r="IK4" s="188"/>
      <c r="IL4" s="188"/>
      <c r="IM4" s="188"/>
      <c r="IN4" s="188"/>
      <c r="IO4" s="188"/>
      <c r="IP4" s="188"/>
      <c r="IQ4" s="188"/>
      <c r="IR4" s="189"/>
      <c r="IS4" s="190"/>
      <c r="IT4" s="187" t="s">
        <v>46</v>
      </c>
      <c r="IU4" s="188"/>
      <c r="IV4" s="188"/>
      <c r="IW4" s="188"/>
      <c r="IX4" s="188"/>
      <c r="IY4" s="188"/>
      <c r="IZ4" s="188"/>
      <c r="JA4" s="188"/>
      <c r="JB4" s="188"/>
      <c r="JC4" s="188"/>
      <c r="JD4" s="189"/>
      <c r="JE4" s="190"/>
      <c r="JF4" s="187" t="s">
        <v>48</v>
      </c>
      <c r="JG4" s="188"/>
      <c r="JH4" s="188"/>
      <c r="JI4" s="188"/>
      <c r="JJ4" s="188"/>
      <c r="JK4" s="188"/>
      <c r="JL4" s="188"/>
      <c r="JM4" s="188"/>
      <c r="JN4" s="188"/>
      <c r="JO4" s="188"/>
      <c r="JP4" s="189"/>
      <c r="JQ4" s="189"/>
      <c r="JR4" s="184" t="s">
        <v>47</v>
      </c>
      <c r="JS4" s="185"/>
      <c r="JT4" s="185"/>
      <c r="JU4" s="185"/>
      <c r="JV4" s="185"/>
      <c r="JW4" s="185"/>
      <c r="JX4" s="185"/>
      <c r="JY4" s="185"/>
      <c r="JZ4" s="185"/>
      <c r="KA4" s="185"/>
      <c r="KB4" s="185"/>
      <c r="KC4" s="186"/>
    </row>
    <row r="5" spans="1:289" s="1" customFormat="1" ht="21" customHeight="1" x14ac:dyDescent="0.2">
      <c r="A5" s="55" t="s">
        <v>34</v>
      </c>
      <c r="B5" s="10" t="s">
        <v>23</v>
      </c>
      <c r="C5" s="2" t="s">
        <v>17</v>
      </c>
      <c r="D5" s="2" t="s">
        <v>18</v>
      </c>
      <c r="E5" s="2" t="s">
        <v>24</v>
      </c>
      <c r="F5" s="2" t="s">
        <v>20</v>
      </c>
      <c r="G5" s="2" t="s">
        <v>21</v>
      </c>
      <c r="H5" s="2" t="s">
        <v>14</v>
      </c>
      <c r="I5" s="2" t="s">
        <v>13</v>
      </c>
      <c r="J5" s="2" t="s">
        <v>27</v>
      </c>
      <c r="K5" s="2" t="s">
        <v>28</v>
      </c>
      <c r="L5" s="25" t="str">
        <f>$X5</f>
        <v>R3</v>
      </c>
      <c r="M5" s="25" t="s">
        <v>55</v>
      </c>
      <c r="N5" s="10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13</v>
      </c>
      <c r="V5" s="2" t="s">
        <v>27</v>
      </c>
      <c r="W5" s="2" t="s">
        <v>28</v>
      </c>
      <c r="X5" s="2" t="s">
        <v>29</v>
      </c>
      <c r="Y5" s="25" t="s">
        <v>55</v>
      </c>
      <c r="Z5" s="10" t="s">
        <v>23</v>
      </c>
      <c r="AA5" s="2" t="s">
        <v>17</v>
      </c>
      <c r="AB5" s="2" t="s">
        <v>18</v>
      </c>
      <c r="AC5" s="2" t="s">
        <v>19</v>
      </c>
      <c r="AD5" s="2" t="s">
        <v>20</v>
      </c>
      <c r="AE5" s="2" t="s">
        <v>21</v>
      </c>
      <c r="AF5" s="2" t="s">
        <v>14</v>
      </c>
      <c r="AG5" s="2" t="s">
        <v>13</v>
      </c>
      <c r="AH5" s="2" t="s">
        <v>27</v>
      </c>
      <c r="AI5" s="2" t="s">
        <v>28</v>
      </c>
      <c r="AJ5" s="2" t="str">
        <f>$X5</f>
        <v>R3</v>
      </c>
      <c r="AK5" s="132" t="s">
        <v>55</v>
      </c>
      <c r="AL5" s="10" t="s">
        <v>16</v>
      </c>
      <c r="AM5" s="2" t="s">
        <v>17</v>
      </c>
      <c r="AN5" s="2" t="s">
        <v>18</v>
      </c>
      <c r="AO5" s="2" t="s">
        <v>24</v>
      </c>
      <c r="AP5" s="2" t="s">
        <v>20</v>
      </c>
      <c r="AQ5" s="2" t="s">
        <v>21</v>
      </c>
      <c r="AR5" s="2" t="s">
        <v>22</v>
      </c>
      <c r="AS5" s="2" t="s">
        <v>13</v>
      </c>
      <c r="AT5" s="2" t="s">
        <v>27</v>
      </c>
      <c r="AU5" s="2" t="s">
        <v>28</v>
      </c>
      <c r="AV5" s="25" t="str">
        <f>$X5</f>
        <v>R3</v>
      </c>
      <c r="AW5" s="7" t="str">
        <f>$Y5</f>
        <v>R4</v>
      </c>
      <c r="AX5" s="10" t="s">
        <v>16</v>
      </c>
      <c r="AY5" s="2" t="s">
        <v>17</v>
      </c>
      <c r="AZ5" s="2" t="s">
        <v>18</v>
      </c>
      <c r="BA5" s="2" t="s">
        <v>19</v>
      </c>
      <c r="BB5" s="2" t="s">
        <v>20</v>
      </c>
      <c r="BC5" s="2" t="s">
        <v>21</v>
      </c>
      <c r="BD5" s="2" t="s">
        <v>22</v>
      </c>
      <c r="BE5" s="2" t="s">
        <v>13</v>
      </c>
      <c r="BF5" s="2" t="s">
        <v>27</v>
      </c>
      <c r="BG5" s="2" t="s">
        <v>28</v>
      </c>
      <c r="BH5" s="25" t="str">
        <f>$X5</f>
        <v>R3</v>
      </c>
      <c r="BI5" s="7" t="str">
        <f>$Y5</f>
        <v>R4</v>
      </c>
      <c r="BJ5" s="10" t="s">
        <v>23</v>
      </c>
      <c r="BK5" s="2" t="s">
        <v>17</v>
      </c>
      <c r="BL5" s="2" t="s">
        <v>18</v>
      </c>
      <c r="BM5" s="2" t="s">
        <v>19</v>
      </c>
      <c r="BN5" s="2" t="s">
        <v>20</v>
      </c>
      <c r="BO5" s="2" t="s">
        <v>21</v>
      </c>
      <c r="BP5" s="2" t="s">
        <v>14</v>
      </c>
      <c r="BQ5" s="2" t="s">
        <v>13</v>
      </c>
      <c r="BR5" s="2" t="s">
        <v>30</v>
      </c>
      <c r="BS5" s="2" t="s">
        <v>28</v>
      </c>
      <c r="BT5" s="25" t="s">
        <v>29</v>
      </c>
      <c r="BU5" s="25" t="s">
        <v>56</v>
      </c>
      <c r="BV5" s="10" t="s">
        <v>23</v>
      </c>
      <c r="BW5" s="2" t="s">
        <v>17</v>
      </c>
      <c r="BX5" s="2" t="s">
        <v>18</v>
      </c>
      <c r="BY5" s="2" t="s">
        <v>19</v>
      </c>
      <c r="BZ5" s="2" t="s">
        <v>20</v>
      </c>
      <c r="CA5" s="2" t="s">
        <v>21</v>
      </c>
      <c r="CB5" s="2" t="s">
        <v>14</v>
      </c>
      <c r="CC5" s="2" t="s">
        <v>13</v>
      </c>
      <c r="CD5" s="2" t="s">
        <v>27</v>
      </c>
      <c r="CE5" s="2" t="s">
        <v>28</v>
      </c>
      <c r="CF5" s="25" t="str">
        <f>$X5</f>
        <v>R3</v>
      </c>
      <c r="CG5" s="7" t="str">
        <f>$Y5</f>
        <v>R4</v>
      </c>
      <c r="CH5" s="10" t="s">
        <v>16</v>
      </c>
      <c r="CI5" s="2" t="s">
        <v>17</v>
      </c>
      <c r="CJ5" s="2" t="s">
        <v>18</v>
      </c>
      <c r="CK5" s="2" t="s">
        <v>24</v>
      </c>
      <c r="CL5" s="2" t="s">
        <v>20</v>
      </c>
      <c r="CM5" s="2" t="s">
        <v>21</v>
      </c>
      <c r="CN5" s="2" t="s">
        <v>22</v>
      </c>
      <c r="CO5" s="2" t="s">
        <v>13</v>
      </c>
      <c r="CP5" s="2" t="s">
        <v>27</v>
      </c>
      <c r="CQ5" s="2" t="s">
        <v>28</v>
      </c>
      <c r="CR5" s="25" t="str">
        <f>$X5</f>
        <v>R3</v>
      </c>
      <c r="CS5" s="7" t="str">
        <f>$Y5</f>
        <v>R4</v>
      </c>
      <c r="CT5" s="47" t="s">
        <v>16</v>
      </c>
      <c r="CU5" s="11" t="s">
        <v>17</v>
      </c>
      <c r="CV5" s="11" t="s">
        <v>18</v>
      </c>
      <c r="CW5" s="11" t="s">
        <v>19</v>
      </c>
      <c r="CX5" s="11" t="s">
        <v>20</v>
      </c>
      <c r="CY5" s="2" t="s">
        <v>21</v>
      </c>
      <c r="CZ5" s="2" t="s">
        <v>22</v>
      </c>
      <c r="DA5" s="2" t="s">
        <v>13</v>
      </c>
      <c r="DB5" s="2" t="s">
        <v>27</v>
      </c>
      <c r="DC5" s="2" t="s">
        <v>28</v>
      </c>
      <c r="DD5" s="25" t="str">
        <f>$X5</f>
        <v>R3</v>
      </c>
      <c r="DE5" s="7" t="str">
        <f>$Y5</f>
        <v>R4</v>
      </c>
      <c r="DF5" s="10" t="s">
        <v>16</v>
      </c>
      <c r="DG5" s="2" t="s">
        <v>17</v>
      </c>
      <c r="DH5" s="2" t="s">
        <v>18</v>
      </c>
      <c r="DI5" s="2" t="s">
        <v>19</v>
      </c>
      <c r="DJ5" s="2" t="s">
        <v>20</v>
      </c>
      <c r="DK5" s="2" t="s">
        <v>21</v>
      </c>
      <c r="DL5" s="2" t="s">
        <v>14</v>
      </c>
      <c r="DM5" s="2" t="s">
        <v>13</v>
      </c>
      <c r="DN5" s="2" t="s">
        <v>27</v>
      </c>
      <c r="DO5" s="2" t="s">
        <v>28</v>
      </c>
      <c r="DP5" s="2" t="str">
        <f>$X5</f>
        <v>R3</v>
      </c>
      <c r="DQ5" s="132" t="s">
        <v>56</v>
      </c>
      <c r="DR5" s="10" t="s">
        <v>23</v>
      </c>
      <c r="DS5" s="26" t="s">
        <v>17</v>
      </c>
      <c r="DT5" s="2" t="s">
        <v>18</v>
      </c>
      <c r="DU5" s="2" t="s">
        <v>24</v>
      </c>
      <c r="DV5" s="2" t="s">
        <v>20</v>
      </c>
      <c r="DW5" s="2" t="s">
        <v>21</v>
      </c>
      <c r="DX5" s="2" t="s">
        <v>14</v>
      </c>
      <c r="DY5" s="2" t="s">
        <v>13</v>
      </c>
      <c r="DZ5" s="2" t="s">
        <v>27</v>
      </c>
      <c r="EA5" s="2" t="s">
        <v>28</v>
      </c>
      <c r="EB5" s="25" t="str">
        <f>$X5</f>
        <v>R3</v>
      </c>
      <c r="EC5" s="7" t="s">
        <v>56</v>
      </c>
      <c r="ED5" s="12" t="s">
        <v>16</v>
      </c>
      <c r="EE5" s="13" t="s">
        <v>17</v>
      </c>
      <c r="EF5" s="13" t="s">
        <v>18</v>
      </c>
      <c r="EG5" s="13" t="s">
        <v>24</v>
      </c>
      <c r="EH5" s="13" t="s">
        <v>20</v>
      </c>
      <c r="EI5" s="13" t="s">
        <v>21</v>
      </c>
      <c r="EJ5" s="13" t="s">
        <v>14</v>
      </c>
      <c r="EK5" s="13" t="s">
        <v>13</v>
      </c>
      <c r="EL5" s="13" t="s">
        <v>27</v>
      </c>
      <c r="EM5" s="13" t="s">
        <v>28</v>
      </c>
      <c r="EN5" s="27" t="str">
        <f>$X5</f>
        <v>R3</v>
      </c>
      <c r="EO5" s="14" t="s">
        <v>56</v>
      </c>
      <c r="EP5" s="38" t="s">
        <v>16</v>
      </c>
      <c r="EQ5" s="13" t="s">
        <v>17</v>
      </c>
      <c r="ER5" s="13" t="s">
        <v>18</v>
      </c>
      <c r="ES5" s="13" t="s">
        <v>24</v>
      </c>
      <c r="ET5" s="13" t="s">
        <v>20</v>
      </c>
      <c r="EU5" s="13" t="s">
        <v>21</v>
      </c>
      <c r="EV5" s="13" t="s">
        <v>14</v>
      </c>
      <c r="EW5" s="13" t="s">
        <v>13</v>
      </c>
      <c r="EX5" s="13" t="s">
        <v>27</v>
      </c>
      <c r="EY5" s="13" t="s">
        <v>28</v>
      </c>
      <c r="EZ5" s="27" t="str">
        <f>$X5</f>
        <v>R3</v>
      </c>
      <c r="FA5" s="14" t="str">
        <f>$Y5</f>
        <v>R4</v>
      </c>
      <c r="FB5" s="12" t="s">
        <v>16</v>
      </c>
      <c r="FC5" s="13" t="s">
        <v>17</v>
      </c>
      <c r="FD5" s="13" t="s">
        <v>18</v>
      </c>
      <c r="FE5" s="13" t="s">
        <v>24</v>
      </c>
      <c r="FF5" s="13" t="s">
        <v>20</v>
      </c>
      <c r="FG5" s="13" t="s">
        <v>21</v>
      </c>
      <c r="FH5" s="13" t="s">
        <v>14</v>
      </c>
      <c r="FI5" s="13" t="s">
        <v>13</v>
      </c>
      <c r="FJ5" s="13" t="s">
        <v>27</v>
      </c>
      <c r="FK5" s="13" t="s">
        <v>28</v>
      </c>
      <c r="FL5" s="27" t="str">
        <f>$X5</f>
        <v>R3</v>
      </c>
      <c r="FM5" s="14" t="str">
        <f>$Y5</f>
        <v>R4</v>
      </c>
      <c r="FN5" s="12" t="s">
        <v>16</v>
      </c>
      <c r="FO5" s="13" t="s">
        <v>17</v>
      </c>
      <c r="FP5" s="13" t="s">
        <v>18</v>
      </c>
      <c r="FQ5" s="13" t="s">
        <v>24</v>
      </c>
      <c r="FR5" s="13" t="s">
        <v>20</v>
      </c>
      <c r="FS5" s="13" t="s">
        <v>21</v>
      </c>
      <c r="FT5" s="13" t="s">
        <v>14</v>
      </c>
      <c r="FU5" s="13" t="s">
        <v>13</v>
      </c>
      <c r="FV5" s="13" t="s">
        <v>27</v>
      </c>
      <c r="FW5" s="13" t="s">
        <v>28</v>
      </c>
      <c r="FX5" s="27" t="str">
        <f>$X5</f>
        <v>R3</v>
      </c>
      <c r="FY5" s="14" t="str">
        <f>$Y5</f>
        <v>R4</v>
      </c>
      <c r="FZ5" s="12" t="s">
        <v>16</v>
      </c>
      <c r="GA5" s="13" t="s">
        <v>17</v>
      </c>
      <c r="GB5" s="13" t="s">
        <v>18</v>
      </c>
      <c r="GC5" s="13" t="s">
        <v>24</v>
      </c>
      <c r="GD5" s="13" t="s">
        <v>20</v>
      </c>
      <c r="GE5" s="13" t="s">
        <v>21</v>
      </c>
      <c r="GF5" s="13" t="s">
        <v>14</v>
      </c>
      <c r="GG5" s="13" t="s">
        <v>13</v>
      </c>
      <c r="GH5" s="13" t="s">
        <v>27</v>
      </c>
      <c r="GI5" s="13" t="s">
        <v>28</v>
      </c>
      <c r="GJ5" s="27" t="str">
        <f>$X5</f>
        <v>R3</v>
      </c>
      <c r="GK5" s="14" t="str">
        <f>$Y5</f>
        <v>R4</v>
      </c>
      <c r="GL5" s="12" t="s">
        <v>16</v>
      </c>
      <c r="GM5" s="13" t="s">
        <v>17</v>
      </c>
      <c r="GN5" s="13" t="s">
        <v>18</v>
      </c>
      <c r="GO5" s="13" t="s">
        <v>24</v>
      </c>
      <c r="GP5" s="13" t="s">
        <v>20</v>
      </c>
      <c r="GQ5" s="13" t="s">
        <v>21</v>
      </c>
      <c r="GR5" s="13" t="s">
        <v>14</v>
      </c>
      <c r="GS5" s="13" t="s">
        <v>13</v>
      </c>
      <c r="GT5" s="13" t="s">
        <v>27</v>
      </c>
      <c r="GU5" s="13" t="s">
        <v>28</v>
      </c>
      <c r="GV5" s="27" t="str">
        <f>$X5</f>
        <v>R3</v>
      </c>
      <c r="GW5" s="14" t="str">
        <f>$Y5</f>
        <v>R4</v>
      </c>
      <c r="GX5" s="12" t="s">
        <v>16</v>
      </c>
      <c r="GY5" s="13" t="s">
        <v>17</v>
      </c>
      <c r="GZ5" s="13" t="s">
        <v>18</v>
      </c>
      <c r="HA5" s="13" t="s">
        <v>24</v>
      </c>
      <c r="HB5" s="13" t="s">
        <v>20</v>
      </c>
      <c r="HC5" s="13" t="s">
        <v>21</v>
      </c>
      <c r="HD5" s="13" t="s">
        <v>14</v>
      </c>
      <c r="HE5" s="13" t="s">
        <v>13</v>
      </c>
      <c r="HF5" s="13" t="s">
        <v>27</v>
      </c>
      <c r="HG5" s="13" t="s">
        <v>28</v>
      </c>
      <c r="HH5" s="27" t="str">
        <f>$X5</f>
        <v>R3</v>
      </c>
      <c r="HI5" s="27" t="str">
        <f>$Y5</f>
        <v>R4</v>
      </c>
      <c r="HJ5" s="10" t="s">
        <v>16</v>
      </c>
      <c r="HK5" s="2" t="s">
        <v>17</v>
      </c>
      <c r="HL5" s="2" t="s">
        <v>18</v>
      </c>
      <c r="HM5" s="2" t="s">
        <v>24</v>
      </c>
      <c r="HN5" s="2" t="s">
        <v>20</v>
      </c>
      <c r="HO5" s="2" t="s">
        <v>21</v>
      </c>
      <c r="HP5" s="2" t="s">
        <v>22</v>
      </c>
      <c r="HQ5" s="2" t="s">
        <v>13</v>
      </c>
      <c r="HR5" s="2" t="s">
        <v>27</v>
      </c>
      <c r="HS5" s="2" t="s">
        <v>28</v>
      </c>
      <c r="HT5" s="2" t="str">
        <f>$X5</f>
        <v>R3</v>
      </c>
      <c r="HU5" s="132" t="s">
        <v>56</v>
      </c>
      <c r="HV5" s="10" t="s">
        <v>16</v>
      </c>
      <c r="HW5" s="2" t="s">
        <v>17</v>
      </c>
      <c r="HX5" s="2" t="s">
        <v>18</v>
      </c>
      <c r="HY5" s="2" t="s">
        <v>24</v>
      </c>
      <c r="HZ5" s="2" t="s">
        <v>20</v>
      </c>
      <c r="IA5" s="2" t="s">
        <v>21</v>
      </c>
      <c r="IB5" s="2" t="s">
        <v>14</v>
      </c>
      <c r="IC5" s="2" t="s">
        <v>13</v>
      </c>
      <c r="ID5" s="2" t="s">
        <v>27</v>
      </c>
      <c r="IE5" s="2" t="s">
        <v>28</v>
      </c>
      <c r="IF5" s="25" t="str">
        <f>$X5</f>
        <v>R3</v>
      </c>
      <c r="IG5" s="25" t="str">
        <f>$Y5</f>
        <v>R4</v>
      </c>
      <c r="IH5" s="10" t="s">
        <v>16</v>
      </c>
      <c r="II5" s="2" t="s">
        <v>17</v>
      </c>
      <c r="IJ5" s="2" t="s">
        <v>18</v>
      </c>
      <c r="IK5" s="2" t="s">
        <v>24</v>
      </c>
      <c r="IL5" s="2" t="s">
        <v>20</v>
      </c>
      <c r="IM5" s="2" t="s">
        <v>21</v>
      </c>
      <c r="IN5" s="2" t="s">
        <v>14</v>
      </c>
      <c r="IO5" s="2" t="s">
        <v>13</v>
      </c>
      <c r="IP5" s="2" t="s">
        <v>27</v>
      </c>
      <c r="IQ5" s="2" t="s">
        <v>28</v>
      </c>
      <c r="IR5" s="25" t="str">
        <f>$X5</f>
        <v>R3</v>
      </c>
      <c r="IS5" s="7" t="str">
        <f>$Y5</f>
        <v>R4</v>
      </c>
      <c r="IT5" s="2" t="s">
        <v>16</v>
      </c>
      <c r="IU5" s="2" t="s">
        <v>17</v>
      </c>
      <c r="IV5" s="2" t="s">
        <v>18</v>
      </c>
      <c r="IW5" s="2" t="s">
        <v>24</v>
      </c>
      <c r="IX5" s="2" t="s">
        <v>20</v>
      </c>
      <c r="IY5" s="2" t="s">
        <v>21</v>
      </c>
      <c r="IZ5" s="2" t="s">
        <v>14</v>
      </c>
      <c r="JA5" s="2" t="s">
        <v>13</v>
      </c>
      <c r="JB5" s="2" t="s">
        <v>27</v>
      </c>
      <c r="JC5" s="2" t="s">
        <v>28</v>
      </c>
      <c r="JD5" s="25" t="str">
        <f>$X5</f>
        <v>R3</v>
      </c>
      <c r="JE5" s="7" t="str">
        <f>$Y5</f>
        <v>R4</v>
      </c>
      <c r="JF5" s="2" t="s">
        <v>16</v>
      </c>
      <c r="JG5" s="2" t="s">
        <v>17</v>
      </c>
      <c r="JH5" s="2" t="s">
        <v>18</v>
      </c>
      <c r="JI5" s="2" t="s">
        <v>24</v>
      </c>
      <c r="JJ5" s="2" t="s">
        <v>20</v>
      </c>
      <c r="JK5" s="2" t="s">
        <v>21</v>
      </c>
      <c r="JL5" s="2" t="s">
        <v>14</v>
      </c>
      <c r="JM5" s="2" t="s">
        <v>13</v>
      </c>
      <c r="JN5" s="2" t="s">
        <v>27</v>
      </c>
      <c r="JO5" s="2" t="s">
        <v>28</v>
      </c>
      <c r="JP5" s="25" t="str">
        <f>$X5</f>
        <v>R3</v>
      </c>
      <c r="JQ5" s="25" t="str">
        <f>$Y5</f>
        <v>R4</v>
      </c>
      <c r="JR5" s="50" t="s">
        <v>16</v>
      </c>
      <c r="JS5" s="11" t="s">
        <v>17</v>
      </c>
      <c r="JT5" s="11" t="s">
        <v>18</v>
      </c>
      <c r="JU5" s="11" t="s">
        <v>19</v>
      </c>
      <c r="JV5" s="11" t="s">
        <v>20</v>
      </c>
      <c r="JW5" s="2" t="s">
        <v>21</v>
      </c>
      <c r="JX5" s="2" t="s">
        <v>25</v>
      </c>
      <c r="JY5" s="2" t="s">
        <v>13</v>
      </c>
      <c r="JZ5" s="2" t="s">
        <v>27</v>
      </c>
      <c r="KA5" s="2" t="s">
        <v>28</v>
      </c>
      <c r="KB5" s="25" t="str">
        <f>$X5</f>
        <v>R3</v>
      </c>
      <c r="KC5" s="7" t="str">
        <f>$Y5</f>
        <v>R4</v>
      </c>
    </row>
    <row r="6" spans="1:289" ht="21" customHeight="1" x14ac:dyDescent="0.2">
      <c r="A6" s="56" t="s">
        <v>12</v>
      </c>
      <c r="B6" s="117">
        <v>63556</v>
      </c>
      <c r="C6" s="118">
        <v>63211</v>
      </c>
      <c r="D6" s="118">
        <v>63093</v>
      </c>
      <c r="E6" s="118">
        <v>62120</v>
      </c>
      <c r="F6" s="118">
        <v>61508</v>
      </c>
      <c r="G6" s="118">
        <v>60858</v>
      </c>
      <c r="H6" s="118">
        <v>60302</v>
      </c>
      <c r="I6" s="118">
        <v>57021</v>
      </c>
      <c r="J6" s="118">
        <v>56052</v>
      </c>
      <c r="K6" s="118">
        <v>55221</v>
      </c>
      <c r="L6" s="119">
        <v>53848</v>
      </c>
      <c r="M6" s="119">
        <v>52582</v>
      </c>
      <c r="N6" s="32">
        <v>25471</v>
      </c>
      <c r="O6" s="17">
        <v>25347</v>
      </c>
      <c r="P6" s="17">
        <v>25340</v>
      </c>
      <c r="Q6" s="17">
        <v>24524</v>
      </c>
      <c r="R6" s="17">
        <v>24103</v>
      </c>
      <c r="S6" s="17">
        <v>23660</v>
      </c>
      <c r="T6" s="17">
        <v>23220</v>
      </c>
      <c r="U6" s="17">
        <v>22812</v>
      </c>
      <c r="V6" s="17">
        <v>22176</v>
      </c>
      <c r="W6" s="17">
        <v>21551</v>
      </c>
      <c r="X6" s="17">
        <v>20517</v>
      </c>
      <c r="Y6" s="135">
        <v>19564</v>
      </c>
      <c r="Z6" s="32">
        <v>38085</v>
      </c>
      <c r="AA6" s="17">
        <v>37864</v>
      </c>
      <c r="AB6" s="17">
        <v>37753</v>
      </c>
      <c r="AC6" s="17">
        <v>37596</v>
      </c>
      <c r="AD6" s="17">
        <v>37405</v>
      </c>
      <c r="AE6" s="17">
        <v>37198</v>
      </c>
      <c r="AF6" s="17">
        <v>37082</v>
      </c>
      <c r="AG6" s="17">
        <v>34209</v>
      </c>
      <c r="AH6" s="17">
        <v>33876</v>
      </c>
      <c r="AI6" s="17">
        <v>33670</v>
      </c>
      <c r="AJ6" s="17">
        <v>33331</v>
      </c>
      <c r="AK6" s="133">
        <v>33018</v>
      </c>
      <c r="AL6" s="32">
        <v>4514</v>
      </c>
      <c r="AM6" s="17">
        <v>4592</v>
      </c>
      <c r="AN6" s="17">
        <v>4318</v>
      </c>
      <c r="AO6" s="17">
        <v>4310</v>
      </c>
      <c r="AP6" s="17">
        <v>4254</v>
      </c>
      <c r="AQ6" s="17">
        <v>4315</v>
      </c>
      <c r="AR6" s="17">
        <v>4375</v>
      </c>
      <c r="AS6" s="17">
        <v>4791</v>
      </c>
      <c r="AT6" s="17">
        <v>4879</v>
      </c>
      <c r="AU6" s="17">
        <v>4960</v>
      </c>
      <c r="AV6" s="3">
        <v>4935</v>
      </c>
      <c r="AW6" s="18">
        <v>5022</v>
      </c>
      <c r="AX6" s="32">
        <v>3887</v>
      </c>
      <c r="AY6" s="17">
        <v>4047</v>
      </c>
      <c r="AZ6" s="17">
        <v>3931</v>
      </c>
      <c r="BA6" s="17">
        <v>3958</v>
      </c>
      <c r="BB6" s="17">
        <v>3955</v>
      </c>
      <c r="BC6" s="17">
        <v>3956</v>
      </c>
      <c r="BD6" s="17">
        <v>3820</v>
      </c>
      <c r="BE6" s="17">
        <v>5959</v>
      </c>
      <c r="BF6" s="17">
        <v>5679</v>
      </c>
      <c r="BG6" s="17">
        <v>5543</v>
      </c>
      <c r="BH6" s="3">
        <v>5395</v>
      </c>
      <c r="BI6" s="18">
        <v>5261</v>
      </c>
      <c r="BJ6" s="71">
        <f t="shared" ref="BJ6:BU6" si="0">BV6+CH6+CT6</f>
        <v>1159</v>
      </c>
      <c r="BK6" s="72">
        <f t="shared" si="0"/>
        <v>1210</v>
      </c>
      <c r="BL6" s="72">
        <f t="shared" si="0"/>
        <v>1244</v>
      </c>
      <c r="BM6" s="72">
        <f t="shared" si="0"/>
        <v>1360</v>
      </c>
      <c r="BN6" s="72">
        <f t="shared" si="0"/>
        <v>1435</v>
      </c>
      <c r="BO6" s="72">
        <f t="shared" si="0"/>
        <v>4316</v>
      </c>
      <c r="BP6" s="72">
        <f t="shared" si="0"/>
        <v>4586</v>
      </c>
      <c r="BQ6" s="72">
        <f t="shared" si="0"/>
        <v>5063</v>
      </c>
      <c r="BR6" s="72">
        <f t="shared" si="0"/>
        <v>5599</v>
      </c>
      <c r="BS6" s="72">
        <f t="shared" si="0"/>
        <v>5978</v>
      </c>
      <c r="BT6" s="73">
        <f t="shared" si="0"/>
        <v>6290</v>
      </c>
      <c r="BU6" s="73">
        <f t="shared" si="0"/>
        <v>6540</v>
      </c>
      <c r="BV6" s="32">
        <v>913</v>
      </c>
      <c r="BW6" s="17">
        <v>972</v>
      </c>
      <c r="BX6" s="17">
        <v>1015</v>
      </c>
      <c r="BY6" s="17">
        <v>1103</v>
      </c>
      <c r="BZ6" s="17">
        <v>1166</v>
      </c>
      <c r="CA6" s="17">
        <v>1232</v>
      </c>
      <c r="CB6" s="17">
        <v>1291</v>
      </c>
      <c r="CC6" s="17">
        <v>1377</v>
      </c>
      <c r="CD6" s="17">
        <v>1469</v>
      </c>
      <c r="CE6" s="17">
        <v>1595</v>
      </c>
      <c r="CF6" s="3">
        <v>1703</v>
      </c>
      <c r="CG6" s="18">
        <v>1865</v>
      </c>
      <c r="CH6" s="32">
        <v>246</v>
      </c>
      <c r="CI6" s="17">
        <v>238</v>
      </c>
      <c r="CJ6" s="17">
        <v>229</v>
      </c>
      <c r="CK6" s="17">
        <v>257</v>
      </c>
      <c r="CL6" s="17">
        <v>269</v>
      </c>
      <c r="CM6" s="17">
        <v>232</v>
      </c>
      <c r="CN6" s="17">
        <v>232</v>
      </c>
      <c r="CO6" s="17">
        <v>248</v>
      </c>
      <c r="CP6" s="17">
        <v>257</v>
      </c>
      <c r="CQ6" s="17">
        <v>286</v>
      </c>
      <c r="CR6" s="3">
        <v>249</v>
      </c>
      <c r="CS6" s="18">
        <v>157</v>
      </c>
      <c r="CT6" s="48"/>
      <c r="CU6" s="19"/>
      <c r="CV6" s="19"/>
      <c r="CW6" s="19"/>
      <c r="CX6" s="19"/>
      <c r="CY6" s="17">
        <v>2852</v>
      </c>
      <c r="CZ6" s="17">
        <v>3063</v>
      </c>
      <c r="DA6" s="17">
        <v>3438</v>
      </c>
      <c r="DB6" s="17">
        <v>3873</v>
      </c>
      <c r="DC6" s="17">
        <v>4097</v>
      </c>
      <c r="DD6" s="3">
        <v>4338</v>
      </c>
      <c r="DE6" s="18">
        <v>4518</v>
      </c>
      <c r="DF6" s="115">
        <v>5946</v>
      </c>
      <c r="DG6" s="96">
        <v>5988</v>
      </c>
      <c r="DH6" s="96">
        <v>6385</v>
      </c>
      <c r="DI6" s="96">
        <v>6610</v>
      </c>
      <c r="DJ6" s="96">
        <v>6751</v>
      </c>
      <c r="DK6" s="96">
        <v>6959</v>
      </c>
      <c r="DL6" s="96">
        <v>6993</v>
      </c>
      <c r="DM6" s="96">
        <v>7030</v>
      </c>
      <c r="DN6" s="96">
        <v>7162</v>
      </c>
      <c r="DO6" s="96">
        <v>7308</v>
      </c>
      <c r="DP6" s="96">
        <f>EB6+HT6</f>
        <v>7402</v>
      </c>
      <c r="DQ6" s="96">
        <f>EC6+HU6</f>
        <v>7460</v>
      </c>
      <c r="DR6" s="84">
        <v>5218</v>
      </c>
      <c r="DS6" s="85">
        <v>5352</v>
      </c>
      <c r="DT6" s="86">
        <v>5791</v>
      </c>
      <c r="DU6" s="86">
        <v>6031</v>
      </c>
      <c r="DV6" s="86">
        <v>6183</v>
      </c>
      <c r="DW6" s="86">
        <v>6339</v>
      </c>
      <c r="DX6" s="86">
        <v>6356</v>
      </c>
      <c r="DY6" s="86">
        <v>6341</v>
      </c>
      <c r="DZ6" s="86">
        <v>6410</v>
      </c>
      <c r="EA6" s="86">
        <v>6501</v>
      </c>
      <c r="EB6" s="87">
        <f>EN6+EZ6+FL6+FX6+GJ6+GV6+HH6</f>
        <v>6568</v>
      </c>
      <c r="EC6" s="143">
        <f>EO6+FA6+FM6+FY6+GK6+GW6+HI6</f>
        <v>6596</v>
      </c>
      <c r="ED6" s="20">
        <v>4831</v>
      </c>
      <c r="EE6" s="17">
        <v>4893</v>
      </c>
      <c r="EF6" s="21">
        <v>5302</v>
      </c>
      <c r="EG6" s="15">
        <v>5455</v>
      </c>
      <c r="EH6" s="21">
        <v>5510</v>
      </c>
      <c r="EI6" s="21">
        <v>5586</v>
      </c>
      <c r="EJ6" s="21">
        <v>5564</v>
      </c>
      <c r="EK6" s="21">
        <v>5516</v>
      </c>
      <c r="EL6" s="21">
        <v>5604</v>
      </c>
      <c r="EM6" s="21">
        <v>5663</v>
      </c>
      <c r="EN6" s="60">
        <v>5722</v>
      </c>
      <c r="EO6" s="22">
        <v>5728</v>
      </c>
      <c r="EP6" s="39">
        <v>2</v>
      </c>
      <c r="EQ6" s="21">
        <v>1</v>
      </c>
      <c r="ER6" s="21">
        <v>0</v>
      </c>
      <c r="ES6" s="15">
        <v>0</v>
      </c>
      <c r="ET6" s="21">
        <v>1</v>
      </c>
      <c r="EU6" s="21">
        <v>0</v>
      </c>
      <c r="EV6" s="21">
        <v>0</v>
      </c>
      <c r="EW6" s="21">
        <v>0</v>
      </c>
      <c r="EX6" s="21">
        <v>1</v>
      </c>
      <c r="EY6" s="21">
        <v>1</v>
      </c>
      <c r="EZ6" s="60">
        <v>1</v>
      </c>
      <c r="FA6" s="22">
        <v>2</v>
      </c>
      <c r="FB6" s="20">
        <v>217</v>
      </c>
      <c r="FC6" s="21">
        <v>242</v>
      </c>
      <c r="FD6" s="21">
        <v>285</v>
      </c>
      <c r="FE6" s="15">
        <v>317</v>
      </c>
      <c r="FF6" s="21">
        <v>347</v>
      </c>
      <c r="FG6" s="21">
        <v>376</v>
      </c>
      <c r="FH6" s="21">
        <v>405</v>
      </c>
      <c r="FI6" s="21">
        <v>420</v>
      </c>
      <c r="FJ6" s="21">
        <v>433</v>
      </c>
      <c r="FK6" s="21">
        <v>456</v>
      </c>
      <c r="FL6" s="60">
        <v>490</v>
      </c>
      <c r="FM6" s="22">
        <v>512</v>
      </c>
      <c r="FN6" s="20">
        <v>19</v>
      </c>
      <c r="FO6" s="21">
        <v>18</v>
      </c>
      <c r="FP6" s="21">
        <v>15</v>
      </c>
      <c r="FQ6" s="15">
        <v>10</v>
      </c>
      <c r="FR6" s="21">
        <v>7</v>
      </c>
      <c r="FS6" s="21">
        <v>6</v>
      </c>
      <c r="FT6" s="21">
        <v>5</v>
      </c>
      <c r="FU6" s="21">
        <v>4</v>
      </c>
      <c r="FV6" s="21">
        <v>5</v>
      </c>
      <c r="FW6" s="21">
        <v>3</v>
      </c>
      <c r="FX6" s="60">
        <v>3</v>
      </c>
      <c r="FY6" s="22">
        <v>1</v>
      </c>
      <c r="FZ6" s="20">
        <v>0</v>
      </c>
      <c r="GA6" s="21">
        <v>0</v>
      </c>
      <c r="GB6" s="21">
        <v>0</v>
      </c>
      <c r="GC6" s="15">
        <v>0</v>
      </c>
      <c r="GD6" s="21">
        <v>0</v>
      </c>
      <c r="GE6" s="21">
        <v>0</v>
      </c>
      <c r="GF6" s="21">
        <v>0</v>
      </c>
      <c r="GG6" s="21">
        <v>0</v>
      </c>
      <c r="GH6" s="21">
        <v>0</v>
      </c>
      <c r="GI6" s="21">
        <v>0</v>
      </c>
      <c r="GJ6" s="60">
        <v>0</v>
      </c>
      <c r="GK6" s="22">
        <v>0</v>
      </c>
      <c r="GL6" s="20">
        <v>0</v>
      </c>
      <c r="GM6" s="21">
        <v>0</v>
      </c>
      <c r="GN6" s="21">
        <v>0</v>
      </c>
      <c r="GO6" s="15">
        <v>0</v>
      </c>
      <c r="GP6" s="21">
        <v>0</v>
      </c>
      <c r="GQ6" s="21">
        <v>0</v>
      </c>
      <c r="GR6" s="21">
        <v>0</v>
      </c>
      <c r="GS6" s="21">
        <v>0</v>
      </c>
      <c r="GT6" s="21">
        <v>0</v>
      </c>
      <c r="GU6" s="21">
        <v>0</v>
      </c>
      <c r="GV6" s="60">
        <v>0</v>
      </c>
      <c r="GW6" s="22">
        <v>0</v>
      </c>
      <c r="GX6" s="20">
        <v>149</v>
      </c>
      <c r="GY6" s="21">
        <v>198</v>
      </c>
      <c r="GZ6" s="21">
        <v>189</v>
      </c>
      <c r="HA6" s="21">
        <v>249</v>
      </c>
      <c r="HB6" s="21">
        <v>318</v>
      </c>
      <c r="HC6" s="21">
        <v>371</v>
      </c>
      <c r="HD6" s="23">
        <v>382</v>
      </c>
      <c r="HE6" s="23">
        <v>401</v>
      </c>
      <c r="HF6" s="23">
        <v>367</v>
      </c>
      <c r="HG6" s="23">
        <v>378</v>
      </c>
      <c r="HH6" s="28">
        <v>352</v>
      </c>
      <c r="HI6" s="28">
        <v>353</v>
      </c>
      <c r="HJ6" s="76">
        <v>728</v>
      </c>
      <c r="HK6" s="77">
        <v>636</v>
      </c>
      <c r="HL6" s="77">
        <v>594</v>
      </c>
      <c r="HM6" s="77">
        <v>579</v>
      </c>
      <c r="HN6" s="77">
        <v>568</v>
      </c>
      <c r="HO6" s="77">
        <v>620</v>
      </c>
      <c r="HP6" s="77">
        <v>637</v>
      </c>
      <c r="HQ6" s="77">
        <v>689</v>
      </c>
      <c r="HR6" s="77">
        <v>752</v>
      </c>
      <c r="HS6" s="77">
        <v>807</v>
      </c>
      <c r="HT6" s="77">
        <v>834</v>
      </c>
      <c r="HU6" s="147">
        <f>IG6+IS6+JE6+JQ6+KC6</f>
        <v>864</v>
      </c>
      <c r="HV6" s="32">
        <v>3</v>
      </c>
      <c r="HW6" s="17">
        <v>1</v>
      </c>
      <c r="HX6" s="17">
        <v>0</v>
      </c>
      <c r="HY6" s="17">
        <v>0</v>
      </c>
      <c r="HZ6" s="17">
        <v>0</v>
      </c>
      <c r="IA6" s="17">
        <v>0</v>
      </c>
      <c r="IB6" s="17">
        <v>0</v>
      </c>
      <c r="IC6" s="17">
        <v>0</v>
      </c>
      <c r="ID6" s="17">
        <v>0</v>
      </c>
      <c r="IE6" s="17">
        <v>0</v>
      </c>
      <c r="IF6" s="3">
        <v>0</v>
      </c>
      <c r="IG6" s="3">
        <v>0</v>
      </c>
      <c r="IH6" s="32">
        <v>42</v>
      </c>
      <c r="II6" s="17">
        <v>36</v>
      </c>
      <c r="IJ6" s="17">
        <v>37</v>
      </c>
      <c r="IK6" s="17">
        <v>61</v>
      </c>
      <c r="IL6" s="17">
        <v>101</v>
      </c>
      <c r="IM6" s="17">
        <v>136</v>
      </c>
      <c r="IN6" s="17">
        <v>137</v>
      </c>
      <c r="IO6" s="17">
        <v>154</v>
      </c>
      <c r="IP6" s="17">
        <v>154</v>
      </c>
      <c r="IQ6" s="17">
        <v>167</v>
      </c>
      <c r="IR6" s="3">
        <v>170</v>
      </c>
      <c r="IS6" s="18">
        <v>178</v>
      </c>
      <c r="IT6" s="17">
        <v>649</v>
      </c>
      <c r="IU6" s="17">
        <v>551</v>
      </c>
      <c r="IV6" s="17">
        <v>513</v>
      </c>
      <c r="IW6" s="17">
        <v>469</v>
      </c>
      <c r="IX6" s="17">
        <v>423</v>
      </c>
      <c r="IY6" s="17">
        <v>381</v>
      </c>
      <c r="IZ6" s="17">
        <v>363</v>
      </c>
      <c r="JA6" s="17">
        <v>370</v>
      </c>
      <c r="JB6" s="17">
        <v>388</v>
      </c>
      <c r="JC6" s="17">
        <v>388</v>
      </c>
      <c r="JD6" s="3">
        <v>397</v>
      </c>
      <c r="JE6" s="18">
        <v>411</v>
      </c>
      <c r="JF6" s="17">
        <v>34</v>
      </c>
      <c r="JG6" s="17">
        <v>48</v>
      </c>
      <c r="JH6" s="17">
        <v>44</v>
      </c>
      <c r="JI6" s="17">
        <v>49</v>
      </c>
      <c r="JJ6" s="17">
        <v>44</v>
      </c>
      <c r="JK6" s="17">
        <v>45</v>
      </c>
      <c r="JL6" s="17">
        <v>52</v>
      </c>
      <c r="JM6" s="17">
        <v>60</v>
      </c>
      <c r="JN6" s="17">
        <v>74</v>
      </c>
      <c r="JO6" s="17">
        <v>74</v>
      </c>
      <c r="JP6" s="3">
        <v>60</v>
      </c>
      <c r="JQ6" s="3">
        <v>57</v>
      </c>
      <c r="JR6" s="51"/>
      <c r="JS6" s="19"/>
      <c r="JT6" s="19"/>
      <c r="JU6" s="19"/>
      <c r="JV6" s="19"/>
      <c r="JW6" s="17">
        <v>58</v>
      </c>
      <c r="JX6" s="17">
        <v>85</v>
      </c>
      <c r="JY6" s="17">
        <v>105</v>
      </c>
      <c r="JZ6" s="17">
        <v>136</v>
      </c>
      <c r="KA6" s="17">
        <v>178</v>
      </c>
      <c r="KB6" s="3">
        <v>207</v>
      </c>
      <c r="KC6" s="18">
        <v>218</v>
      </c>
    </row>
    <row r="7" spans="1:289" ht="21" customHeight="1" x14ac:dyDescent="0.2">
      <c r="A7" s="56" t="s">
        <v>11</v>
      </c>
      <c r="B7" s="117">
        <v>63874</v>
      </c>
      <c r="C7" s="118">
        <v>63587</v>
      </c>
      <c r="D7" s="118">
        <v>63387</v>
      </c>
      <c r="E7" s="118">
        <v>62517</v>
      </c>
      <c r="F7" s="118">
        <v>61872</v>
      </c>
      <c r="G7" s="118">
        <v>61192</v>
      </c>
      <c r="H7" s="118">
        <v>60604</v>
      </c>
      <c r="I7" s="118">
        <v>57352</v>
      </c>
      <c r="J7" s="118">
        <v>56331</v>
      </c>
      <c r="K7" s="118">
        <v>55462</v>
      </c>
      <c r="L7" s="119">
        <v>54030</v>
      </c>
      <c r="M7" s="119">
        <v>52767</v>
      </c>
      <c r="N7" s="32">
        <v>25782</v>
      </c>
      <c r="O7" s="17">
        <v>25701</v>
      </c>
      <c r="P7" s="17">
        <v>25634</v>
      </c>
      <c r="Q7" s="17">
        <v>24904</v>
      </c>
      <c r="R7" s="17">
        <v>24450</v>
      </c>
      <c r="S7" s="17">
        <v>23973</v>
      </c>
      <c r="T7" s="17">
        <v>23518</v>
      </c>
      <c r="U7" s="17">
        <v>23141</v>
      </c>
      <c r="V7" s="17">
        <v>22489</v>
      </c>
      <c r="W7" s="17">
        <v>21780</v>
      </c>
      <c r="X7" s="17">
        <v>20707</v>
      </c>
      <c r="Y7" s="135">
        <v>19755</v>
      </c>
      <c r="Z7" s="32">
        <v>38092</v>
      </c>
      <c r="AA7" s="17">
        <v>37886</v>
      </c>
      <c r="AB7" s="17">
        <v>37753</v>
      </c>
      <c r="AC7" s="17">
        <v>37613</v>
      </c>
      <c r="AD7" s="17">
        <v>37422</v>
      </c>
      <c r="AE7" s="17">
        <v>37219</v>
      </c>
      <c r="AF7" s="17">
        <v>37086</v>
      </c>
      <c r="AG7" s="17">
        <v>34211</v>
      </c>
      <c r="AH7" s="17">
        <v>33842</v>
      </c>
      <c r="AI7" s="17">
        <v>33682</v>
      </c>
      <c r="AJ7" s="17">
        <v>33323</v>
      </c>
      <c r="AK7" s="133">
        <v>33012</v>
      </c>
      <c r="AL7" s="32">
        <v>4530</v>
      </c>
      <c r="AM7" s="17">
        <v>4571</v>
      </c>
      <c r="AN7" s="17">
        <v>4314</v>
      </c>
      <c r="AO7" s="17">
        <v>4308</v>
      </c>
      <c r="AP7" s="17">
        <v>4242</v>
      </c>
      <c r="AQ7" s="17">
        <v>4316</v>
      </c>
      <c r="AR7" s="17">
        <v>4381</v>
      </c>
      <c r="AS7" s="17">
        <v>4794</v>
      </c>
      <c r="AT7" s="17">
        <v>4884</v>
      </c>
      <c r="AU7" s="17">
        <v>4966</v>
      </c>
      <c r="AV7" s="3">
        <v>4957</v>
      </c>
      <c r="AW7" s="18">
        <v>5031</v>
      </c>
      <c r="AX7" s="32">
        <v>3917</v>
      </c>
      <c r="AY7" s="17">
        <v>4059</v>
      </c>
      <c r="AZ7" s="17">
        <v>3951</v>
      </c>
      <c r="BA7" s="17">
        <v>3997</v>
      </c>
      <c r="BB7" s="17">
        <v>3986</v>
      </c>
      <c r="BC7" s="17">
        <v>3952</v>
      </c>
      <c r="BD7" s="17">
        <v>3852</v>
      </c>
      <c r="BE7" s="17">
        <v>5974</v>
      </c>
      <c r="BF7" s="17">
        <v>5788</v>
      </c>
      <c r="BG7" s="17">
        <v>5526</v>
      </c>
      <c r="BH7" s="3">
        <v>5442</v>
      </c>
      <c r="BI7" s="18">
        <v>5294</v>
      </c>
      <c r="BJ7" s="71">
        <f t="shared" ref="BJ7:BJ17" si="1">BV7+CH7+CT7</f>
        <v>1142</v>
      </c>
      <c r="BK7" s="72">
        <f t="shared" ref="BK7:BK17" si="2">BW7+CI7+CU7</f>
        <v>1210</v>
      </c>
      <c r="BL7" s="72">
        <f t="shared" ref="BL7:BL17" si="3">BX7+CJ7+CV7</f>
        <v>1256</v>
      </c>
      <c r="BM7" s="72">
        <f t="shared" ref="BM7:BM17" si="4">BY7+CK7+CW7</f>
        <v>1360</v>
      </c>
      <c r="BN7" s="72">
        <f t="shared" ref="BN7:BN17" si="5">BZ7+CL7+CX7</f>
        <v>1446</v>
      </c>
      <c r="BO7" s="72">
        <f t="shared" ref="BO7:BO17" si="6">CA7+CM7+CY7</f>
        <v>4303</v>
      </c>
      <c r="BP7" s="72">
        <f t="shared" ref="BP7:BP17" si="7">CB7+CN7+CZ7</f>
        <v>4660</v>
      </c>
      <c r="BQ7" s="72">
        <f t="shared" ref="BQ7:BQ17" si="8">CC7+CO7+DA7</f>
        <v>5089</v>
      </c>
      <c r="BR7" s="72">
        <f t="shared" ref="BR7:BR17" si="9">CD7+CP7+DB7</f>
        <v>5657</v>
      </c>
      <c r="BS7" s="72">
        <f t="shared" ref="BS7:BS17" si="10">CE7+CQ7+DC7</f>
        <v>5996</v>
      </c>
      <c r="BT7" s="73">
        <f t="shared" ref="BT7:BT17" si="11">CF7+CR7+DD7</f>
        <v>6272</v>
      </c>
      <c r="BU7" s="73">
        <f t="shared" ref="BU7:BU17" si="12">CG7+CS7+DE7</f>
        <v>6590</v>
      </c>
      <c r="BV7" s="32">
        <v>916</v>
      </c>
      <c r="BW7" s="17">
        <v>971</v>
      </c>
      <c r="BX7" s="17">
        <v>1016</v>
      </c>
      <c r="BY7" s="17">
        <v>1101</v>
      </c>
      <c r="BZ7" s="17">
        <v>1172</v>
      </c>
      <c r="CA7" s="17">
        <v>1238</v>
      </c>
      <c r="CB7" s="17">
        <v>1290</v>
      </c>
      <c r="CC7" s="17">
        <v>1377</v>
      </c>
      <c r="CD7" s="17">
        <v>1481</v>
      </c>
      <c r="CE7" s="17">
        <v>1609</v>
      </c>
      <c r="CF7" s="3">
        <v>1715</v>
      </c>
      <c r="CG7" s="18">
        <v>1885</v>
      </c>
      <c r="CH7" s="32">
        <v>226</v>
      </c>
      <c r="CI7" s="17">
        <v>239</v>
      </c>
      <c r="CJ7" s="17">
        <v>240</v>
      </c>
      <c r="CK7" s="17">
        <v>259</v>
      </c>
      <c r="CL7" s="17">
        <v>274</v>
      </c>
      <c r="CM7" s="17">
        <v>227</v>
      </c>
      <c r="CN7" s="17">
        <v>234</v>
      </c>
      <c r="CO7" s="17">
        <v>255</v>
      </c>
      <c r="CP7" s="17">
        <v>261</v>
      </c>
      <c r="CQ7" s="17">
        <v>296</v>
      </c>
      <c r="CR7" s="3">
        <v>244</v>
      </c>
      <c r="CS7" s="18">
        <v>159</v>
      </c>
      <c r="CT7" s="48"/>
      <c r="CU7" s="19"/>
      <c r="CV7" s="19"/>
      <c r="CW7" s="19"/>
      <c r="CX7" s="19"/>
      <c r="CY7" s="17">
        <v>2838</v>
      </c>
      <c r="CZ7" s="17">
        <v>3136</v>
      </c>
      <c r="DA7" s="17">
        <v>3457</v>
      </c>
      <c r="DB7" s="17">
        <v>3915</v>
      </c>
      <c r="DC7" s="17">
        <v>4091</v>
      </c>
      <c r="DD7" s="3">
        <v>4313</v>
      </c>
      <c r="DE7" s="18">
        <v>4546</v>
      </c>
      <c r="DF7" s="115">
        <v>5935</v>
      </c>
      <c r="DG7" s="96">
        <v>6013</v>
      </c>
      <c r="DH7" s="96">
        <v>6387</v>
      </c>
      <c r="DI7" s="96">
        <v>6632</v>
      </c>
      <c r="DJ7" s="96">
        <v>6734</v>
      </c>
      <c r="DK7" s="96">
        <v>6973</v>
      </c>
      <c r="DL7" s="96">
        <v>6978</v>
      </c>
      <c r="DM7" s="96">
        <v>7056</v>
      </c>
      <c r="DN7" s="96">
        <v>7169</v>
      </c>
      <c r="DO7" s="96">
        <v>7335</v>
      </c>
      <c r="DP7" s="96">
        <f t="shared" ref="DP7:DP12" si="13">EB7+HT7</f>
        <v>7391</v>
      </c>
      <c r="DQ7" s="96">
        <f t="shared" ref="DQ7:DQ17" si="14">EC7+HU7</f>
        <v>7462</v>
      </c>
      <c r="DR7" s="84">
        <v>5213</v>
      </c>
      <c r="DS7" s="85">
        <v>5369</v>
      </c>
      <c r="DT7" s="86">
        <v>5800</v>
      </c>
      <c r="DU7" s="86">
        <v>6050</v>
      </c>
      <c r="DV7" s="86">
        <v>6174</v>
      </c>
      <c r="DW7" s="86">
        <v>6360</v>
      </c>
      <c r="DX7" s="86">
        <v>6344</v>
      </c>
      <c r="DY7" s="86">
        <v>6365</v>
      </c>
      <c r="DZ7" s="86">
        <v>6418</v>
      </c>
      <c r="EA7" s="86">
        <v>6523</v>
      </c>
      <c r="EB7" s="87">
        <f t="shared" ref="EB7:EB17" si="15">EN7+EZ7+FL7+FX7+GJ7+GV7+HH7</f>
        <v>6557</v>
      </c>
      <c r="EC7" s="143">
        <f t="shared" ref="EC7:EC16" si="16">EO7+FA7+FM7+FY7+GK7+GW7+HI7</f>
        <v>6599</v>
      </c>
      <c r="ED7" s="20">
        <v>4818</v>
      </c>
      <c r="EE7" s="21">
        <v>4907</v>
      </c>
      <c r="EF7" s="21">
        <v>5309</v>
      </c>
      <c r="EG7" s="15">
        <v>5464</v>
      </c>
      <c r="EH7" s="21">
        <v>5498</v>
      </c>
      <c r="EI7" s="21">
        <v>5599</v>
      </c>
      <c r="EJ7" s="21">
        <v>5550</v>
      </c>
      <c r="EK7" s="21">
        <v>5537</v>
      </c>
      <c r="EL7" s="21">
        <v>5610</v>
      </c>
      <c r="EM7" s="21">
        <v>5680</v>
      </c>
      <c r="EN7" s="60">
        <v>5713</v>
      </c>
      <c r="EO7" s="22">
        <v>5715</v>
      </c>
      <c r="EP7" s="39">
        <v>2</v>
      </c>
      <c r="EQ7" s="21">
        <v>1</v>
      </c>
      <c r="ER7" s="21">
        <v>0</v>
      </c>
      <c r="ES7" s="15">
        <v>1</v>
      </c>
      <c r="ET7" s="21">
        <v>1</v>
      </c>
      <c r="EU7" s="21">
        <v>0</v>
      </c>
      <c r="EV7" s="21">
        <v>0</v>
      </c>
      <c r="EW7" s="21">
        <v>0</v>
      </c>
      <c r="EX7" s="21">
        <v>0</v>
      </c>
      <c r="EY7" s="21">
        <v>1</v>
      </c>
      <c r="EZ7" s="60">
        <v>1</v>
      </c>
      <c r="FA7" s="22">
        <v>2</v>
      </c>
      <c r="FB7" s="20">
        <v>219</v>
      </c>
      <c r="FC7" s="21">
        <v>245</v>
      </c>
      <c r="FD7" s="21">
        <v>285</v>
      </c>
      <c r="FE7" s="15">
        <v>318</v>
      </c>
      <c r="FF7" s="21">
        <v>354</v>
      </c>
      <c r="FG7" s="21">
        <v>379</v>
      </c>
      <c r="FH7" s="21">
        <v>411</v>
      </c>
      <c r="FI7" s="21">
        <v>421</v>
      </c>
      <c r="FJ7" s="21">
        <v>433</v>
      </c>
      <c r="FK7" s="21">
        <v>459</v>
      </c>
      <c r="FL7" s="60">
        <v>488</v>
      </c>
      <c r="FM7" s="22">
        <v>515</v>
      </c>
      <c r="FN7" s="20">
        <v>19</v>
      </c>
      <c r="FO7" s="21">
        <v>18</v>
      </c>
      <c r="FP7" s="21">
        <v>14</v>
      </c>
      <c r="FQ7" s="15">
        <v>10</v>
      </c>
      <c r="FR7" s="21">
        <v>7</v>
      </c>
      <c r="FS7" s="21">
        <v>6</v>
      </c>
      <c r="FT7" s="21">
        <v>4</v>
      </c>
      <c r="FU7" s="21">
        <v>4</v>
      </c>
      <c r="FV7" s="21">
        <v>5</v>
      </c>
      <c r="FW7" s="21">
        <v>3</v>
      </c>
      <c r="FX7" s="60">
        <v>3</v>
      </c>
      <c r="FY7" s="22">
        <v>0</v>
      </c>
      <c r="FZ7" s="20">
        <v>0</v>
      </c>
      <c r="GA7" s="21">
        <v>0</v>
      </c>
      <c r="GB7" s="21">
        <v>0</v>
      </c>
      <c r="GC7" s="15">
        <v>0</v>
      </c>
      <c r="GD7" s="21">
        <v>0</v>
      </c>
      <c r="GE7" s="21">
        <v>0</v>
      </c>
      <c r="GF7" s="21">
        <v>0</v>
      </c>
      <c r="GG7" s="21">
        <v>0</v>
      </c>
      <c r="GH7" s="21">
        <v>0</v>
      </c>
      <c r="GI7" s="21">
        <v>0</v>
      </c>
      <c r="GJ7" s="60">
        <v>0</v>
      </c>
      <c r="GK7" s="22">
        <v>0</v>
      </c>
      <c r="GL7" s="20">
        <v>0</v>
      </c>
      <c r="GM7" s="21">
        <v>0</v>
      </c>
      <c r="GN7" s="21">
        <v>0</v>
      </c>
      <c r="GO7" s="15">
        <v>0</v>
      </c>
      <c r="GP7" s="21">
        <v>0</v>
      </c>
      <c r="GQ7" s="21">
        <v>0</v>
      </c>
      <c r="GR7" s="21">
        <v>0</v>
      </c>
      <c r="GS7" s="21">
        <v>0</v>
      </c>
      <c r="GT7" s="21">
        <v>0</v>
      </c>
      <c r="GU7" s="21">
        <v>0</v>
      </c>
      <c r="GV7" s="60">
        <v>0</v>
      </c>
      <c r="GW7" s="22">
        <v>0</v>
      </c>
      <c r="GX7" s="20">
        <v>155</v>
      </c>
      <c r="GY7" s="21">
        <v>198</v>
      </c>
      <c r="GZ7" s="21">
        <v>192</v>
      </c>
      <c r="HA7" s="21">
        <v>257</v>
      </c>
      <c r="HB7" s="21">
        <v>314</v>
      </c>
      <c r="HC7" s="21">
        <v>376</v>
      </c>
      <c r="HD7" s="23">
        <v>379</v>
      </c>
      <c r="HE7" s="23">
        <v>403</v>
      </c>
      <c r="HF7" s="23">
        <v>370</v>
      </c>
      <c r="HG7" s="23">
        <v>380</v>
      </c>
      <c r="HH7" s="28">
        <v>352</v>
      </c>
      <c r="HI7" s="28">
        <v>367</v>
      </c>
      <c r="HJ7" s="76">
        <v>722</v>
      </c>
      <c r="HK7" s="77">
        <v>644</v>
      </c>
      <c r="HL7" s="77">
        <v>587</v>
      </c>
      <c r="HM7" s="77">
        <v>582</v>
      </c>
      <c r="HN7" s="77">
        <v>560</v>
      </c>
      <c r="HO7" s="77">
        <v>613</v>
      </c>
      <c r="HP7" s="77">
        <v>634</v>
      </c>
      <c r="HQ7" s="77">
        <v>691</v>
      </c>
      <c r="HR7" s="77">
        <v>751</v>
      </c>
      <c r="HS7" s="77">
        <v>812</v>
      </c>
      <c r="HT7" s="77">
        <v>834</v>
      </c>
      <c r="HU7" s="147">
        <f t="shared" ref="HU7:HU17" si="17">IG7+IS7+JE7+JQ7+KC7</f>
        <v>863</v>
      </c>
      <c r="HV7" s="32">
        <v>3</v>
      </c>
      <c r="HW7" s="17">
        <v>1</v>
      </c>
      <c r="HX7" s="17">
        <v>0</v>
      </c>
      <c r="HY7" s="17">
        <v>0</v>
      </c>
      <c r="HZ7" s="17">
        <v>0</v>
      </c>
      <c r="IA7" s="17">
        <v>0</v>
      </c>
      <c r="IB7" s="17">
        <v>0</v>
      </c>
      <c r="IC7" s="17">
        <v>0</v>
      </c>
      <c r="ID7" s="17">
        <v>0</v>
      </c>
      <c r="IE7" s="17">
        <v>0</v>
      </c>
      <c r="IF7" s="3">
        <v>0</v>
      </c>
      <c r="IG7" s="3">
        <v>0</v>
      </c>
      <c r="IH7" s="32">
        <v>41</v>
      </c>
      <c r="II7" s="17">
        <v>39</v>
      </c>
      <c r="IJ7" s="17">
        <v>35</v>
      </c>
      <c r="IK7" s="17">
        <v>66</v>
      </c>
      <c r="IL7" s="17">
        <v>97</v>
      </c>
      <c r="IM7" s="17">
        <v>134</v>
      </c>
      <c r="IN7" s="17">
        <v>135</v>
      </c>
      <c r="IO7" s="17">
        <v>152</v>
      </c>
      <c r="IP7" s="17">
        <v>152</v>
      </c>
      <c r="IQ7" s="17">
        <v>170</v>
      </c>
      <c r="IR7" s="3">
        <v>163</v>
      </c>
      <c r="IS7" s="18">
        <v>173</v>
      </c>
      <c r="IT7" s="17">
        <v>641</v>
      </c>
      <c r="IU7" s="17">
        <v>549</v>
      </c>
      <c r="IV7" s="17">
        <v>504</v>
      </c>
      <c r="IW7" s="17">
        <v>466</v>
      </c>
      <c r="IX7" s="17">
        <v>423</v>
      </c>
      <c r="IY7" s="17">
        <v>377</v>
      </c>
      <c r="IZ7" s="17">
        <v>363</v>
      </c>
      <c r="JA7" s="17">
        <v>371</v>
      </c>
      <c r="JB7" s="17">
        <v>382</v>
      </c>
      <c r="JC7" s="17">
        <v>389</v>
      </c>
      <c r="JD7" s="3">
        <v>402</v>
      </c>
      <c r="JE7" s="18">
        <v>418</v>
      </c>
      <c r="JF7" s="17">
        <v>37</v>
      </c>
      <c r="JG7" s="17">
        <v>55</v>
      </c>
      <c r="JH7" s="17">
        <v>48</v>
      </c>
      <c r="JI7" s="17">
        <v>50</v>
      </c>
      <c r="JJ7" s="17">
        <v>40</v>
      </c>
      <c r="JK7" s="17">
        <v>44</v>
      </c>
      <c r="JL7" s="17">
        <v>51</v>
      </c>
      <c r="JM7" s="17">
        <v>63</v>
      </c>
      <c r="JN7" s="17">
        <v>76</v>
      </c>
      <c r="JO7" s="17">
        <v>73</v>
      </c>
      <c r="JP7" s="3">
        <v>64</v>
      </c>
      <c r="JQ7" s="3">
        <v>53</v>
      </c>
      <c r="JR7" s="51"/>
      <c r="JS7" s="19"/>
      <c r="JT7" s="19"/>
      <c r="JU7" s="19"/>
      <c r="JV7" s="19"/>
      <c r="JW7" s="17">
        <v>58</v>
      </c>
      <c r="JX7" s="17">
        <v>85</v>
      </c>
      <c r="JY7" s="17">
        <v>105</v>
      </c>
      <c r="JZ7" s="17">
        <v>141</v>
      </c>
      <c r="KA7" s="17">
        <v>180</v>
      </c>
      <c r="KB7" s="3">
        <v>205</v>
      </c>
      <c r="KC7" s="18">
        <v>219</v>
      </c>
    </row>
    <row r="8" spans="1:289" ht="21" customHeight="1" x14ac:dyDescent="0.2">
      <c r="A8" s="56" t="s">
        <v>10</v>
      </c>
      <c r="B8" s="117">
        <v>64256</v>
      </c>
      <c r="C8" s="118">
        <v>63951</v>
      </c>
      <c r="D8" s="118">
        <v>63713</v>
      </c>
      <c r="E8" s="118">
        <v>62788</v>
      </c>
      <c r="F8" s="118">
        <v>62177</v>
      </c>
      <c r="G8" s="118">
        <v>61551</v>
      </c>
      <c r="H8" s="118">
        <v>60942</v>
      </c>
      <c r="I8" s="118">
        <v>57620</v>
      </c>
      <c r="J8" s="118">
        <v>56557</v>
      </c>
      <c r="K8" s="118">
        <v>55659</v>
      </c>
      <c r="L8" s="119">
        <v>54304</v>
      </c>
      <c r="M8" s="119">
        <v>52997</v>
      </c>
      <c r="N8" s="32">
        <v>26161</v>
      </c>
      <c r="O8" s="17">
        <v>26050</v>
      </c>
      <c r="P8" s="17">
        <v>25943</v>
      </c>
      <c r="Q8" s="17">
        <v>25161</v>
      </c>
      <c r="R8" s="17">
        <v>24750</v>
      </c>
      <c r="S8" s="17">
        <v>24313</v>
      </c>
      <c r="T8" s="17">
        <v>23820</v>
      </c>
      <c r="U8" s="17">
        <v>23414</v>
      </c>
      <c r="V8" s="17">
        <v>22696</v>
      </c>
      <c r="W8" s="17">
        <v>22016</v>
      </c>
      <c r="X8" s="17">
        <v>21005</v>
      </c>
      <c r="Y8" s="135">
        <v>19995</v>
      </c>
      <c r="Z8" s="32">
        <v>38095</v>
      </c>
      <c r="AA8" s="17">
        <v>37901</v>
      </c>
      <c r="AB8" s="17">
        <v>37770</v>
      </c>
      <c r="AC8" s="17">
        <v>37627</v>
      </c>
      <c r="AD8" s="17">
        <v>37427</v>
      </c>
      <c r="AE8" s="17">
        <v>37238</v>
      </c>
      <c r="AF8" s="17">
        <v>37122</v>
      </c>
      <c r="AG8" s="17">
        <v>34206</v>
      </c>
      <c r="AH8" s="17">
        <v>33861</v>
      </c>
      <c r="AI8" s="17">
        <v>33643</v>
      </c>
      <c r="AJ8" s="17">
        <v>33299</v>
      </c>
      <c r="AK8" s="133">
        <v>33002</v>
      </c>
      <c r="AL8" s="32">
        <v>4517</v>
      </c>
      <c r="AM8" s="17">
        <v>4592</v>
      </c>
      <c r="AN8" s="17">
        <v>4322</v>
      </c>
      <c r="AO8" s="17">
        <v>4297</v>
      </c>
      <c r="AP8" s="17">
        <v>4255</v>
      </c>
      <c r="AQ8" s="17">
        <v>4310</v>
      </c>
      <c r="AR8" s="17">
        <v>4394</v>
      </c>
      <c r="AS8" s="17">
        <v>4821</v>
      </c>
      <c r="AT8" s="17">
        <v>4904</v>
      </c>
      <c r="AU8" s="17">
        <v>4976</v>
      </c>
      <c r="AV8" s="3">
        <v>4933</v>
      </c>
      <c r="AW8" s="18">
        <v>5031</v>
      </c>
      <c r="AX8" s="32">
        <v>3921</v>
      </c>
      <c r="AY8" s="17">
        <v>3959</v>
      </c>
      <c r="AZ8" s="17">
        <v>3985</v>
      </c>
      <c r="BA8" s="17">
        <v>4033</v>
      </c>
      <c r="BB8" s="17">
        <v>4022</v>
      </c>
      <c r="BC8" s="17">
        <v>3994</v>
      </c>
      <c r="BD8" s="17">
        <v>3866</v>
      </c>
      <c r="BE8" s="17">
        <v>6000</v>
      </c>
      <c r="BF8" s="17">
        <v>5774</v>
      </c>
      <c r="BG8" s="17">
        <v>5600</v>
      </c>
      <c r="BH8" s="3">
        <v>5490</v>
      </c>
      <c r="BI8" s="18">
        <v>5357</v>
      </c>
      <c r="BJ8" s="71">
        <f t="shared" si="1"/>
        <v>1152</v>
      </c>
      <c r="BK8" s="72">
        <f t="shared" si="2"/>
        <v>1213</v>
      </c>
      <c r="BL8" s="72">
        <f t="shared" si="3"/>
        <v>1265</v>
      </c>
      <c r="BM8" s="72">
        <f t="shared" si="4"/>
        <v>1376</v>
      </c>
      <c r="BN8" s="72">
        <f t="shared" si="5"/>
        <v>1466</v>
      </c>
      <c r="BO8" s="72">
        <f t="shared" si="6"/>
        <v>4298</v>
      </c>
      <c r="BP8" s="72">
        <f t="shared" si="7"/>
        <v>4720</v>
      </c>
      <c r="BQ8" s="72">
        <f t="shared" si="8"/>
        <v>5124</v>
      </c>
      <c r="BR8" s="72">
        <f t="shared" si="9"/>
        <v>5697</v>
      </c>
      <c r="BS8" s="72">
        <f t="shared" si="10"/>
        <v>6146</v>
      </c>
      <c r="BT8" s="73">
        <f t="shared" si="11"/>
        <v>6344</v>
      </c>
      <c r="BU8" s="73">
        <f t="shared" si="12"/>
        <v>6602</v>
      </c>
      <c r="BV8" s="32">
        <v>924</v>
      </c>
      <c r="BW8" s="17">
        <v>980</v>
      </c>
      <c r="BX8" s="17">
        <v>1029</v>
      </c>
      <c r="BY8" s="17">
        <v>1111</v>
      </c>
      <c r="BZ8" s="17">
        <v>1182</v>
      </c>
      <c r="CA8" s="17">
        <v>1239</v>
      </c>
      <c r="CB8" s="17">
        <v>1299</v>
      </c>
      <c r="CC8" s="17">
        <v>1388</v>
      </c>
      <c r="CD8" s="17">
        <v>1494</v>
      </c>
      <c r="CE8" s="17">
        <v>1618</v>
      </c>
      <c r="CF8" s="3">
        <v>1738</v>
      </c>
      <c r="CG8" s="18">
        <v>1905</v>
      </c>
      <c r="CH8" s="32">
        <v>228</v>
      </c>
      <c r="CI8" s="17">
        <v>233</v>
      </c>
      <c r="CJ8" s="17">
        <v>236</v>
      </c>
      <c r="CK8" s="17">
        <v>265</v>
      </c>
      <c r="CL8" s="17">
        <v>284</v>
      </c>
      <c r="CM8" s="17">
        <v>234</v>
      </c>
      <c r="CN8" s="17">
        <v>235</v>
      </c>
      <c r="CO8" s="17">
        <v>256</v>
      </c>
      <c r="CP8" s="17">
        <v>262</v>
      </c>
      <c r="CQ8" s="17">
        <v>280</v>
      </c>
      <c r="CR8" s="3">
        <v>228</v>
      </c>
      <c r="CS8" s="18">
        <v>154</v>
      </c>
      <c r="CT8" s="48"/>
      <c r="CU8" s="19"/>
      <c r="CV8" s="19"/>
      <c r="CW8" s="19"/>
      <c r="CX8" s="19"/>
      <c r="CY8" s="17">
        <v>2825</v>
      </c>
      <c r="CZ8" s="17">
        <v>3186</v>
      </c>
      <c r="DA8" s="17">
        <v>3480</v>
      </c>
      <c r="DB8" s="17">
        <v>3941</v>
      </c>
      <c r="DC8" s="17">
        <v>4248</v>
      </c>
      <c r="DD8" s="3">
        <v>4378</v>
      </c>
      <c r="DE8" s="18">
        <v>4543</v>
      </c>
      <c r="DF8" s="115">
        <v>5944</v>
      </c>
      <c r="DG8" s="96">
        <v>6020</v>
      </c>
      <c r="DH8" s="96">
        <v>6382</v>
      </c>
      <c r="DI8" s="96">
        <v>6652</v>
      </c>
      <c r="DJ8" s="96">
        <v>6777</v>
      </c>
      <c r="DK8" s="96">
        <v>6990</v>
      </c>
      <c r="DL8" s="96">
        <v>7017</v>
      </c>
      <c r="DM8" s="96">
        <v>7065</v>
      </c>
      <c r="DN8" s="96">
        <v>7185</v>
      </c>
      <c r="DO8" s="96">
        <v>7380</v>
      </c>
      <c r="DP8" s="96">
        <f t="shared" si="13"/>
        <v>7390</v>
      </c>
      <c r="DQ8" s="96">
        <f t="shared" si="14"/>
        <v>7485</v>
      </c>
      <c r="DR8" s="84">
        <v>5224</v>
      </c>
      <c r="DS8" s="85">
        <v>5383</v>
      </c>
      <c r="DT8" s="86">
        <v>5793</v>
      </c>
      <c r="DU8" s="86">
        <v>6077</v>
      </c>
      <c r="DV8" s="86">
        <v>6211</v>
      </c>
      <c r="DW8" s="86">
        <v>6376</v>
      </c>
      <c r="DX8" s="86">
        <v>6372</v>
      </c>
      <c r="DY8" s="86">
        <v>6349</v>
      </c>
      <c r="DZ8" s="86">
        <v>6429</v>
      </c>
      <c r="EA8" s="86">
        <v>6556</v>
      </c>
      <c r="EB8" s="87">
        <f t="shared" si="15"/>
        <v>6558</v>
      </c>
      <c r="EC8" s="143">
        <f t="shared" si="16"/>
        <v>6618</v>
      </c>
      <c r="ED8" s="20">
        <v>4826</v>
      </c>
      <c r="EE8" s="21">
        <v>4925</v>
      </c>
      <c r="EF8" s="21">
        <v>5302</v>
      </c>
      <c r="EG8" s="15">
        <v>5472</v>
      </c>
      <c r="EH8" s="21">
        <v>5520</v>
      </c>
      <c r="EI8" s="21">
        <v>5606</v>
      </c>
      <c r="EJ8" s="21">
        <v>5579</v>
      </c>
      <c r="EK8" s="21">
        <v>5532</v>
      </c>
      <c r="EL8" s="21">
        <v>5610</v>
      </c>
      <c r="EM8" s="21">
        <v>5701</v>
      </c>
      <c r="EN8" s="60">
        <v>5710</v>
      </c>
      <c r="EO8" s="22">
        <v>5738</v>
      </c>
      <c r="EP8" s="39">
        <v>2</v>
      </c>
      <c r="EQ8" s="21">
        <v>1</v>
      </c>
      <c r="ER8" s="21">
        <v>0</v>
      </c>
      <c r="ES8" s="15">
        <v>1</v>
      </c>
      <c r="ET8" s="21">
        <v>1</v>
      </c>
      <c r="EU8" s="21">
        <v>0</v>
      </c>
      <c r="EV8" s="21">
        <v>0</v>
      </c>
      <c r="EW8" s="21">
        <v>0</v>
      </c>
      <c r="EX8" s="21">
        <v>1</v>
      </c>
      <c r="EY8" s="21">
        <v>1</v>
      </c>
      <c r="EZ8" s="60">
        <v>1</v>
      </c>
      <c r="FA8" s="22">
        <v>2</v>
      </c>
      <c r="FB8" s="20">
        <v>221</v>
      </c>
      <c r="FC8" s="21">
        <v>244</v>
      </c>
      <c r="FD8" s="21">
        <v>285</v>
      </c>
      <c r="FE8" s="15">
        <v>322</v>
      </c>
      <c r="FF8" s="21">
        <v>353</v>
      </c>
      <c r="FG8" s="21">
        <v>388</v>
      </c>
      <c r="FH8" s="21">
        <v>410</v>
      </c>
      <c r="FI8" s="21">
        <v>421</v>
      </c>
      <c r="FJ8" s="21">
        <v>437</v>
      </c>
      <c r="FK8" s="21">
        <v>468</v>
      </c>
      <c r="FL8" s="60">
        <v>488</v>
      </c>
      <c r="FM8" s="22">
        <v>513</v>
      </c>
      <c r="FN8" s="20">
        <v>19</v>
      </c>
      <c r="FO8" s="21">
        <v>17</v>
      </c>
      <c r="FP8" s="21">
        <v>14</v>
      </c>
      <c r="FQ8" s="15">
        <v>10</v>
      </c>
      <c r="FR8" s="21">
        <v>7</v>
      </c>
      <c r="FS8" s="21">
        <v>6</v>
      </c>
      <c r="FT8" s="21">
        <v>4</v>
      </c>
      <c r="FU8" s="21">
        <v>4</v>
      </c>
      <c r="FV8" s="21">
        <v>5</v>
      </c>
      <c r="FW8" s="21">
        <v>3</v>
      </c>
      <c r="FX8" s="60">
        <v>3</v>
      </c>
      <c r="FY8" s="22">
        <v>0</v>
      </c>
      <c r="FZ8" s="20">
        <v>0</v>
      </c>
      <c r="GA8" s="21">
        <v>0</v>
      </c>
      <c r="GB8" s="21">
        <v>0</v>
      </c>
      <c r="GC8" s="15">
        <v>0</v>
      </c>
      <c r="GD8" s="21">
        <v>0</v>
      </c>
      <c r="GE8" s="21">
        <v>0</v>
      </c>
      <c r="GF8" s="21">
        <v>0</v>
      </c>
      <c r="GG8" s="21">
        <v>0</v>
      </c>
      <c r="GH8" s="21">
        <v>0</v>
      </c>
      <c r="GI8" s="21">
        <v>0</v>
      </c>
      <c r="GJ8" s="60">
        <v>0</v>
      </c>
      <c r="GK8" s="22">
        <v>0</v>
      </c>
      <c r="GL8" s="20">
        <v>0</v>
      </c>
      <c r="GM8" s="21">
        <v>0</v>
      </c>
      <c r="GN8" s="21">
        <v>0</v>
      </c>
      <c r="GO8" s="15">
        <v>0</v>
      </c>
      <c r="GP8" s="21">
        <v>0</v>
      </c>
      <c r="GQ8" s="21">
        <v>0</v>
      </c>
      <c r="GR8" s="21">
        <v>0</v>
      </c>
      <c r="GS8" s="21">
        <v>0</v>
      </c>
      <c r="GT8" s="21">
        <v>0</v>
      </c>
      <c r="GU8" s="21">
        <v>0</v>
      </c>
      <c r="GV8" s="60">
        <v>0</v>
      </c>
      <c r="GW8" s="22">
        <v>0</v>
      </c>
      <c r="GX8" s="20">
        <v>156</v>
      </c>
      <c r="GY8" s="21">
        <v>196</v>
      </c>
      <c r="GZ8" s="21">
        <v>192</v>
      </c>
      <c r="HA8" s="21">
        <v>272</v>
      </c>
      <c r="HB8" s="21">
        <v>330</v>
      </c>
      <c r="HC8" s="21">
        <v>376</v>
      </c>
      <c r="HD8" s="23">
        <v>379</v>
      </c>
      <c r="HE8" s="23">
        <v>392</v>
      </c>
      <c r="HF8" s="23">
        <v>376</v>
      </c>
      <c r="HG8" s="23">
        <v>383</v>
      </c>
      <c r="HH8" s="28">
        <v>356</v>
      </c>
      <c r="HI8" s="28">
        <v>365</v>
      </c>
      <c r="HJ8" s="76">
        <v>720</v>
      </c>
      <c r="HK8" s="77">
        <v>637</v>
      </c>
      <c r="HL8" s="77">
        <v>589</v>
      </c>
      <c r="HM8" s="77">
        <v>575</v>
      </c>
      <c r="HN8" s="77">
        <v>566</v>
      </c>
      <c r="HO8" s="77">
        <v>614</v>
      </c>
      <c r="HP8" s="77">
        <v>645</v>
      </c>
      <c r="HQ8" s="77">
        <v>716</v>
      </c>
      <c r="HR8" s="77">
        <v>756</v>
      </c>
      <c r="HS8" s="77">
        <v>824</v>
      </c>
      <c r="HT8" s="77">
        <v>832</v>
      </c>
      <c r="HU8" s="147">
        <f t="shared" si="17"/>
        <v>867</v>
      </c>
      <c r="HV8" s="32">
        <v>3</v>
      </c>
      <c r="HW8" s="17">
        <v>1</v>
      </c>
      <c r="HX8" s="17">
        <v>0</v>
      </c>
      <c r="HY8" s="17">
        <v>0</v>
      </c>
      <c r="HZ8" s="17">
        <v>0</v>
      </c>
      <c r="IA8" s="17">
        <v>0</v>
      </c>
      <c r="IB8" s="17">
        <v>0</v>
      </c>
      <c r="IC8" s="17">
        <v>0</v>
      </c>
      <c r="ID8" s="17">
        <v>0</v>
      </c>
      <c r="IE8" s="17">
        <v>0</v>
      </c>
      <c r="IF8" s="3">
        <v>0</v>
      </c>
      <c r="IG8" s="3">
        <v>0</v>
      </c>
      <c r="IH8" s="32">
        <v>37</v>
      </c>
      <c r="II8" s="17">
        <v>42</v>
      </c>
      <c r="IJ8" s="17">
        <v>38</v>
      </c>
      <c r="IK8" s="17">
        <v>65</v>
      </c>
      <c r="IL8" s="17">
        <v>101</v>
      </c>
      <c r="IM8" s="17">
        <v>135</v>
      </c>
      <c r="IN8" s="17">
        <v>141</v>
      </c>
      <c r="IO8" s="17">
        <v>164</v>
      </c>
      <c r="IP8" s="17">
        <v>152</v>
      </c>
      <c r="IQ8" s="17">
        <v>176</v>
      </c>
      <c r="IR8" s="3">
        <v>164</v>
      </c>
      <c r="IS8" s="18">
        <v>178</v>
      </c>
      <c r="IT8" s="17">
        <v>642</v>
      </c>
      <c r="IU8" s="17">
        <v>543</v>
      </c>
      <c r="IV8" s="17">
        <v>499</v>
      </c>
      <c r="IW8" s="17">
        <v>461</v>
      </c>
      <c r="IX8" s="17">
        <v>420</v>
      </c>
      <c r="IY8" s="17">
        <v>377</v>
      </c>
      <c r="IZ8" s="17">
        <v>365</v>
      </c>
      <c r="JA8" s="17">
        <v>376</v>
      </c>
      <c r="JB8" s="17">
        <v>382</v>
      </c>
      <c r="JC8" s="17">
        <v>394</v>
      </c>
      <c r="JD8" s="3">
        <v>401</v>
      </c>
      <c r="JE8" s="18">
        <v>417</v>
      </c>
      <c r="JF8" s="17">
        <v>38</v>
      </c>
      <c r="JG8" s="17">
        <v>51</v>
      </c>
      <c r="JH8" s="17">
        <v>52</v>
      </c>
      <c r="JI8" s="17">
        <v>49</v>
      </c>
      <c r="JJ8" s="17">
        <v>45</v>
      </c>
      <c r="JK8" s="17">
        <v>44</v>
      </c>
      <c r="JL8" s="17">
        <v>54</v>
      </c>
      <c r="JM8" s="17">
        <v>68</v>
      </c>
      <c r="JN8" s="17">
        <v>78</v>
      </c>
      <c r="JO8" s="17">
        <v>73</v>
      </c>
      <c r="JP8" s="3">
        <v>60</v>
      </c>
      <c r="JQ8" s="3">
        <v>51</v>
      </c>
      <c r="JR8" s="51"/>
      <c r="JS8" s="19"/>
      <c r="JT8" s="19"/>
      <c r="JU8" s="19"/>
      <c r="JV8" s="19"/>
      <c r="JW8" s="17">
        <v>58</v>
      </c>
      <c r="JX8" s="17">
        <v>85</v>
      </c>
      <c r="JY8" s="17">
        <v>108</v>
      </c>
      <c r="JZ8" s="17">
        <v>144</v>
      </c>
      <c r="KA8" s="17">
        <v>181</v>
      </c>
      <c r="KB8" s="3">
        <v>207</v>
      </c>
      <c r="KC8" s="18">
        <v>221</v>
      </c>
    </row>
    <row r="9" spans="1:289" ht="21" customHeight="1" x14ac:dyDescent="0.2">
      <c r="A9" s="56" t="s">
        <v>9</v>
      </c>
      <c r="B9" s="117">
        <v>64520</v>
      </c>
      <c r="C9" s="118">
        <v>64273</v>
      </c>
      <c r="D9" s="118">
        <v>64093</v>
      </c>
      <c r="E9" s="118">
        <v>63086</v>
      </c>
      <c r="F9" s="118">
        <v>62421</v>
      </c>
      <c r="G9" s="118">
        <v>61799</v>
      </c>
      <c r="H9" s="118">
        <v>61270</v>
      </c>
      <c r="I9" s="118">
        <v>57884</v>
      </c>
      <c r="J9" s="118">
        <v>56778</v>
      </c>
      <c r="K9" s="118">
        <v>55910</v>
      </c>
      <c r="L9" s="119">
        <v>54537</v>
      </c>
      <c r="M9" s="119">
        <v>53188</v>
      </c>
      <c r="N9" s="32">
        <v>26426</v>
      </c>
      <c r="O9" s="17">
        <v>26368</v>
      </c>
      <c r="P9" s="17">
        <v>26303</v>
      </c>
      <c r="Q9" s="17">
        <v>25452</v>
      </c>
      <c r="R9" s="17">
        <v>25001</v>
      </c>
      <c r="S9" s="17">
        <v>24567</v>
      </c>
      <c r="T9" s="17">
        <v>24109</v>
      </c>
      <c r="U9" s="17">
        <v>23676</v>
      </c>
      <c r="V9" s="17">
        <v>22939</v>
      </c>
      <c r="W9" s="17">
        <v>22294</v>
      </c>
      <c r="X9" s="17">
        <v>21256</v>
      </c>
      <c r="Y9" s="135">
        <v>20202</v>
      </c>
      <c r="Z9" s="32">
        <v>38094</v>
      </c>
      <c r="AA9" s="17">
        <v>37905</v>
      </c>
      <c r="AB9" s="17">
        <v>37790</v>
      </c>
      <c r="AC9" s="17">
        <v>37634</v>
      </c>
      <c r="AD9" s="17">
        <v>37420</v>
      </c>
      <c r="AE9" s="17">
        <v>37232</v>
      </c>
      <c r="AF9" s="17">
        <v>37161</v>
      </c>
      <c r="AG9" s="17">
        <v>34208</v>
      </c>
      <c r="AH9" s="17">
        <v>33839</v>
      </c>
      <c r="AI9" s="17">
        <v>33616</v>
      </c>
      <c r="AJ9" s="17">
        <v>33281</v>
      </c>
      <c r="AK9" s="133">
        <v>32986</v>
      </c>
      <c r="AL9" s="32">
        <v>4542</v>
      </c>
      <c r="AM9" s="17">
        <v>4588</v>
      </c>
      <c r="AN9" s="17">
        <v>4322</v>
      </c>
      <c r="AO9" s="17">
        <v>4295</v>
      </c>
      <c r="AP9" s="17">
        <v>4279</v>
      </c>
      <c r="AQ9" s="17">
        <v>4311</v>
      </c>
      <c r="AR9" s="17">
        <v>4359</v>
      </c>
      <c r="AS9" s="17">
        <v>4808</v>
      </c>
      <c r="AT9" s="17">
        <v>4890</v>
      </c>
      <c r="AU9" s="17">
        <v>4953</v>
      </c>
      <c r="AV9" s="3">
        <v>4959</v>
      </c>
      <c r="AW9" s="18">
        <v>5048</v>
      </c>
      <c r="AX9" s="32">
        <v>3955</v>
      </c>
      <c r="AY9" s="17">
        <v>3994</v>
      </c>
      <c r="AZ9" s="17">
        <v>4010</v>
      </c>
      <c r="BA9" s="17">
        <v>4049</v>
      </c>
      <c r="BB9" s="17">
        <v>4041</v>
      </c>
      <c r="BC9" s="17">
        <v>4006</v>
      </c>
      <c r="BD9" s="17">
        <v>3860</v>
      </c>
      <c r="BE9" s="17">
        <v>5938</v>
      </c>
      <c r="BF9" s="17">
        <v>5821</v>
      </c>
      <c r="BG9" s="17">
        <v>5634</v>
      </c>
      <c r="BH9" s="3">
        <v>5518</v>
      </c>
      <c r="BI9" s="18">
        <v>5403</v>
      </c>
      <c r="BJ9" s="71">
        <f t="shared" si="1"/>
        <v>1148</v>
      </c>
      <c r="BK9" s="72">
        <f t="shared" si="2"/>
        <v>1210</v>
      </c>
      <c r="BL9" s="72">
        <f t="shared" si="3"/>
        <v>1290</v>
      </c>
      <c r="BM9" s="72">
        <f t="shared" si="4"/>
        <v>1403</v>
      </c>
      <c r="BN9" s="72">
        <f t="shared" si="5"/>
        <v>1470</v>
      </c>
      <c r="BO9" s="72">
        <f t="shared" si="6"/>
        <v>4325</v>
      </c>
      <c r="BP9" s="72">
        <f t="shared" si="7"/>
        <v>4796</v>
      </c>
      <c r="BQ9" s="72">
        <f t="shared" si="8"/>
        <v>5157</v>
      </c>
      <c r="BR9" s="72">
        <f t="shared" si="9"/>
        <v>5751</v>
      </c>
      <c r="BS9" s="72">
        <f t="shared" si="10"/>
        <v>6095</v>
      </c>
      <c r="BT9" s="73">
        <f t="shared" si="11"/>
        <v>6374</v>
      </c>
      <c r="BU9" s="73">
        <f t="shared" si="12"/>
        <v>6662</v>
      </c>
      <c r="BV9" s="32">
        <v>922</v>
      </c>
      <c r="BW9" s="17">
        <v>978</v>
      </c>
      <c r="BX9" s="17">
        <v>1042</v>
      </c>
      <c r="BY9" s="17">
        <v>1129</v>
      </c>
      <c r="BZ9" s="17">
        <v>1193</v>
      </c>
      <c r="CA9" s="17">
        <v>1239</v>
      </c>
      <c r="CB9" s="17">
        <v>1314</v>
      </c>
      <c r="CC9" s="17">
        <v>1397</v>
      </c>
      <c r="CD9" s="17">
        <v>1505</v>
      </c>
      <c r="CE9" s="17">
        <v>1623</v>
      </c>
      <c r="CF9" s="3">
        <v>1743</v>
      </c>
      <c r="CG9" s="18">
        <v>1901</v>
      </c>
      <c r="CH9" s="32">
        <v>226</v>
      </c>
      <c r="CI9" s="17">
        <v>232</v>
      </c>
      <c r="CJ9" s="17">
        <v>248</v>
      </c>
      <c r="CK9" s="17">
        <v>274</v>
      </c>
      <c r="CL9" s="17">
        <v>277</v>
      </c>
      <c r="CM9" s="17">
        <v>233</v>
      </c>
      <c r="CN9" s="17">
        <v>233</v>
      </c>
      <c r="CO9" s="17">
        <v>252</v>
      </c>
      <c r="CP9" s="17">
        <v>275</v>
      </c>
      <c r="CQ9" s="17">
        <v>281</v>
      </c>
      <c r="CR9" s="3">
        <v>221</v>
      </c>
      <c r="CS9" s="18">
        <v>149</v>
      </c>
      <c r="CT9" s="48"/>
      <c r="CU9" s="19"/>
      <c r="CV9" s="19"/>
      <c r="CW9" s="19"/>
      <c r="CX9" s="19"/>
      <c r="CY9" s="17">
        <v>2853</v>
      </c>
      <c r="CZ9" s="17">
        <v>3249</v>
      </c>
      <c r="DA9" s="17">
        <v>3508</v>
      </c>
      <c r="DB9" s="17">
        <v>3971</v>
      </c>
      <c r="DC9" s="17">
        <v>4191</v>
      </c>
      <c r="DD9" s="3">
        <v>4410</v>
      </c>
      <c r="DE9" s="18">
        <v>4612</v>
      </c>
      <c r="DF9" s="115">
        <v>5949</v>
      </c>
      <c r="DG9" s="96">
        <v>6031</v>
      </c>
      <c r="DH9" s="96">
        <v>6393</v>
      </c>
      <c r="DI9" s="96">
        <v>6667</v>
      </c>
      <c r="DJ9" s="96">
        <v>6839</v>
      </c>
      <c r="DK9" s="96">
        <v>6993</v>
      </c>
      <c r="DL9" s="96">
        <v>7055</v>
      </c>
      <c r="DM9" s="96">
        <v>7029</v>
      </c>
      <c r="DN9" s="96">
        <v>7184</v>
      </c>
      <c r="DO9" s="96">
        <v>7343</v>
      </c>
      <c r="DP9" s="96">
        <f t="shared" si="13"/>
        <v>7354</v>
      </c>
      <c r="DQ9" s="96">
        <f t="shared" si="14"/>
        <v>7502</v>
      </c>
      <c r="DR9" s="84">
        <v>5238</v>
      </c>
      <c r="DS9" s="85">
        <v>5402</v>
      </c>
      <c r="DT9" s="86">
        <v>5812</v>
      </c>
      <c r="DU9" s="86">
        <v>6095</v>
      </c>
      <c r="DV9" s="86">
        <v>6272</v>
      </c>
      <c r="DW9" s="86">
        <v>6381</v>
      </c>
      <c r="DX9" s="86">
        <v>6413</v>
      </c>
      <c r="DY9" s="86">
        <v>6341</v>
      </c>
      <c r="DZ9" s="86">
        <v>6436</v>
      </c>
      <c r="EA9" s="86">
        <v>6556</v>
      </c>
      <c r="EB9" s="87">
        <f t="shared" si="15"/>
        <v>6549</v>
      </c>
      <c r="EC9" s="143">
        <f t="shared" si="16"/>
        <v>6636</v>
      </c>
      <c r="ED9" s="20">
        <v>4839</v>
      </c>
      <c r="EE9" s="21">
        <v>4941</v>
      </c>
      <c r="EF9" s="21">
        <v>5312</v>
      </c>
      <c r="EG9" s="15">
        <v>5489</v>
      </c>
      <c r="EH9" s="21">
        <v>5566</v>
      </c>
      <c r="EI9" s="21">
        <v>5610</v>
      </c>
      <c r="EJ9" s="21">
        <v>5600</v>
      </c>
      <c r="EK9" s="21">
        <v>5531</v>
      </c>
      <c r="EL9" s="21">
        <v>5628</v>
      </c>
      <c r="EM9" s="21">
        <v>5713</v>
      </c>
      <c r="EN9" s="60">
        <v>5719</v>
      </c>
      <c r="EO9" s="22">
        <v>5761</v>
      </c>
      <c r="EP9" s="39">
        <v>2</v>
      </c>
      <c r="EQ9" s="21">
        <v>1</v>
      </c>
      <c r="ER9" s="21">
        <v>0</v>
      </c>
      <c r="ES9" s="15">
        <v>1</v>
      </c>
      <c r="ET9" s="21">
        <v>0</v>
      </c>
      <c r="EU9" s="21">
        <v>0</v>
      </c>
      <c r="EV9" s="21">
        <v>0</v>
      </c>
      <c r="EW9" s="21">
        <v>0</v>
      </c>
      <c r="EX9" s="21">
        <v>1</v>
      </c>
      <c r="EY9" s="21">
        <v>1</v>
      </c>
      <c r="EZ9" s="60">
        <v>1</v>
      </c>
      <c r="FA9" s="22">
        <v>3</v>
      </c>
      <c r="FB9" s="20">
        <v>224</v>
      </c>
      <c r="FC9" s="21">
        <v>249</v>
      </c>
      <c r="FD9" s="21">
        <v>296</v>
      </c>
      <c r="FE9" s="15">
        <v>326</v>
      </c>
      <c r="FF9" s="21">
        <v>360</v>
      </c>
      <c r="FG9" s="21">
        <v>394</v>
      </c>
      <c r="FH9" s="21">
        <v>413</v>
      </c>
      <c r="FI9" s="21">
        <v>427</v>
      </c>
      <c r="FJ9" s="21">
        <v>436</v>
      </c>
      <c r="FK9" s="21">
        <v>466</v>
      </c>
      <c r="FL9" s="60">
        <v>490</v>
      </c>
      <c r="FM9" s="22">
        <v>513</v>
      </c>
      <c r="FN9" s="20">
        <v>19</v>
      </c>
      <c r="FO9" s="21">
        <v>17</v>
      </c>
      <c r="FP9" s="21">
        <v>14</v>
      </c>
      <c r="FQ9" s="15">
        <v>10</v>
      </c>
      <c r="FR9" s="21">
        <v>7</v>
      </c>
      <c r="FS9" s="21">
        <v>6</v>
      </c>
      <c r="FT9" s="21">
        <v>4</v>
      </c>
      <c r="FU9" s="21">
        <v>4</v>
      </c>
      <c r="FV9" s="21">
        <v>4</v>
      </c>
      <c r="FW9" s="21">
        <v>3</v>
      </c>
      <c r="FX9" s="60">
        <v>3</v>
      </c>
      <c r="FY9" s="22">
        <v>0</v>
      </c>
      <c r="FZ9" s="20">
        <v>0</v>
      </c>
      <c r="GA9" s="21">
        <v>0</v>
      </c>
      <c r="GB9" s="21">
        <v>0</v>
      </c>
      <c r="GC9" s="15">
        <v>0</v>
      </c>
      <c r="GD9" s="21">
        <v>0</v>
      </c>
      <c r="GE9" s="21">
        <v>0</v>
      </c>
      <c r="GF9" s="21">
        <v>0</v>
      </c>
      <c r="GG9" s="21">
        <v>0</v>
      </c>
      <c r="GH9" s="21">
        <v>0</v>
      </c>
      <c r="GI9" s="21">
        <v>0</v>
      </c>
      <c r="GJ9" s="60">
        <v>0</v>
      </c>
      <c r="GK9" s="22">
        <v>0</v>
      </c>
      <c r="GL9" s="20">
        <v>0</v>
      </c>
      <c r="GM9" s="21">
        <v>0</v>
      </c>
      <c r="GN9" s="21">
        <v>0</v>
      </c>
      <c r="GO9" s="15">
        <v>0</v>
      </c>
      <c r="GP9" s="21">
        <v>0</v>
      </c>
      <c r="GQ9" s="21">
        <v>0</v>
      </c>
      <c r="GR9" s="21">
        <v>0</v>
      </c>
      <c r="GS9" s="21">
        <v>0</v>
      </c>
      <c r="GT9" s="21">
        <v>0</v>
      </c>
      <c r="GU9" s="21">
        <v>0</v>
      </c>
      <c r="GV9" s="60">
        <v>0</v>
      </c>
      <c r="GW9" s="22">
        <v>0</v>
      </c>
      <c r="GX9" s="20">
        <v>154</v>
      </c>
      <c r="GY9" s="21">
        <v>194</v>
      </c>
      <c r="GZ9" s="21">
        <v>190</v>
      </c>
      <c r="HA9" s="21">
        <v>269</v>
      </c>
      <c r="HB9" s="21">
        <v>339</v>
      </c>
      <c r="HC9" s="21">
        <v>371</v>
      </c>
      <c r="HD9" s="23">
        <v>396</v>
      </c>
      <c r="HE9" s="23">
        <v>379</v>
      </c>
      <c r="HF9" s="23">
        <v>367</v>
      </c>
      <c r="HG9" s="23">
        <v>373</v>
      </c>
      <c r="HH9" s="28">
        <v>336</v>
      </c>
      <c r="HI9" s="28">
        <v>359</v>
      </c>
      <c r="HJ9" s="76">
        <v>711</v>
      </c>
      <c r="HK9" s="77">
        <v>629</v>
      </c>
      <c r="HL9" s="77">
        <v>581</v>
      </c>
      <c r="HM9" s="77">
        <v>572</v>
      </c>
      <c r="HN9" s="77">
        <v>567</v>
      </c>
      <c r="HO9" s="77">
        <v>612</v>
      </c>
      <c r="HP9" s="77">
        <v>642</v>
      </c>
      <c r="HQ9" s="77">
        <v>688</v>
      </c>
      <c r="HR9" s="77">
        <v>748</v>
      </c>
      <c r="HS9" s="77">
        <v>787</v>
      </c>
      <c r="HT9" s="77">
        <v>805</v>
      </c>
      <c r="HU9" s="147">
        <f t="shared" si="17"/>
        <v>866</v>
      </c>
      <c r="HV9" s="32">
        <v>3</v>
      </c>
      <c r="HW9" s="17">
        <v>1</v>
      </c>
      <c r="HX9" s="17">
        <v>0</v>
      </c>
      <c r="HY9" s="17">
        <v>0</v>
      </c>
      <c r="HZ9" s="17">
        <v>0</v>
      </c>
      <c r="IA9" s="17">
        <v>0</v>
      </c>
      <c r="IB9" s="17">
        <v>0</v>
      </c>
      <c r="IC9" s="17">
        <v>0</v>
      </c>
      <c r="ID9" s="17">
        <v>0</v>
      </c>
      <c r="IE9" s="17">
        <v>0</v>
      </c>
      <c r="IF9" s="3">
        <v>0</v>
      </c>
      <c r="IG9" s="3">
        <v>0</v>
      </c>
      <c r="IH9" s="32">
        <v>35</v>
      </c>
      <c r="II9" s="17">
        <v>42</v>
      </c>
      <c r="IJ9" s="17">
        <v>38</v>
      </c>
      <c r="IK9" s="17">
        <v>70</v>
      </c>
      <c r="IL9" s="17">
        <v>101</v>
      </c>
      <c r="IM9" s="17">
        <v>130</v>
      </c>
      <c r="IN9" s="17">
        <v>137</v>
      </c>
      <c r="IO9" s="17">
        <v>161</v>
      </c>
      <c r="IP9" s="17">
        <v>152</v>
      </c>
      <c r="IQ9" s="17">
        <v>162</v>
      </c>
      <c r="IR9" s="3">
        <v>152</v>
      </c>
      <c r="IS9" s="18">
        <v>173</v>
      </c>
      <c r="IT9" s="17">
        <v>633</v>
      </c>
      <c r="IU9" s="17">
        <v>537</v>
      </c>
      <c r="IV9" s="17">
        <v>493</v>
      </c>
      <c r="IW9" s="17">
        <v>455</v>
      </c>
      <c r="IX9" s="17">
        <v>419</v>
      </c>
      <c r="IY9" s="17">
        <v>371</v>
      </c>
      <c r="IZ9" s="17">
        <v>363</v>
      </c>
      <c r="JA9" s="17">
        <v>356</v>
      </c>
      <c r="JB9" s="17">
        <v>369</v>
      </c>
      <c r="JC9" s="17">
        <v>372</v>
      </c>
      <c r="JD9" s="3">
        <v>387</v>
      </c>
      <c r="JE9" s="18">
        <v>411</v>
      </c>
      <c r="JF9" s="17">
        <v>40</v>
      </c>
      <c r="JG9" s="17">
        <v>49</v>
      </c>
      <c r="JH9" s="17">
        <v>50</v>
      </c>
      <c r="JI9" s="17">
        <v>47</v>
      </c>
      <c r="JJ9" s="17">
        <v>47</v>
      </c>
      <c r="JK9" s="17">
        <v>49</v>
      </c>
      <c r="JL9" s="17">
        <v>55</v>
      </c>
      <c r="JM9" s="17">
        <v>60</v>
      </c>
      <c r="JN9" s="17">
        <v>77</v>
      </c>
      <c r="JO9" s="17">
        <v>69</v>
      </c>
      <c r="JP9" s="3">
        <v>59</v>
      </c>
      <c r="JQ9" s="3">
        <v>56</v>
      </c>
      <c r="JR9" s="51"/>
      <c r="JS9" s="19"/>
      <c r="JT9" s="19"/>
      <c r="JU9" s="19"/>
      <c r="JV9" s="19"/>
      <c r="JW9" s="17">
        <v>62</v>
      </c>
      <c r="JX9" s="17">
        <v>87</v>
      </c>
      <c r="JY9" s="17">
        <v>111</v>
      </c>
      <c r="JZ9" s="17">
        <v>150</v>
      </c>
      <c r="KA9" s="17">
        <v>184</v>
      </c>
      <c r="KB9" s="3">
        <v>207</v>
      </c>
      <c r="KC9" s="18">
        <v>226</v>
      </c>
    </row>
    <row r="10" spans="1:289" ht="21" customHeight="1" x14ac:dyDescent="0.2">
      <c r="A10" s="56" t="s">
        <v>8</v>
      </c>
      <c r="B10" s="117">
        <v>64839</v>
      </c>
      <c r="C10" s="118">
        <v>64569</v>
      </c>
      <c r="D10" s="118">
        <v>64424</v>
      </c>
      <c r="E10" s="118">
        <v>63378</v>
      </c>
      <c r="F10" s="118">
        <v>62741</v>
      </c>
      <c r="G10" s="118">
        <v>62088</v>
      </c>
      <c r="H10" s="118">
        <v>58954</v>
      </c>
      <c r="I10" s="118">
        <v>58167</v>
      </c>
      <c r="J10" s="118">
        <v>57081</v>
      </c>
      <c r="K10" s="118">
        <v>56128</v>
      </c>
      <c r="L10" s="119">
        <v>54727</v>
      </c>
      <c r="M10" s="119">
        <v>53380</v>
      </c>
      <c r="N10" s="32">
        <v>26760</v>
      </c>
      <c r="O10" s="17">
        <v>26680</v>
      </c>
      <c r="P10" s="17">
        <v>26644</v>
      </c>
      <c r="Q10" s="17">
        <v>25757</v>
      </c>
      <c r="R10" s="17">
        <v>25323</v>
      </c>
      <c r="S10" s="17">
        <v>24860</v>
      </c>
      <c r="T10" s="17">
        <v>24409</v>
      </c>
      <c r="U10" s="17">
        <v>23949</v>
      </c>
      <c r="V10" s="17">
        <v>23240</v>
      </c>
      <c r="W10" s="17">
        <v>22517</v>
      </c>
      <c r="X10" s="17">
        <v>21456</v>
      </c>
      <c r="Y10" s="135">
        <v>20411</v>
      </c>
      <c r="Z10" s="32">
        <v>38079</v>
      </c>
      <c r="AA10" s="17">
        <v>37889</v>
      </c>
      <c r="AB10" s="17">
        <v>37780</v>
      </c>
      <c r="AC10" s="17">
        <v>37621</v>
      </c>
      <c r="AD10" s="17">
        <v>37418</v>
      </c>
      <c r="AE10" s="17">
        <v>37228</v>
      </c>
      <c r="AF10" s="17">
        <v>34545</v>
      </c>
      <c r="AG10" s="17">
        <v>34218</v>
      </c>
      <c r="AH10" s="17">
        <v>33841</v>
      </c>
      <c r="AI10" s="17">
        <v>33611</v>
      </c>
      <c r="AJ10" s="17">
        <v>33271</v>
      </c>
      <c r="AK10" s="133">
        <v>32969</v>
      </c>
      <c r="AL10" s="32">
        <v>4546</v>
      </c>
      <c r="AM10" s="17">
        <v>4595</v>
      </c>
      <c r="AN10" s="17">
        <v>4326</v>
      </c>
      <c r="AO10" s="17">
        <v>4284</v>
      </c>
      <c r="AP10" s="17">
        <v>4274</v>
      </c>
      <c r="AQ10" s="17">
        <v>4317</v>
      </c>
      <c r="AR10" s="17">
        <v>4718</v>
      </c>
      <c r="AS10" s="17">
        <v>4829</v>
      </c>
      <c r="AT10" s="17">
        <v>4881</v>
      </c>
      <c r="AU10" s="17">
        <v>4890</v>
      </c>
      <c r="AV10" s="3">
        <v>4971</v>
      </c>
      <c r="AW10" s="18">
        <v>5041</v>
      </c>
      <c r="AX10" s="32">
        <v>3931</v>
      </c>
      <c r="AY10" s="17">
        <v>4025</v>
      </c>
      <c r="AZ10" s="17">
        <v>3917</v>
      </c>
      <c r="BA10" s="17">
        <v>3974</v>
      </c>
      <c r="BB10" s="17">
        <v>3941</v>
      </c>
      <c r="BC10" s="17">
        <v>3865</v>
      </c>
      <c r="BD10" s="17">
        <v>6027</v>
      </c>
      <c r="BE10" s="17">
        <v>5858</v>
      </c>
      <c r="BF10" s="17">
        <v>5548</v>
      </c>
      <c r="BG10" s="17">
        <v>5638</v>
      </c>
      <c r="BH10" s="3">
        <v>5527</v>
      </c>
      <c r="BI10" s="18">
        <v>5389</v>
      </c>
      <c r="BJ10" s="71">
        <f t="shared" si="1"/>
        <v>1159</v>
      </c>
      <c r="BK10" s="72">
        <f t="shared" si="2"/>
        <v>1236</v>
      </c>
      <c r="BL10" s="72">
        <f t="shared" si="3"/>
        <v>1317</v>
      </c>
      <c r="BM10" s="72">
        <f t="shared" si="4"/>
        <v>1416</v>
      </c>
      <c r="BN10" s="72">
        <f t="shared" si="5"/>
        <v>1475</v>
      </c>
      <c r="BO10" s="72">
        <f t="shared" si="6"/>
        <v>4336</v>
      </c>
      <c r="BP10" s="72">
        <f t="shared" si="7"/>
        <v>4858</v>
      </c>
      <c r="BQ10" s="72">
        <f t="shared" si="8"/>
        <v>5226</v>
      </c>
      <c r="BR10" s="72">
        <f t="shared" si="9"/>
        <v>5779</v>
      </c>
      <c r="BS10" s="72">
        <f t="shared" si="10"/>
        <v>6126</v>
      </c>
      <c r="BT10" s="73">
        <f t="shared" si="11"/>
        <v>6393</v>
      </c>
      <c r="BU10" s="73">
        <f t="shared" si="12"/>
        <v>6697</v>
      </c>
      <c r="BV10" s="32">
        <v>931</v>
      </c>
      <c r="BW10" s="17">
        <v>989</v>
      </c>
      <c r="BX10" s="17">
        <v>1058</v>
      </c>
      <c r="BY10" s="17">
        <v>1140</v>
      </c>
      <c r="BZ10" s="17">
        <v>1193</v>
      </c>
      <c r="CA10" s="17">
        <v>1250</v>
      </c>
      <c r="CB10" s="17">
        <v>1322</v>
      </c>
      <c r="CC10" s="17">
        <v>1404</v>
      </c>
      <c r="CD10" s="17">
        <v>1513</v>
      </c>
      <c r="CE10" s="17">
        <v>1634</v>
      </c>
      <c r="CF10" s="3">
        <v>1762</v>
      </c>
      <c r="CG10" s="18">
        <v>1913</v>
      </c>
      <c r="CH10" s="32">
        <v>228</v>
      </c>
      <c r="CI10" s="17">
        <v>247</v>
      </c>
      <c r="CJ10" s="17">
        <v>259</v>
      </c>
      <c r="CK10" s="17">
        <v>276</v>
      </c>
      <c r="CL10" s="17">
        <v>282</v>
      </c>
      <c r="CM10" s="17">
        <v>233</v>
      </c>
      <c r="CN10" s="17">
        <v>248</v>
      </c>
      <c r="CO10" s="17">
        <v>247</v>
      </c>
      <c r="CP10" s="17">
        <v>273</v>
      </c>
      <c r="CQ10" s="17">
        <v>278</v>
      </c>
      <c r="CR10" s="3">
        <v>214</v>
      </c>
      <c r="CS10" s="18">
        <v>153</v>
      </c>
      <c r="CT10" s="48"/>
      <c r="CU10" s="19"/>
      <c r="CV10" s="19"/>
      <c r="CW10" s="19"/>
      <c r="CX10" s="19"/>
      <c r="CY10" s="17">
        <v>2853</v>
      </c>
      <c r="CZ10" s="17">
        <v>3288</v>
      </c>
      <c r="DA10" s="17">
        <v>3575</v>
      </c>
      <c r="DB10" s="17">
        <v>3993</v>
      </c>
      <c r="DC10" s="17">
        <v>4214</v>
      </c>
      <c r="DD10" s="3">
        <v>4417</v>
      </c>
      <c r="DE10" s="18">
        <v>4631</v>
      </c>
      <c r="DF10" s="115">
        <v>5945</v>
      </c>
      <c r="DG10" s="96">
        <v>6059</v>
      </c>
      <c r="DH10" s="96">
        <v>6434</v>
      </c>
      <c r="DI10" s="96">
        <v>6666</v>
      </c>
      <c r="DJ10" s="96">
        <v>6881</v>
      </c>
      <c r="DK10" s="96">
        <v>6971</v>
      </c>
      <c r="DL10" s="96">
        <v>7099</v>
      </c>
      <c r="DM10" s="96">
        <v>7082</v>
      </c>
      <c r="DN10" s="96">
        <v>7244</v>
      </c>
      <c r="DO10" s="96">
        <v>7391</v>
      </c>
      <c r="DP10" s="96">
        <f t="shared" si="13"/>
        <v>7394</v>
      </c>
      <c r="DQ10" s="96">
        <f t="shared" si="14"/>
        <v>7501</v>
      </c>
      <c r="DR10" s="84">
        <v>5278</v>
      </c>
      <c r="DS10" s="85">
        <v>5437</v>
      </c>
      <c r="DT10" s="86">
        <v>5848</v>
      </c>
      <c r="DU10" s="86">
        <v>6103</v>
      </c>
      <c r="DV10" s="86">
        <v>6304</v>
      </c>
      <c r="DW10" s="86">
        <v>6360</v>
      </c>
      <c r="DX10" s="86">
        <v>6446</v>
      </c>
      <c r="DY10" s="86">
        <v>6368</v>
      </c>
      <c r="DZ10" s="86">
        <v>6479</v>
      </c>
      <c r="EA10" s="86">
        <v>6566</v>
      </c>
      <c r="EB10" s="87">
        <f t="shared" si="15"/>
        <v>6582</v>
      </c>
      <c r="EC10" s="143">
        <f t="shared" si="16"/>
        <v>6643</v>
      </c>
      <c r="ED10" s="20">
        <v>4829</v>
      </c>
      <c r="EE10" s="21">
        <v>4969</v>
      </c>
      <c r="EF10" s="21">
        <v>5337</v>
      </c>
      <c r="EG10" s="15">
        <v>5490</v>
      </c>
      <c r="EH10" s="21">
        <v>5576</v>
      </c>
      <c r="EI10" s="21">
        <v>5591</v>
      </c>
      <c r="EJ10" s="21">
        <v>5621</v>
      </c>
      <c r="EK10" s="21">
        <v>5550</v>
      </c>
      <c r="EL10" s="21">
        <v>5654</v>
      </c>
      <c r="EM10" s="21">
        <v>5727</v>
      </c>
      <c r="EN10" s="60">
        <v>5732</v>
      </c>
      <c r="EO10" s="22">
        <v>5756</v>
      </c>
      <c r="EP10" s="39">
        <v>2</v>
      </c>
      <c r="EQ10" s="21">
        <v>1</v>
      </c>
      <c r="ER10" s="21">
        <v>0</v>
      </c>
      <c r="ES10" s="15">
        <v>1</v>
      </c>
      <c r="ET10" s="21">
        <v>0</v>
      </c>
      <c r="EU10" s="21">
        <v>0</v>
      </c>
      <c r="EV10" s="21">
        <v>0</v>
      </c>
      <c r="EW10" s="21">
        <v>0</v>
      </c>
      <c r="EX10" s="21">
        <v>1</v>
      </c>
      <c r="EY10" s="21">
        <v>1</v>
      </c>
      <c r="EZ10" s="60">
        <v>1</v>
      </c>
      <c r="FA10" s="22">
        <v>3</v>
      </c>
      <c r="FB10" s="20">
        <v>227</v>
      </c>
      <c r="FC10" s="21">
        <v>253</v>
      </c>
      <c r="FD10" s="21">
        <v>299</v>
      </c>
      <c r="FE10" s="15">
        <v>330</v>
      </c>
      <c r="FF10" s="21">
        <v>362</v>
      </c>
      <c r="FG10" s="21">
        <v>388</v>
      </c>
      <c r="FH10" s="21">
        <v>411</v>
      </c>
      <c r="FI10" s="21">
        <v>429</v>
      </c>
      <c r="FJ10" s="21">
        <v>438</v>
      </c>
      <c r="FK10" s="21">
        <v>464</v>
      </c>
      <c r="FL10" s="60">
        <v>498</v>
      </c>
      <c r="FM10" s="22">
        <v>518</v>
      </c>
      <c r="FN10" s="20">
        <v>20</v>
      </c>
      <c r="FO10" s="21">
        <v>18</v>
      </c>
      <c r="FP10" s="21">
        <v>14</v>
      </c>
      <c r="FQ10" s="15">
        <v>10</v>
      </c>
      <c r="FR10" s="21">
        <v>7</v>
      </c>
      <c r="FS10" s="21">
        <v>5</v>
      </c>
      <c r="FT10" s="21">
        <v>4</v>
      </c>
      <c r="FU10" s="21">
        <v>4</v>
      </c>
      <c r="FV10" s="21">
        <v>4</v>
      </c>
      <c r="FW10" s="21">
        <v>3</v>
      </c>
      <c r="FX10" s="60">
        <v>3</v>
      </c>
      <c r="FY10" s="22">
        <v>0</v>
      </c>
      <c r="FZ10" s="20">
        <v>0</v>
      </c>
      <c r="GA10" s="21">
        <v>0</v>
      </c>
      <c r="GB10" s="21">
        <v>0</v>
      </c>
      <c r="GC10" s="15">
        <v>0</v>
      </c>
      <c r="GD10" s="21">
        <v>0</v>
      </c>
      <c r="GE10" s="21">
        <v>0</v>
      </c>
      <c r="GF10" s="21">
        <v>0</v>
      </c>
      <c r="GG10" s="21">
        <v>0</v>
      </c>
      <c r="GH10" s="21">
        <v>0</v>
      </c>
      <c r="GI10" s="21">
        <v>0</v>
      </c>
      <c r="GJ10" s="60">
        <v>0</v>
      </c>
      <c r="GK10" s="22">
        <v>0</v>
      </c>
      <c r="GL10" s="20">
        <v>0</v>
      </c>
      <c r="GM10" s="21">
        <v>0</v>
      </c>
      <c r="GN10" s="21">
        <v>0</v>
      </c>
      <c r="GO10" s="15">
        <v>0</v>
      </c>
      <c r="GP10" s="21">
        <v>0</v>
      </c>
      <c r="GQ10" s="21">
        <v>0</v>
      </c>
      <c r="GR10" s="21">
        <v>0</v>
      </c>
      <c r="GS10" s="21">
        <v>0</v>
      </c>
      <c r="GT10" s="21">
        <v>0</v>
      </c>
      <c r="GU10" s="21">
        <v>0</v>
      </c>
      <c r="GV10" s="60">
        <v>0</v>
      </c>
      <c r="GW10" s="22">
        <v>0</v>
      </c>
      <c r="GX10" s="20">
        <v>200</v>
      </c>
      <c r="GY10" s="21">
        <v>196</v>
      </c>
      <c r="GZ10" s="21">
        <v>198</v>
      </c>
      <c r="HA10" s="21">
        <v>272</v>
      </c>
      <c r="HB10" s="21">
        <v>359</v>
      </c>
      <c r="HC10" s="21">
        <v>376</v>
      </c>
      <c r="HD10" s="23">
        <v>410</v>
      </c>
      <c r="HE10" s="23">
        <v>385</v>
      </c>
      <c r="HF10" s="23">
        <v>382</v>
      </c>
      <c r="HG10" s="23">
        <v>371</v>
      </c>
      <c r="HH10" s="28">
        <v>348</v>
      </c>
      <c r="HI10" s="28">
        <v>366</v>
      </c>
      <c r="HJ10" s="76">
        <v>667</v>
      </c>
      <c r="HK10" s="77">
        <v>622</v>
      </c>
      <c r="HL10" s="77">
        <v>586</v>
      </c>
      <c r="HM10" s="77">
        <v>563</v>
      </c>
      <c r="HN10" s="77">
        <v>577</v>
      </c>
      <c r="HO10" s="77">
        <v>611</v>
      </c>
      <c r="HP10" s="77">
        <v>653</v>
      </c>
      <c r="HQ10" s="77">
        <v>714</v>
      </c>
      <c r="HR10" s="77">
        <v>765</v>
      </c>
      <c r="HS10" s="77">
        <v>825</v>
      </c>
      <c r="HT10" s="77">
        <v>812</v>
      </c>
      <c r="HU10" s="147">
        <f t="shared" si="17"/>
        <v>858</v>
      </c>
      <c r="HV10" s="32">
        <v>1</v>
      </c>
      <c r="HW10" s="17">
        <v>0</v>
      </c>
      <c r="HX10" s="17">
        <v>0</v>
      </c>
      <c r="HY10" s="17">
        <v>0</v>
      </c>
      <c r="HZ10" s="17">
        <v>0</v>
      </c>
      <c r="IA10" s="17">
        <v>0</v>
      </c>
      <c r="IB10" s="17">
        <v>0</v>
      </c>
      <c r="IC10" s="17">
        <v>0</v>
      </c>
      <c r="ID10" s="17">
        <v>0</v>
      </c>
      <c r="IE10" s="17">
        <v>0</v>
      </c>
      <c r="IF10" s="3">
        <v>0</v>
      </c>
      <c r="IG10" s="3">
        <v>0</v>
      </c>
      <c r="IH10" s="32">
        <v>36</v>
      </c>
      <c r="II10" s="17">
        <v>39</v>
      </c>
      <c r="IJ10" s="17">
        <v>38</v>
      </c>
      <c r="IK10" s="17">
        <v>66</v>
      </c>
      <c r="IL10" s="17">
        <v>117</v>
      </c>
      <c r="IM10" s="17">
        <v>129</v>
      </c>
      <c r="IN10" s="17">
        <v>144</v>
      </c>
      <c r="IO10" s="17">
        <v>166</v>
      </c>
      <c r="IP10" s="17">
        <v>161</v>
      </c>
      <c r="IQ10" s="17">
        <v>171</v>
      </c>
      <c r="IR10" s="3">
        <v>162</v>
      </c>
      <c r="IS10" s="18">
        <v>172</v>
      </c>
      <c r="IT10" s="17">
        <v>589</v>
      </c>
      <c r="IU10" s="17">
        <v>537</v>
      </c>
      <c r="IV10" s="17">
        <v>494</v>
      </c>
      <c r="IW10" s="17">
        <v>453</v>
      </c>
      <c r="IX10" s="17">
        <v>412</v>
      </c>
      <c r="IY10" s="17">
        <v>368</v>
      </c>
      <c r="IZ10" s="17">
        <v>366</v>
      </c>
      <c r="JA10" s="17">
        <v>374</v>
      </c>
      <c r="JB10" s="17">
        <v>380</v>
      </c>
      <c r="JC10" s="17">
        <v>392</v>
      </c>
      <c r="JD10" s="3">
        <v>392</v>
      </c>
      <c r="JE10" s="18">
        <v>405</v>
      </c>
      <c r="JF10" s="24">
        <v>41</v>
      </c>
      <c r="JG10" s="24">
        <v>46</v>
      </c>
      <c r="JH10" s="24">
        <v>54</v>
      </c>
      <c r="JI10" s="24">
        <v>44</v>
      </c>
      <c r="JJ10" s="24">
        <v>48</v>
      </c>
      <c r="JK10" s="24">
        <v>50</v>
      </c>
      <c r="JL10" s="17">
        <v>55</v>
      </c>
      <c r="JM10" s="17">
        <v>63</v>
      </c>
      <c r="JN10" s="17">
        <v>76</v>
      </c>
      <c r="JO10" s="17">
        <v>73</v>
      </c>
      <c r="JP10" s="3">
        <v>54</v>
      </c>
      <c r="JQ10" s="3">
        <v>57</v>
      </c>
      <c r="JR10" s="51"/>
      <c r="JS10" s="19"/>
      <c r="JT10" s="19"/>
      <c r="JU10" s="19"/>
      <c r="JV10" s="19"/>
      <c r="JW10" s="17">
        <v>64</v>
      </c>
      <c r="JX10" s="17">
        <v>88</v>
      </c>
      <c r="JY10" s="17">
        <v>111</v>
      </c>
      <c r="JZ10" s="17">
        <v>148</v>
      </c>
      <c r="KA10" s="17">
        <v>189</v>
      </c>
      <c r="KB10" s="3">
        <v>204</v>
      </c>
      <c r="KC10" s="18">
        <v>224</v>
      </c>
    </row>
    <row r="11" spans="1:289" ht="21.75" customHeight="1" x14ac:dyDescent="0.2">
      <c r="A11" s="56" t="s">
        <v>7</v>
      </c>
      <c r="B11" s="117">
        <v>65120</v>
      </c>
      <c r="C11" s="118">
        <v>64921</v>
      </c>
      <c r="D11" s="118">
        <v>64490</v>
      </c>
      <c r="E11" s="118">
        <v>63708</v>
      </c>
      <c r="F11" s="118">
        <v>63032</v>
      </c>
      <c r="G11" s="118">
        <v>62456</v>
      </c>
      <c r="H11" s="118">
        <v>59309</v>
      </c>
      <c r="I11" s="118">
        <v>58476</v>
      </c>
      <c r="J11" s="118">
        <v>57303</v>
      </c>
      <c r="K11" s="118">
        <v>56351</v>
      </c>
      <c r="L11" s="119">
        <v>54967</v>
      </c>
      <c r="M11" s="119">
        <v>53577</v>
      </c>
      <c r="N11" s="32">
        <v>27042</v>
      </c>
      <c r="O11" s="17">
        <v>27023</v>
      </c>
      <c r="P11" s="17">
        <v>26690</v>
      </c>
      <c r="Q11" s="17">
        <v>26086</v>
      </c>
      <c r="R11" s="17">
        <v>25630</v>
      </c>
      <c r="S11" s="17">
        <v>25210</v>
      </c>
      <c r="T11" s="17">
        <v>24769</v>
      </c>
      <c r="U11" s="17">
        <v>24252</v>
      </c>
      <c r="V11" s="17">
        <v>23475</v>
      </c>
      <c r="W11" s="17">
        <v>22768</v>
      </c>
      <c r="X11" s="17">
        <v>21697</v>
      </c>
      <c r="Y11" s="135">
        <v>20636</v>
      </c>
      <c r="Z11" s="32">
        <v>38078</v>
      </c>
      <c r="AA11" s="17">
        <v>37898</v>
      </c>
      <c r="AB11" s="17">
        <v>37800</v>
      </c>
      <c r="AC11" s="17">
        <v>37622</v>
      </c>
      <c r="AD11" s="17">
        <v>37402</v>
      </c>
      <c r="AE11" s="17">
        <v>37246</v>
      </c>
      <c r="AF11" s="17">
        <v>34540</v>
      </c>
      <c r="AG11" s="17">
        <v>34224</v>
      </c>
      <c r="AH11" s="17">
        <v>33828</v>
      </c>
      <c r="AI11" s="17">
        <v>33583</v>
      </c>
      <c r="AJ11" s="17">
        <v>33270</v>
      </c>
      <c r="AK11" s="133">
        <v>32941</v>
      </c>
      <c r="AL11" s="32">
        <v>4531</v>
      </c>
      <c r="AM11" s="17">
        <v>4586</v>
      </c>
      <c r="AN11" s="17">
        <v>4307</v>
      </c>
      <c r="AO11" s="17">
        <v>4241</v>
      </c>
      <c r="AP11" s="17">
        <v>4253</v>
      </c>
      <c r="AQ11" s="17">
        <v>4301</v>
      </c>
      <c r="AR11" s="17">
        <v>4716</v>
      </c>
      <c r="AS11" s="17">
        <v>4826</v>
      </c>
      <c r="AT11" s="17">
        <v>4878</v>
      </c>
      <c r="AU11" s="17">
        <v>4899</v>
      </c>
      <c r="AV11" s="3">
        <v>4969</v>
      </c>
      <c r="AW11" s="18">
        <v>5044</v>
      </c>
      <c r="AX11" s="32">
        <v>3896</v>
      </c>
      <c r="AY11" s="17">
        <v>4042</v>
      </c>
      <c r="AZ11" s="17">
        <v>3968</v>
      </c>
      <c r="BA11" s="17">
        <v>4038</v>
      </c>
      <c r="BB11" s="17">
        <v>3987</v>
      </c>
      <c r="BC11" s="17">
        <v>3858</v>
      </c>
      <c r="BD11" s="17">
        <v>6099</v>
      </c>
      <c r="BE11" s="17">
        <v>5911</v>
      </c>
      <c r="BF11" s="17">
        <v>5623</v>
      </c>
      <c r="BG11" s="17">
        <v>5671</v>
      </c>
      <c r="BH11" s="3">
        <v>5541</v>
      </c>
      <c r="BI11" s="18">
        <v>5414</v>
      </c>
      <c r="BJ11" s="71">
        <f t="shared" si="1"/>
        <v>1153</v>
      </c>
      <c r="BK11" s="72">
        <f t="shared" si="2"/>
        <v>1239</v>
      </c>
      <c r="BL11" s="72">
        <f t="shared" si="3"/>
        <v>1312</v>
      </c>
      <c r="BM11" s="72">
        <f t="shared" si="4"/>
        <v>1411</v>
      </c>
      <c r="BN11" s="72">
        <f t="shared" si="5"/>
        <v>1480</v>
      </c>
      <c r="BO11" s="72">
        <f t="shared" si="6"/>
        <v>4371</v>
      </c>
      <c r="BP11" s="72">
        <f t="shared" si="7"/>
        <v>4926</v>
      </c>
      <c r="BQ11" s="72">
        <f t="shared" si="8"/>
        <v>5295</v>
      </c>
      <c r="BR11" s="72">
        <f t="shared" si="9"/>
        <v>5849</v>
      </c>
      <c r="BS11" s="72">
        <f t="shared" si="10"/>
        <v>6141</v>
      </c>
      <c r="BT11" s="73">
        <f t="shared" si="11"/>
        <v>6429</v>
      </c>
      <c r="BU11" s="73">
        <f t="shared" si="12"/>
        <v>6741</v>
      </c>
      <c r="BV11" s="32">
        <v>930</v>
      </c>
      <c r="BW11" s="17">
        <v>997</v>
      </c>
      <c r="BX11" s="17">
        <v>1058</v>
      </c>
      <c r="BY11" s="17">
        <v>1128</v>
      </c>
      <c r="BZ11" s="17">
        <v>1198</v>
      </c>
      <c r="CA11" s="17">
        <v>1247</v>
      </c>
      <c r="CB11" s="17">
        <v>1323</v>
      </c>
      <c r="CC11" s="17">
        <v>1418</v>
      </c>
      <c r="CD11" s="17">
        <v>1530</v>
      </c>
      <c r="CE11" s="17">
        <v>1638</v>
      </c>
      <c r="CF11" s="3">
        <v>1778</v>
      </c>
      <c r="CG11" s="18">
        <v>1920</v>
      </c>
      <c r="CH11" s="32">
        <v>223</v>
      </c>
      <c r="CI11" s="17">
        <v>242</v>
      </c>
      <c r="CJ11" s="17">
        <v>254</v>
      </c>
      <c r="CK11" s="17">
        <v>283</v>
      </c>
      <c r="CL11" s="17">
        <v>282</v>
      </c>
      <c r="CM11" s="17">
        <v>246</v>
      </c>
      <c r="CN11" s="17">
        <v>248</v>
      </c>
      <c r="CO11" s="17">
        <v>242</v>
      </c>
      <c r="CP11" s="17">
        <v>286</v>
      </c>
      <c r="CQ11" s="17">
        <v>269</v>
      </c>
      <c r="CR11" s="3">
        <v>209</v>
      </c>
      <c r="CS11" s="18">
        <v>154</v>
      </c>
      <c r="CT11" s="48"/>
      <c r="CU11" s="19"/>
      <c r="CV11" s="19"/>
      <c r="CW11" s="19"/>
      <c r="CX11" s="19"/>
      <c r="CY11" s="17">
        <v>2878</v>
      </c>
      <c r="CZ11" s="17">
        <v>3355</v>
      </c>
      <c r="DA11" s="17">
        <v>3635</v>
      </c>
      <c r="DB11" s="17">
        <v>4033</v>
      </c>
      <c r="DC11" s="17">
        <v>4234</v>
      </c>
      <c r="DD11" s="3">
        <v>4442</v>
      </c>
      <c r="DE11" s="18">
        <v>4667</v>
      </c>
      <c r="DF11" s="115">
        <v>5946</v>
      </c>
      <c r="DG11" s="96">
        <v>6079</v>
      </c>
      <c r="DH11" s="96">
        <v>6450</v>
      </c>
      <c r="DI11" s="96">
        <v>6673</v>
      </c>
      <c r="DJ11" s="96">
        <v>6892</v>
      </c>
      <c r="DK11" s="96">
        <v>6958</v>
      </c>
      <c r="DL11" s="96">
        <v>7112</v>
      </c>
      <c r="DM11" s="96">
        <v>7083</v>
      </c>
      <c r="DN11" s="96">
        <v>7263</v>
      </c>
      <c r="DO11" s="96">
        <v>7384</v>
      </c>
      <c r="DP11" s="96">
        <f t="shared" si="13"/>
        <v>7395</v>
      </c>
      <c r="DQ11" s="96">
        <f t="shared" si="14"/>
        <v>7486</v>
      </c>
      <c r="DR11" s="84">
        <v>5274</v>
      </c>
      <c r="DS11" s="85">
        <v>5460</v>
      </c>
      <c r="DT11" s="86">
        <v>5866</v>
      </c>
      <c r="DU11" s="86">
        <v>6105</v>
      </c>
      <c r="DV11" s="86">
        <v>6318</v>
      </c>
      <c r="DW11" s="86">
        <v>6345</v>
      </c>
      <c r="DX11" s="86">
        <v>6454</v>
      </c>
      <c r="DY11" s="86">
        <v>6356</v>
      </c>
      <c r="DZ11" s="86">
        <v>6491</v>
      </c>
      <c r="EA11" s="86">
        <v>6557</v>
      </c>
      <c r="EB11" s="87">
        <f t="shared" si="15"/>
        <v>6576</v>
      </c>
      <c r="EC11" s="143">
        <f t="shared" si="16"/>
        <v>6634</v>
      </c>
      <c r="ED11" s="20">
        <v>4831</v>
      </c>
      <c r="EE11" s="21">
        <v>4991</v>
      </c>
      <c r="EF11" s="21">
        <v>5345</v>
      </c>
      <c r="EG11" s="15">
        <v>5491</v>
      </c>
      <c r="EH11" s="21">
        <v>5583</v>
      </c>
      <c r="EI11" s="21">
        <v>5579</v>
      </c>
      <c r="EJ11" s="21">
        <v>5620</v>
      </c>
      <c r="EK11" s="21">
        <v>5546</v>
      </c>
      <c r="EL11" s="21">
        <v>5662</v>
      </c>
      <c r="EM11" s="21">
        <v>5719</v>
      </c>
      <c r="EN11" s="60">
        <v>5717</v>
      </c>
      <c r="EO11" s="22">
        <v>5738</v>
      </c>
      <c r="EP11" s="39">
        <v>2</v>
      </c>
      <c r="EQ11" s="21">
        <v>1</v>
      </c>
      <c r="ER11" s="21">
        <v>0</v>
      </c>
      <c r="ES11" s="15">
        <v>1</v>
      </c>
      <c r="ET11" s="21">
        <v>1</v>
      </c>
      <c r="EU11" s="21">
        <v>0</v>
      </c>
      <c r="EV11" s="21">
        <v>0</v>
      </c>
      <c r="EW11" s="21">
        <v>0</v>
      </c>
      <c r="EX11" s="21">
        <v>1</v>
      </c>
      <c r="EY11" s="21">
        <v>1</v>
      </c>
      <c r="EZ11" s="60">
        <v>1</v>
      </c>
      <c r="FA11" s="22">
        <v>3</v>
      </c>
      <c r="FB11" s="20">
        <v>227</v>
      </c>
      <c r="FC11" s="21">
        <v>255</v>
      </c>
      <c r="FD11" s="21">
        <v>299</v>
      </c>
      <c r="FE11" s="15">
        <v>332</v>
      </c>
      <c r="FF11" s="21">
        <v>370</v>
      </c>
      <c r="FG11" s="21">
        <v>388</v>
      </c>
      <c r="FH11" s="21">
        <v>414</v>
      </c>
      <c r="FI11" s="21">
        <v>427</v>
      </c>
      <c r="FJ11" s="21">
        <v>443</v>
      </c>
      <c r="FK11" s="21">
        <v>469</v>
      </c>
      <c r="FL11" s="60">
        <v>497</v>
      </c>
      <c r="FM11" s="22">
        <v>513</v>
      </c>
      <c r="FN11" s="20">
        <v>20</v>
      </c>
      <c r="FO11" s="21">
        <v>18</v>
      </c>
      <c r="FP11" s="21">
        <v>14</v>
      </c>
      <c r="FQ11" s="15">
        <v>10</v>
      </c>
      <c r="FR11" s="21">
        <v>7</v>
      </c>
      <c r="FS11" s="21">
        <v>5</v>
      </c>
      <c r="FT11" s="21">
        <v>4</v>
      </c>
      <c r="FU11" s="21">
        <v>4</v>
      </c>
      <c r="FV11" s="21">
        <v>4</v>
      </c>
      <c r="FW11" s="21">
        <v>3</v>
      </c>
      <c r="FX11" s="60">
        <v>3</v>
      </c>
      <c r="FY11" s="22">
        <v>0</v>
      </c>
      <c r="FZ11" s="20">
        <v>0</v>
      </c>
      <c r="GA11" s="21">
        <v>0</v>
      </c>
      <c r="GB11" s="21">
        <v>0</v>
      </c>
      <c r="GC11" s="15">
        <v>0</v>
      </c>
      <c r="GD11" s="21">
        <v>0</v>
      </c>
      <c r="GE11" s="21">
        <v>0</v>
      </c>
      <c r="GF11" s="21">
        <v>0</v>
      </c>
      <c r="GG11" s="21">
        <v>0</v>
      </c>
      <c r="GH11" s="21">
        <v>0</v>
      </c>
      <c r="GI11" s="21">
        <v>0</v>
      </c>
      <c r="GJ11" s="60">
        <v>0</v>
      </c>
      <c r="GK11" s="22">
        <v>0</v>
      </c>
      <c r="GL11" s="20">
        <v>0</v>
      </c>
      <c r="GM11" s="21">
        <v>0</v>
      </c>
      <c r="GN11" s="21">
        <v>0</v>
      </c>
      <c r="GO11" s="15">
        <v>0</v>
      </c>
      <c r="GP11" s="21">
        <v>0</v>
      </c>
      <c r="GQ11" s="21">
        <v>0</v>
      </c>
      <c r="GR11" s="21">
        <v>0</v>
      </c>
      <c r="GS11" s="21">
        <v>0</v>
      </c>
      <c r="GT11" s="21">
        <v>0</v>
      </c>
      <c r="GU11" s="21">
        <v>0</v>
      </c>
      <c r="GV11" s="60">
        <v>0</v>
      </c>
      <c r="GW11" s="22">
        <v>0</v>
      </c>
      <c r="GX11" s="20">
        <v>194</v>
      </c>
      <c r="GY11" s="21">
        <v>195</v>
      </c>
      <c r="GZ11" s="21">
        <v>208</v>
      </c>
      <c r="HA11" s="21">
        <v>271</v>
      </c>
      <c r="HB11" s="21">
        <v>357</v>
      </c>
      <c r="HC11" s="21">
        <v>373</v>
      </c>
      <c r="HD11" s="23">
        <v>416</v>
      </c>
      <c r="HE11" s="23">
        <v>379</v>
      </c>
      <c r="HF11" s="23">
        <v>381</v>
      </c>
      <c r="HG11" s="23">
        <v>365</v>
      </c>
      <c r="HH11" s="28">
        <v>358</v>
      </c>
      <c r="HI11" s="28">
        <v>380</v>
      </c>
      <c r="HJ11" s="76">
        <v>672</v>
      </c>
      <c r="HK11" s="77">
        <v>619</v>
      </c>
      <c r="HL11" s="77">
        <v>584</v>
      </c>
      <c r="HM11" s="77">
        <v>568</v>
      </c>
      <c r="HN11" s="77">
        <v>574</v>
      </c>
      <c r="HO11" s="77">
        <v>613</v>
      </c>
      <c r="HP11" s="77">
        <v>658</v>
      </c>
      <c r="HQ11" s="77">
        <v>727</v>
      </c>
      <c r="HR11" s="77">
        <v>772</v>
      </c>
      <c r="HS11" s="77">
        <v>827</v>
      </c>
      <c r="HT11" s="77">
        <v>819</v>
      </c>
      <c r="HU11" s="147">
        <f t="shared" si="17"/>
        <v>852</v>
      </c>
      <c r="HV11" s="32">
        <v>1</v>
      </c>
      <c r="HW11" s="17">
        <v>0</v>
      </c>
      <c r="HX11" s="17">
        <v>0</v>
      </c>
      <c r="HY11" s="17">
        <v>0</v>
      </c>
      <c r="HZ11" s="17">
        <v>0</v>
      </c>
      <c r="IA11" s="17">
        <v>0</v>
      </c>
      <c r="IB11" s="17">
        <v>0</v>
      </c>
      <c r="IC11" s="17">
        <v>0</v>
      </c>
      <c r="ID11" s="17">
        <v>0</v>
      </c>
      <c r="IE11" s="17">
        <v>0</v>
      </c>
      <c r="IF11" s="3">
        <v>0</v>
      </c>
      <c r="IG11" s="3">
        <v>0</v>
      </c>
      <c r="IH11" s="32">
        <v>37</v>
      </c>
      <c r="II11" s="17">
        <v>41</v>
      </c>
      <c r="IJ11" s="17">
        <v>36</v>
      </c>
      <c r="IK11" s="17">
        <v>68</v>
      </c>
      <c r="IL11" s="17">
        <v>119</v>
      </c>
      <c r="IM11" s="17">
        <v>131</v>
      </c>
      <c r="IN11" s="17">
        <v>147</v>
      </c>
      <c r="IO11" s="17">
        <v>164</v>
      </c>
      <c r="IP11" s="17">
        <v>164</v>
      </c>
      <c r="IQ11" s="17">
        <v>168</v>
      </c>
      <c r="IR11" s="3">
        <v>166</v>
      </c>
      <c r="IS11" s="18">
        <v>168</v>
      </c>
      <c r="IT11" s="17">
        <v>589</v>
      </c>
      <c r="IU11" s="17">
        <v>534</v>
      </c>
      <c r="IV11" s="17">
        <v>494</v>
      </c>
      <c r="IW11" s="17">
        <v>452</v>
      </c>
      <c r="IX11" s="17">
        <v>407</v>
      </c>
      <c r="IY11" s="17">
        <v>371</v>
      </c>
      <c r="IZ11" s="17">
        <v>366</v>
      </c>
      <c r="JA11" s="17">
        <v>379</v>
      </c>
      <c r="JB11" s="17">
        <v>384</v>
      </c>
      <c r="JC11" s="17">
        <v>396</v>
      </c>
      <c r="JD11" s="3">
        <v>396</v>
      </c>
      <c r="JE11" s="18">
        <v>404</v>
      </c>
      <c r="JF11" s="17">
        <v>45</v>
      </c>
      <c r="JG11" s="17">
        <v>44</v>
      </c>
      <c r="JH11" s="17">
        <v>54</v>
      </c>
      <c r="JI11" s="17">
        <v>48</v>
      </c>
      <c r="JJ11" s="17">
        <v>48</v>
      </c>
      <c r="JK11" s="17">
        <v>47</v>
      </c>
      <c r="JL11" s="17">
        <v>60</v>
      </c>
      <c r="JM11" s="17">
        <v>67</v>
      </c>
      <c r="JN11" s="17">
        <v>72</v>
      </c>
      <c r="JO11" s="17">
        <v>71</v>
      </c>
      <c r="JP11" s="3">
        <v>51</v>
      </c>
      <c r="JQ11" s="3">
        <v>53</v>
      </c>
      <c r="JR11" s="51"/>
      <c r="JS11" s="19"/>
      <c r="JT11" s="19"/>
      <c r="JU11" s="19"/>
      <c r="JV11" s="19"/>
      <c r="JW11" s="17">
        <v>64</v>
      </c>
      <c r="JX11" s="17">
        <v>85</v>
      </c>
      <c r="JY11" s="17">
        <v>117</v>
      </c>
      <c r="JZ11" s="17">
        <v>152</v>
      </c>
      <c r="KA11" s="17">
        <v>192</v>
      </c>
      <c r="KB11" s="3">
        <v>206</v>
      </c>
      <c r="KC11" s="18">
        <v>227</v>
      </c>
    </row>
    <row r="12" spans="1:289" ht="21" customHeight="1" x14ac:dyDescent="0.2">
      <c r="A12" s="56" t="s">
        <v>6</v>
      </c>
      <c r="B12" s="117">
        <v>65551</v>
      </c>
      <c r="C12" s="118">
        <v>65233</v>
      </c>
      <c r="D12" s="118">
        <v>65097</v>
      </c>
      <c r="E12" s="118">
        <v>64020</v>
      </c>
      <c r="F12" s="118">
        <v>63384</v>
      </c>
      <c r="G12" s="118">
        <v>62809</v>
      </c>
      <c r="H12" s="118">
        <v>59617</v>
      </c>
      <c r="I12" s="118">
        <v>58813</v>
      </c>
      <c r="J12" s="118">
        <v>57601</v>
      </c>
      <c r="K12" s="118">
        <v>56524</v>
      </c>
      <c r="L12" s="119">
        <v>55183</v>
      </c>
      <c r="M12" s="119">
        <v>53791</v>
      </c>
      <c r="N12" s="32">
        <v>27449</v>
      </c>
      <c r="O12" s="17">
        <v>27358</v>
      </c>
      <c r="P12" s="17">
        <v>27321</v>
      </c>
      <c r="Q12" s="17">
        <v>26417</v>
      </c>
      <c r="R12" s="17">
        <v>25975</v>
      </c>
      <c r="S12" s="17">
        <v>25544</v>
      </c>
      <c r="T12" s="17">
        <v>25093</v>
      </c>
      <c r="U12" s="17">
        <v>24609</v>
      </c>
      <c r="V12" s="17">
        <v>23784</v>
      </c>
      <c r="W12" s="17">
        <v>23000</v>
      </c>
      <c r="X12" s="17">
        <v>21931</v>
      </c>
      <c r="Y12" s="135">
        <v>20851</v>
      </c>
      <c r="Z12" s="32">
        <v>38102</v>
      </c>
      <c r="AA12" s="17">
        <v>37875</v>
      </c>
      <c r="AB12" s="17">
        <v>37776</v>
      </c>
      <c r="AC12" s="17">
        <v>37603</v>
      </c>
      <c r="AD12" s="17">
        <v>37409</v>
      </c>
      <c r="AE12" s="17">
        <v>37265</v>
      </c>
      <c r="AF12" s="17">
        <v>34524</v>
      </c>
      <c r="AG12" s="17">
        <v>34204</v>
      </c>
      <c r="AH12" s="17">
        <v>33817</v>
      </c>
      <c r="AI12" s="17">
        <v>33524</v>
      </c>
      <c r="AJ12" s="17">
        <v>33252</v>
      </c>
      <c r="AK12" s="133">
        <v>32940</v>
      </c>
      <c r="AL12" s="32">
        <v>4556</v>
      </c>
      <c r="AM12" s="17">
        <v>4571</v>
      </c>
      <c r="AN12" s="17">
        <v>4309</v>
      </c>
      <c r="AO12" s="17">
        <v>4233</v>
      </c>
      <c r="AP12" s="17">
        <v>4262</v>
      </c>
      <c r="AQ12" s="17">
        <v>4304</v>
      </c>
      <c r="AR12" s="17">
        <v>4743</v>
      </c>
      <c r="AS12" s="17">
        <v>4828</v>
      </c>
      <c r="AT12" s="17">
        <v>4896</v>
      </c>
      <c r="AU12" s="17">
        <v>4895</v>
      </c>
      <c r="AV12" s="3">
        <v>4974</v>
      </c>
      <c r="AW12" s="18">
        <v>5057</v>
      </c>
      <c r="AX12" s="32">
        <v>3950</v>
      </c>
      <c r="AY12" s="17">
        <v>4027</v>
      </c>
      <c r="AZ12" s="17">
        <v>4021</v>
      </c>
      <c r="BA12" s="17">
        <v>4054</v>
      </c>
      <c r="BB12" s="17">
        <v>4013</v>
      </c>
      <c r="BC12" s="17">
        <v>3881</v>
      </c>
      <c r="BD12" s="17">
        <v>6128</v>
      </c>
      <c r="BE12" s="17">
        <v>5967</v>
      </c>
      <c r="BF12" s="17">
        <v>5687</v>
      </c>
      <c r="BG12" s="17">
        <v>5649</v>
      </c>
      <c r="BH12" s="3">
        <v>5515</v>
      </c>
      <c r="BI12" s="18">
        <v>5314</v>
      </c>
      <c r="BJ12" s="71">
        <f t="shared" si="1"/>
        <v>1169</v>
      </c>
      <c r="BK12" s="72">
        <f t="shared" si="2"/>
        <v>1231</v>
      </c>
      <c r="BL12" s="72">
        <f t="shared" si="3"/>
        <v>1317</v>
      </c>
      <c r="BM12" s="72">
        <f t="shared" si="4"/>
        <v>1417</v>
      </c>
      <c r="BN12" s="72">
        <f t="shared" si="5"/>
        <v>1483</v>
      </c>
      <c r="BO12" s="72">
        <f t="shared" si="6"/>
        <v>4406</v>
      </c>
      <c r="BP12" s="72">
        <f t="shared" si="7"/>
        <v>4943</v>
      </c>
      <c r="BQ12" s="72">
        <f t="shared" si="8"/>
        <v>5335</v>
      </c>
      <c r="BR12" s="72">
        <f t="shared" si="9"/>
        <v>5838</v>
      </c>
      <c r="BS12" s="72">
        <f t="shared" si="10"/>
        <v>6150</v>
      </c>
      <c r="BT12" s="73">
        <f t="shared" si="11"/>
        <v>6448</v>
      </c>
      <c r="BU12" s="73">
        <f t="shared" si="12"/>
        <v>6768</v>
      </c>
      <c r="BV12" s="32">
        <v>938</v>
      </c>
      <c r="BW12" s="17">
        <v>1003</v>
      </c>
      <c r="BX12" s="17">
        <v>1067</v>
      </c>
      <c r="BY12" s="17">
        <v>1133</v>
      </c>
      <c r="BZ12" s="17">
        <v>1192</v>
      </c>
      <c r="CA12" s="17">
        <v>1254</v>
      </c>
      <c r="CB12" s="17">
        <v>1324</v>
      </c>
      <c r="CC12" s="17">
        <v>1428</v>
      </c>
      <c r="CD12" s="17">
        <v>1527</v>
      </c>
      <c r="CE12" s="17">
        <v>1645</v>
      </c>
      <c r="CF12" s="3">
        <v>1807</v>
      </c>
      <c r="CG12" s="18">
        <v>1943</v>
      </c>
      <c r="CH12" s="32">
        <v>231</v>
      </c>
      <c r="CI12" s="17">
        <v>228</v>
      </c>
      <c r="CJ12" s="17">
        <v>250</v>
      </c>
      <c r="CK12" s="17">
        <v>284</v>
      </c>
      <c r="CL12" s="17">
        <v>291</v>
      </c>
      <c r="CM12" s="17">
        <v>231</v>
      </c>
      <c r="CN12" s="17">
        <v>258</v>
      </c>
      <c r="CO12" s="17">
        <v>243</v>
      </c>
      <c r="CP12" s="17">
        <v>296</v>
      </c>
      <c r="CQ12" s="17">
        <v>267</v>
      </c>
      <c r="CR12" s="3">
        <v>177</v>
      </c>
      <c r="CS12" s="18">
        <v>156</v>
      </c>
      <c r="CT12" s="48"/>
      <c r="CU12" s="19"/>
      <c r="CV12" s="19"/>
      <c r="CW12" s="19"/>
      <c r="CX12" s="19"/>
      <c r="CY12" s="17">
        <v>2921</v>
      </c>
      <c r="CZ12" s="17">
        <v>3361</v>
      </c>
      <c r="DA12" s="17">
        <v>3664</v>
      </c>
      <c r="DB12" s="17">
        <v>4015</v>
      </c>
      <c r="DC12" s="17">
        <v>4238</v>
      </c>
      <c r="DD12" s="3">
        <v>4464</v>
      </c>
      <c r="DE12" s="18">
        <v>4669</v>
      </c>
      <c r="DF12" s="115">
        <v>5973</v>
      </c>
      <c r="DG12" s="96">
        <v>6088</v>
      </c>
      <c r="DH12" s="96">
        <v>6478</v>
      </c>
      <c r="DI12" s="96">
        <v>6682</v>
      </c>
      <c r="DJ12" s="96">
        <v>6912</v>
      </c>
      <c r="DK12" s="96">
        <v>6965</v>
      </c>
      <c r="DL12" s="96">
        <v>7098</v>
      </c>
      <c r="DM12" s="96">
        <v>7102</v>
      </c>
      <c r="DN12" s="96">
        <v>7236</v>
      </c>
      <c r="DO12" s="96">
        <v>7397</v>
      </c>
      <c r="DP12" s="96">
        <f t="shared" si="13"/>
        <v>7410</v>
      </c>
      <c r="DQ12" s="96">
        <f t="shared" si="14"/>
        <v>7489</v>
      </c>
      <c r="DR12" s="84">
        <v>5302</v>
      </c>
      <c r="DS12" s="85">
        <v>5474</v>
      </c>
      <c r="DT12" s="86">
        <v>5890</v>
      </c>
      <c r="DU12" s="86">
        <v>6111</v>
      </c>
      <c r="DV12" s="86">
        <v>6340</v>
      </c>
      <c r="DW12" s="86">
        <v>6341</v>
      </c>
      <c r="DX12" s="86">
        <v>6426</v>
      </c>
      <c r="DY12" s="86">
        <v>6366</v>
      </c>
      <c r="DZ12" s="86">
        <v>6464</v>
      </c>
      <c r="EA12" s="86">
        <v>6563</v>
      </c>
      <c r="EB12" s="87">
        <f t="shared" si="15"/>
        <v>6588</v>
      </c>
      <c r="EC12" s="143">
        <f t="shared" si="16"/>
        <v>6635</v>
      </c>
      <c r="ED12" s="20">
        <v>4856</v>
      </c>
      <c r="EE12" s="21">
        <v>4997</v>
      </c>
      <c r="EF12" s="21">
        <v>5357</v>
      </c>
      <c r="EG12" s="15">
        <v>5487</v>
      </c>
      <c r="EH12" s="21">
        <v>5602</v>
      </c>
      <c r="EI12" s="21">
        <v>5566</v>
      </c>
      <c r="EJ12" s="21">
        <v>5591</v>
      </c>
      <c r="EK12" s="21">
        <v>5564</v>
      </c>
      <c r="EL12" s="21">
        <v>5645</v>
      </c>
      <c r="EM12" s="21">
        <v>5726</v>
      </c>
      <c r="EN12" s="60">
        <v>5723</v>
      </c>
      <c r="EO12" s="22">
        <v>5744</v>
      </c>
      <c r="EP12" s="39">
        <v>2</v>
      </c>
      <c r="EQ12" s="21">
        <v>1</v>
      </c>
      <c r="ER12" s="21">
        <v>0</v>
      </c>
      <c r="ES12" s="15">
        <v>1</v>
      </c>
      <c r="ET12" s="21">
        <v>1</v>
      </c>
      <c r="EU12" s="21">
        <v>0</v>
      </c>
      <c r="EV12" s="21">
        <v>0</v>
      </c>
      <c r="EW12" s="21">
        <v>0</v>
      </c>
      <c r="EX12" s="21">
        <v>1</v>
      </c>
      <c r="EY12" s="21">
        <v>1</v>
      </c>
      <c r="EZ12" s="60">
        <v>2</v>
      </c>
      <c r="FA12" s="22">
        <v>2</v>
      </c>
      <c r="FB12" s="20">
        <v>232</v>
      </c>
      <c r="FC12" s="21">
        <v>261</v>
      </c>
      <c r="FD12" s="21">
        <v>303</v>
      </c>
      <c r="FE12" s="15">
        <v>332</v>
      </c>
      <c r="FF12" s="21">
        <v>372</v>
      </c>
      <c r="FG12" s="21">
        <v>391</v>
      </c>
      <c r="FH12" s="21">
        <v>413</v>
      </c>
      <c r="FI12" s="21">
        <v>426</v>
      </c>
      <c r="FJ12" s="21">
        <v>439</v>
      </c>
      <c r="FK12" s="21">
        <v>467</v>
      </c>
      <c r="FL12" s="60">
        <v>499</v>
      </c>
      <c r="FM12" s="22">
        <v>514</v>
      </c>
      <c r="FN12" s="20">
        <v>20</v>
      </c>
      <c r="FO12" s="21">
        <v>18</v>
      </c>
      <c r="FP12" s="21">
        <v>13</v>
      </c>
      <c r="FQ12" s="15">
        <v>10</v>
      </c>
      <c r="FR12" s="21">
        <v>7</v>
      </c>
      <c r="FS12" s="21">
        <v>5</v>
      </c>
      <c r="FT12" s="21">
        <v>4</v>
      </c>
      <c r="FU12" s="21">
        <v>4</v>
      </c>
      <c r="FV12" s="21">
        <v>4</v>
      </c>
      <c r="FW12" s="21">
        <v>3</v>
      </c>
      <c r="FX12" s="60">
        <v>3</v>
      </c>
      <c r="FY12" s="22">
        <v>0</v>
      </c>
      <c r="FZ12" s="20">
        <v>0</v>
      </c>
      <c r="GA12" s="21">
        <v>0</v>
      </c>
      <c r="GB12" s="21">
        <v>0</v>
      </c>
      <c r="GC12" s="15">
        <v>0</v>
      </c>
      <c r="GD12" s="21">
        <v>0</v>
      </c>
      <c r="GE12" s="21">
        <v>0</v>
      </c>
      <c r="GF12" s="21">
        <v>0</v>
      </c>
      <c r="GG12" s="21">
        <v>0</v>
      </c>
      <c r="GH12" s="21">
        <v>0</v>
      </c>
      <c r="GI12" s="21">
        <v>0</v>
      </c>
      <c r="GJ12" s="60">
        <v>0</v>
      </c>
      <c r="GK12" s="22">
        <v>0</v>
      </c>
      <c r="GL12" s="20">
        <v>0</v>
      </c>
      <c r="GM12" s="21">
        <v>0</v>
      </c>
      <c r="GN12" s="21">
        <v>0</v>
      </c>
      <c r="GO12" s="15">
        <v>0</v>
      </c>
      <c r="GP12" s="21">
        <v>0</v>
      </c>
      <c r="GQ12" s="21">
        <v>0</v>
      </c>
      <c r="GR12" s="21">
        <v>0</v>
      </c>
      <c r="GS12" s="21">
        <v>0</v>
      </c>
      <c r="GT12" s="21">
        <v>0</v>
      </c>
      <c r="GU12" s="21">
        <v>0</v>
      </c>
      <c r="GV12" s="60">
        <v>0</v>
      </c>
      <c r="GW12" s="22">
        <v>0</v>
      </c>
      <c r="GX12" s="20">
        <v>192</v>
      </c>
      <c r="GY12" s="21">
        <v>197</v>
      </c>
      <c r="GZ12" s="21">
        <v>217</v>
      </c>
      <c r="HA12" s="21">
        <v>281</v>
      </c>
      <c r="HB12" s="21">
        <v>358</v>
      </c>
      <c r="HC12" s="21">
        <v>379</v>
      </c>
      <c r="HD12" s="23">
        <v>418</v>
      </c>
      <c r="HE12" s="23">
        <v>372</v>
      </c>
      <c r="HF12" s="23">
        <v>375</v>
      </c>
      <c r="HG12" s="23">
        <v>366</v>
      </c>
      <c r="HH12" s="28">
        <v>361</v>
      </c>
      <c r="HI12" s="28">
        <v>375</v>
      </c>
      <c r="HJ12" s="76">
        <v>671</v>
      </c>
      <c r="HK12" s="77">
        <v>614</v>
      </c>
      <c r="HL12" s="77">
        <v>588</v>
      </c>
      <c r="HM12" s="77">
        <v>571</v>
      </c>
      <c r="HN12" s="77">
        <v>572</v>
      </c>
      <c r="HO12" s="77">
        <v>624</v>
      </c>
      <c r="HP12" s="77">
        <v>672</v>
      </c>
      <c r="HQ12" s="77">
        <v>736</v>
      </c>
      <c r="HR12" s="77">
        <v>772</v>
      </c>
      <c r="HS12" s="77">
        <v>834</v>
      </c>
      <c r="HT12" s="77">
        <v>822</v>
      </c>
      <c r="HU12" s="147">
        <f t="shared" si="17"/>
        <v>854</v>
      </c>
      <c r="HV12" s="32">
        <v>1</v>
      </c>
      <c r="HW12" s="17">
        <v>0</v>
      </c>
      <c r="HX12" s="17">
        <v>0</v>
      </c>
      <c r="HY12" s="17">
        <v>0</v>
      </c>
      <c r="HZ12" s="17">
        <v>0</v>
      </c>
      <c r="IA12" s="17">
        <v>0</v>
      </c>
      <c r="IB12" s="17">
        <v>0</v>
      </c>
      <c r="IC12" s="17">
        <v>0</v>
      </c>
      <c r="ID12" s="17">
        <v>0</v>
      </c>
      <c r="IE12" s="17">
        <v>0</v>
      </c>
      <c r="IF12" s="3">
        <v>0</v>
      </c>
      <c r="IG12" s="3">
        <v>0</v>
      </c>
      <c r="IH12" s="32">
        <v>37</v>
      </c>
      <c r="II12" s="17">
        <v>42</v>
      </c>
      <c r="IJ12" s="17">
        <v>47</v>
      </c>
      <c r="IK12" s="17">
        <v>73</v>
      </c>
      <c r="IL12" s="17">
        <v>120</v>
      </c>
      <c r="IM12" s="17">
        <v>131</v>
      </c>
      <c r="IN12" s="17">
        <v>150</v>
      </c>
      <c r="IO12" s="17">
        <v>165</v>
      </c>
      <c r="IP12" s="17">
        <v>163</v>
      </c>
      <c r="IQ12" s="17">
        <v>171</v>
      </c>
      <c r="IR12" s="3">
        <v>164</v>
      </c>
      <c r="IS12" s="18">
        <v>165</v>
      </c>
      <c r="IT12" s="17">
        <v>588</v>
      </c>
      <c r="IU12" s="17">
        <v>529</v>
      </c>
      <c r="IV12" s="17">
        <v>490</v>
      </c>
      <c r="IW12" s="17">
        <v>451</v>
      </c>
      <c r="IX12" s="17">
        <v>402</v>
      </c>
      <c r="IY12" s="17">
        <v>370</v>
      </c>
      <c r="IZ12" s="17">
        <v>369</v>
      </c>
      <c r="JA12" s="17">
        <v>382</v>
      </c>
      <c r="JB12" s="17">
        <v>381</v>
      </c>
      <c r="JC12" s="17">
        <v>398</v>
      </c>
      <c r="JD12" s="3">
        <v>397</v>
      </c>
      <c r="JE12" s="18">
        <v>404</v>
      </c>
      <c r="JF12" s="17">
        <v>45</v>
      </c>
      <c r="JG12" s="17">
        <v>43</v>
      </c>
      <c r="JH12" s="17">
        <v>51</v>
      </c>
      <c r="JI12" s="17">
        <v>47</v>
      </c>
      <c r="JJ12" s="17">
        <v>50</v>
      </c>
      <c r="JK12" s="17">
        <v>54</v>
      </c>
      <c r="JL12" s="17">
        <v>58</v>
      </c>
      <c r="JM12" s="17">
        <v>70</v>
      </c>
      <c r="JN12" s="17">
        <v>70</v>
      </c>
      <c r="JO12" s="17">
        <v>69</v>
      </c>
      <c r="JP12" s="3">
        <v>55</v>
      </c>
      <c r="JQ12" s="3">
        <v>53</v>
      </c>
      <c r="JR12" s="51"/>
      <c r="JS12" s="19"/>
      <c r="JT12" s="19"/>
      <c r="JU12" s="19"/>
      <c r="JV12" s="19"/>
      <c r="JW12" s="17">
        <v>69</v>
      </c>
      <c r="JX12" s="17">
        <v>95</v>
      </c>
      <c r="JY12" s="17">
        <v>119</v>
      </c>
      <c r="JZ12" s="17">
        <v>158</v>
      </c>
      <c r="KA12" s="17">
        <v>196</v>
      </c>
      <c r="KB12" s="3">
        <v>206</v>
      </c>
      <c r="KC12" s="18">
        <v>232</v>
      </c>
    </row>
    <row r="13" spans="1:289" ht="21" customHeight="1" x14ac:dyDescent="0.2">
      <c r="A13" s="56" t="s">
        <v>5</v>
      </c>
      <c r="B13" s="117">
        <v>65838</v>
      </c>
      <c r="C13" s="118">
        <v>65533</v>
      </c>
      <c r="D13" s="118">
        <v>65389</v>
      </c>
      <c r="E13" s="118">
        <v>64288</v>
      </c>
      <c r="F13" s="118">
        <v>63688</v>
      </c>
      <c r="G13" s="118">
        <v>63126</v>
      </c>
      <c r="H13" s="118">
        <v>59915</v>
      </c>
      <c r="I13" s="118">
        <v>59087</v>
      </c>
      <c r="J13" s="118">
        <v>57932</v>
      </c>
      <c r="K13" s="118">
        <v>56808</v>
      </c>
      <c r="L13" s="119">
        <v>55442</v>
      </c>
      <c r="M13" s="119">
        <v>54061</v>
      </c>
      <c r="N13" s="32">
        <v>27737</v>
      </c>
      <c r="O13" s="17">
        <v>27662</v>
      </c>
      <c r="P13" s="17">
        <v>27612</v>
      </c>
      <c r="Q13" s="17">
        <v>26681</v>
      </c>
      <c r="R13" s="17">
        <v>26285</v>
      </c>
      <c r="S13" s="17">
        <v>25868</v>
      </c>
      <c r="T13" s="17">
        <v>25416</v>
      </c>
      <c r="U13" s="17">
        <v>24901</v>
      </c>
      <c r="V13" s="17">
        <v>24080</v>
      </c>
      <c r="W13" s="17">
        <v>23253</v>
      </c>
      <c r="X13" s="17">
        <v>22159</v>
      </c>
      <c r="Y13" s="135">
        <v>21116</v>
      </c>
      <c r="Z13" s="32">
        <v>38101</v>
      </c>
      <c r="AA13" s="17">
        <v>37871</v>
      </c>
      <c r="AB13" s="17">
        <v>37777</v>
      </c>
      <c r="AC13" s="17">
        <v>37607</v>
      </c>
      <c r="AD13" s="17">
        <v>37403</v>
      </c>
      <c r="AE13" s="17">
        <v>37258</v>
      </c>
      <c r="AF13" s="17">
        <v>34499</v>
      </c>
      <c r="AG13" s="17">
        <v>34186</v>
      </c>
      <c r="AH13" s="17">
        <v>33852</v>
      </c>
      <c r="AI13" s="17">
        <v>33555</v>
      </c>
      <c r="AJ13" s="17">
        <v>33283</v>
      </c>
      <c r="AK13" s="133">
        <v>32945</v>
      </c>
      <c r="AL13" s="32">
        <v>4560</v>
      </c>
      <c r="AM13" s="17">
        <v>4555</v>
      </c>
      <c r="AN13" s="17">
        <v>4303</v>
      </c>
      <c r="AO13" s="17">
        <v>4218</v>
      </c>
      <c r="AP13" s="17">
        <v>4262</v>
      </c>
      <c r="AQ13" s="17">
        <v>4308</v>
      </c>
      <c r="AR13" s="17">
        <v>4726</v>
      </c>
      <c r="AS13" s="17">
        <v>4829</v>
      </c>
      <c r="AT13" s="17">
        <v>4915</v>
      </c>
      <c r="AU13" s="17">
        <v>4876</v>
      </c>
      <c r="AV13" s="3">
        <v>4967</v>
      </c>
      <c r="AW13" s="18">
        <v>5056</v>
      </c>
      <c r="AX13" s="32">
        <v>3985</v>
      </c>
      <c r="AY13" s="17">
        <v>4014</v>
      </c>
      <c r="AZ13" s="17">
        <v>4066</v>
      </c>
      <c r="BA13" s="17">
        <v>4076</v>
      </c>
      <c r="BB13" s="17">
        <v>4056</v>
      </c>
      <c r="BC13" s="17">
        <v>3968</v>
      </c>
      <c r="BD13" s="17">
        <v>6191</v>
      </c>
      <c r="BE13" s="17">
        <v>6052</v>
      </c>
      <c r="BF13" s="17">
        <v>5813</v>
      </c>
      <c r="BG13" s="17">
        <v>5478</v>
      </c>
      <c r="BH13" s="3">
        <v>5421</v>
      </c>
      <c r="BI13" s="18">
        <v>5232</v>
      </c>
      <c r="BJ13" s="71">
        <f t="shared" si="1"/>
        <v>1180</v>
      </c>
      <c r="BK13" s="72">
        <f t="shared" si="2"/>
        <v>1235</v>
      </c>
      <c r="BL13" s="72">
        <f t="shared" si="3"/>
        <v>1332</v>
      </c>
      <c r="BM13" s="72">
        <f t="shared" si="4"/>
        <v>1424</v>
      </c>
      <c r="BN13" s="72">
        <f t="shared" si="5"/>
        <v>1490</v>
      </c>
      <c r="BO13" s="72">
        <f t="shared" si="6"/>
        <v>4431</v>
      </c>
      <c r="BP13" s="72">
        <f t="shared" si="7"/>
        <v>4966</v>
      </c>
      <c r="BQ13" s="72">
        <f t="shared" si="8"/>
        <v>5377</v>
      </c>
      <c r="BR13" s="72">
        <f t="shared" si="9"/>
        <v>5868</v>
      </c>
      <c r="BS13" s="72">
        <f t="shared" si="10"/>
        <v>6195</v>
      </c>
      <c r="BT13" s="73">
        <f t="shared" si="11"/>
        <v>6446</v>
      </c>
      <c r="BU13" s="73">
        <f t="shared" si="12"/>
        <v>6773</v>
      </c>
      <c r="BV13" s="32">
        <v>938</v>
      </c>
      <c r="BW13" s="17">
        <v>1006</v>
      </c>
      <c r="BX13" s="17">
        <v>1083</v>
      </c>
      <c r="BY13" s="17">
        <v>1141</v>
      </c>
      <c r="BZ13" s="17">
        <v>1203</v>
      </c>
      <c r="CA13" s="17">
        <v>1255</v>
      </c>
      <c r="CB13" s="17">
        <v>1328</v>
      </c>
      <c r="CC13" s="17">
        <v>1436</v>
      </c>
      <c r="CD13" s="17">
        <v>1547</v>
      </c>
      <c r="CE13" s="17">
        <v>1660</v>
      </c>
      <c r="CF13" s="3">
        <v>1822</v>
      </c>
      <c r="CG13" s="18">
        <v>1946</v>
      </c>
      <c r="CH13" s="32">
        <v>242</v>
      </c>
      <c r="CI13" s="17">
        <v>229</v>
      </c>
      <c r="CJ13" s="17">
        <v>249</v>
      </c>
      <c r="CK13" s="17">
        <v>283</v>
      </c>
      <c r="CL13" s="17">
        <v>287</v>
      </c>
      <c r="CM13" s="17">
        <v>228</v>
      </c>
      <c r="CN13" s="17">
        <v>257</v>
      </c>
      <c r="CO13" s="17">
        <v>246</v>
      </c>
      <c r="CP13" s="17">
        <v>301</v>
      </c>
      <c r="CQ13" s="17">
        <v>267</v>
      </c>
      <c r="CR13" s="3">
        <v>179</v>
      </c>
      <c r="CS13" s="18">
        <v>156</v>
      </c>
      <c r="CT13" s="48"/>
      <c r="CU13" s="19"/>
      <c r="CV13" s="19"/>
      <c r="CW13" s="19"/>
      <c r="CX13" s="19"/>
      <c r="CY13" s="17">
        <v>2948</v>
      </c>
      <c r="CZ13" s="17">
        <v>3381</v>
      </c>
      <c r="DA13" s="17">
        <v>3695</v>
      </c>
      <c r="DB13" s="17">
        <v>4020</v>
      </c>
      <c r="DC13" s="17">
        <v>4268</v>
      </c>
      <c r="DD13" s="3">
        <v>4445</v>
      </c>
      <c r="DE13" s="18">
        <v>4671</v>
      </c>
      <c r="DF13" s="115">
        <v>5973</v>
      </c>
      <c r="DG13" s="96">
        <v>6080</v>
      </c>
      <c r="DH13" s="96">
        <v>6492</v>
      </c>
      <c r="DI13" s="96">
        <v>6693</v>
      </c>
      <c r="DJ13" s="96">
        <v>6937</v>
      </c>
      <c r="DK13" s="96">
        <v>6981</v>
      </c>
      <c r="DL13" s="96">
        <v>7084</v>
      </c>
      <c r="DM13" s="96">
        <v>7141</v>
      </c>
      <c r="DN13" s="96">
        <v>7250</v>
      </c>
      <c r="DO13" s="96">
        <v>7383</v>
      </c>
      <c r="DP13" s="96">
        <f>EB13+HT13</f>
        <v>7414</v>
      </c>
      <c r="DQ13" s="96">
        <f t="shared" si="14"/>
        <v>7481</v>
      </c>
      <c r="DR13" s="84">
        <v>5304</v>
      </c>
      <c r="DS13" s="85">
        <v>5472</v>
      </c>
      <c r="DT13" s="86">
        <v>5909</v>
      </c>
      <c r="DU13" s="86">
        <v>6126</v>
      </c>
      <c r="DV13" s="86">
        <v>6367</v>
      </c>
      <c r="DW13" s="86">
        <v>6347</v>
      </c>
      <c r="DX13" s="86">
        <v>6414</v>
      </c>
      <c r="DY13" s="86">
        <v>6399</v>
      </c>
      <c r="DZ13" s="86">
        <v>6472</v>
      </c>
      <c r="EA13" s="86">
        <v>6562</v>
      </c>
      <c r="EB13" s="87">
        <f t="shared" si="15"/>
        <v>6585</v>
      </c>
      <c r="EC13" s="143">
        <f t="shared" si="16"/>
        <v>6623</v>
      </c>
      <c r="ED13" s="20">
        <v>4861</v>
      </c>
      <c r="EE13" s="21">
        <v>5002</v>
      </c>
      <c r="EF13" s="21">
        <v>5364</v>
      </c>
      <c r="EG13" s="15">
        <v>5494</v>
      </c>
      <c r="EH13" s="21">
        <v>5616</v>
      </c>
      <c r="EI13" s="21">
        <v>5564</v>
      </c>
      <c r="EJ13" s="21">
        <v>5582</v>
      </c>
      <c r="EK13" s="21">
        <v>5592</v>
      </c>
      <c r="EL13" s="21">
        <v>5644</v>
      </c>
      <c r="EM13" s="21">
        <v>5720</v>
      </c>
      <c r="EN13" s="60">
        <v>5721</v>
      </c>
      <c r="EO13" s="22">
        <v>5737</v>
      </c>
      <c r="EP13" s="39">
        <v>1</v>
      </c>
      <c r="EQ13" s="21">
        <v>1</v>
      </c>
      <c r="ER13" s="21">
        <v>0</v>
      </c>
      <c r="ES13" s="15">
        <v>1</v>
      </c>
      <c r="ET13" s="21">
        <v>1</v>
      </c>
      <c r="EU13" s="21">
        <v>0</v>
      </c>
      <c r="EV13" s="21">
        <v>0</v>
      </c>
      <c r="EW13" s="21">
        <v>0</v>
      </c>
      <c r="EX13" s="21">
        <v>1</v>
      </c>
      <c r="EY13" s="21">
        <v>1</v>
      </c>
      <c r="EZ13" s="60">
        <v>2</v>
      </c>
      <c r="FA13" s="22">
        <v>4</v>
      </c>
      <c r="FB13" s="20">
        <v>232</v>
      </c>
      <c r="FC13" s="21">
        <v>264</v>
      </c>
      <c r="FD13" s="21">
        <v>309</v>
      </c>
      <c r="FE13" s="15">
        <v>334</v>
      </c>
      <c r="FF13" s="21">
        <v>374</v>
      </c>
      <c r="FG13" s="21">
        <v>393</v>
      </c>
      <c r="FH13" s="21">
        <v>409</v>
      </c>
      <c r="FI13" s="21">
        <v>429</v>
      </c>
      <c r="FJ13" s="21">
        <v>444</v>
      </c>
      <c r="FK13" s="21">
        <v>470</v>
      </c>
      <c r="FL13" s="60">
        <v>506</v>
      </c>
      <c r="FM13" s="22">
        <v>514</v>
      </c>
      <c r="FN13" s="20">
        <v>20</v>
      </c>
      <c r="FO13" s="21">
        <v>17</v>
      </c>
      <c r="FP13" s="21">
        <v>12</v>
      </c>
      <c r="FQ13" s="15">
        <v>9</v>
      </c>
      <c r="FR13" s="21">
        <v>6</v>
      </c>
      <c r="FS13" s="21">
        <v>5</v>
      </c>
      <c r="FT13" s="21">
        <v>4</v>
      </c>
      <c r="FU13" s="21">
        <v>4</v>
      </c>
      <c r="FV13" s="21">
        <v>4</v>
      </c>
      <c r="FW13" s="21">
        <v>3</v>
      </c>
      <c r="FX13" s="60">
        <v>3</v>
      </c>
      <c r="FY13" s="22">
        <v>0</v>
      </c>
      <c r="FZ13" s="20">
        <v>0</v>
      </c>
      <c r="GA13" s="21">
        <v>0</v>
      </c>
      <c r="GB13" s="21">
        <v>0</v>
      </c>
      <c r="GC13" s="15">
        <v>0</v>
      </c>
      <c r="GD13" s="21">
        <v>0</v>
      </c>
      <c r="GE13" s="21">
        <v>0</v>
      </c>
      <c r="GF13" s="21">
        <v>0</v>
      </c>
      <c r="GG13" s="21">
        <v>0</v>
      </c>
      <c r="GH13" s="21">
        <v>0</v>
      </c>
      <c r="GI13" s="21">
        <v>0</v>
      </c>
      <c r="GJ13" s="60">
        <v>0</v>
      </c>
      <c r="GK13" s="22">
        <v>0</v>
      </c>
      <c r="GL13" s="20">
        <v>0</v>
      </c>
      <c r="GM13" s="21">
        <v>0</v>
      </c>
      <c r="GN13" s="21">
        <v>0</v>
      </c>
      <c r="GO13" s="15">
        <v>0</v>
      </c>
      <c r="GP13" s="21">
        <v>0</v>
      </c>
      <c r="GQ13" s="21">
        <v>0</v>
      </c>
      <c r="GR13" s="21">
        <v>0</v>
      </c>
      <c r="GS13" s="21">
        <v>0</v>
      </c>
      <c r="GT13" s="21">
        <v>0</v>
      </c>
      <c r="GU13" s="21">
        <v>0</v>
      </c>
      <c r="GV13" s="60">
        <v>0</v>
      </c>
      <c r="GW13" s="22">
        <v>0</v>
      </c>
      <c r="GX13" s="20">
        <v>190</v>
      </c>
      <c r="GY13" s="21">
        <v>188</v>
      </c>
      <c r="GZ13" s="21">
        <v>224</v>
      </c>
      <c r="HA13" s="21">
        <v>288</v>
      </c>
      <c r="HB13" s="21">
        <v>370</v>
      </c>
      <c r="HC13" s="21">
        <v>385</v>
      </c>
      <c r="HD13" s="23">
        <v>419</v>
      </c>
      <c r="HE13" s="23">
        <v>374</v>
      </c>
      <c r="HF13" s="23">
        <v>379</v>
      </c>
      <c r="HG13" s="23">
        <v>368</v>
      </c>
      <c r="HH13" s="28">
        <v>353</v>
      </c>
      <c r="HI13" s="28">
        <v>368</v>
      </c>
      <c r="HJ13" s="76">
        <v>669</v>
      </c>
      <c r="HK13" s="77">
        <v>608</v>
      </c>
      <c r="HL13" s="77">
        <v>583</v>
      </c>
      <c r="HM13" s="77">
        <v>567</v>
      </c>
      <c r="HN13" s="77">
        <v>570</v>
      </c>
      <c r="HO13" s="77">
        <v>634</v>
      </c>
      <c r="HP13" s="77">
        <v>670</v>
      </c>
      <c r="HQ13" s="77">
        <v>742</v>
      </c>
      <c r="HR13" s="77">
        <v>778</v>
      </c>
      <c r="HS13" s="77">
        <v>821</v>
      </c>
      <c r="HT13" s="77">
        <v>829</v>
      </c>
      <c r="HU13" s="147">
        <f t="shared" si="17"/>
        <v>858</v>
      </c>
      <c r="HV13" s="32">
        <v>1</v>
      </c>
      <c r="HW13" s="17">
        <v>0</v>
      </c>
      <c r="HX13" s="17">
        <v>0</v>
      </c>
      <c r="HY13" s="17">
        <v>0</v>
      </c>
      <c r="HZ13" s="17">
        <v>0</v>
      </c>
      <c r="IA13" s="17">
        <v>0</v>
      </c>
      <c r="IB13" s="17">
        <v>0</v>
      </c>
      <c r="IC13" s="17">
        <v>0</v>
      </c>
      <c r="ID13" s="17">
        <v>0</v>
      </c>
      <c r="IE13" s="17">
        <v>0</v>
      </c>
      <c r="IF13" s="3">
        <v>0</v>
      </c>
      <c r="IG13" s="3">
        <v>0</v>
      </c>
      <c r="IH13" s="32">
        <v>36</v>
      </c>
      <c r="II13" s="17">
        <v>41</v>
      </c>
      <c r="IJ13" s="17">
        <v>50</v>
      </c>
      <c r="IK13" s="17">
        <v>77</v>
      </c>
      <c r="IL13" s="17">
        <v>128</v>
      </c>
      <c r="IM13" s="17">
        <v>133</v>
      </c>
      <c r="IN13" s="17">
        <v>148</v>
      </c>
      <c r="IO13" s="17">
        <v>165</v>
      </c>
      <c r="IP13" s="17">
        <v>162</v>
      </c>
      <c r="IQ13" s="17">
        <v>170</v>
      </c>
      <c r="IR13" s="3">
        <v>165</v>
      </c>
      <c r="IS13" s="18">
        <v>164</v>
      </c>
      <c r="IT13" s="17">
        <v>586</v>
      </c>
      <c r="IU13" s="17">
        <v>524</v>
      </c>
      <c r="IV13" s="17">
        <v>484</v>
      </c>
      <c r="IW13" s="17">
        <v>448</v>
      </c>
      <c r="IX13" s="17">
        <v>393</v>
      </c>
      <c r="IY13" s="17">
        <v>368</v>
      </c>
      <c r="IZ13" s="17">
        <v>371</v>
      </c>
      <c r="JA13" s="17">
        <v>383</v>
      </c>
      <c r="JB13" s="17">
        <v>383</v>
      </c>
      <c r="JC13" s="17">
        <v>393</v>
      </c>
      <c r="JD13" s="3">
        <v>399</v>
      </c>
      <c r="JE13" s="18">
        <v>407</v>
      </c>
      <c r="JF13" s="17">
        <v>46</v>
      </c>
      <c r="JG13" s="17">
        <v>43</v>
      </c>
      <c r="JH13" s="17">
        <v>49</v>
      </c>
      <c r="JI13" s="17">
        <v>42</v>
      </c>
      <c r="JJ13" s="17">
        <v>49</v>
      </c>
      <c r="JK13" s="17">
        <v>57</v>
      </c>
      <c r="JL13" s="17">
        <v>55</v>
      </c>
      <c r="JM13" s="17">
        <v>71</v>
      </c>
      <c r="JN13" s="17">
        <v>69</v>
      </c>
      <c r="JO13" s="17">
        <v>64</v>
      </c>
      <c r="JP13" s="3">
        <v>56</v>
      </c>
      <c r="JQ13" s="3">
        <v>51</v>
      </c>
      <c r="JR13" s="51"/>
      <c r="JS13" s="19"/>
      <c r="JT13" s="19"/>
      <c r="JU13" s="19"/>
      <c r="JV13" s="19"/>
      <c r="JW13" s="17">
        <v>76</v>
      </c>
      <c r="JX13" s="17">
        <v>96</v>
      </c>
      <c r="JY13" s="17">
        <v>123</v>
      </c>
      <c r="JZ13" s="17">
        <v>164</v>
      </c>
      <c r="KA13" s="17">
        <v>194</v>
      </c>
      <c r="KB13" s="3">
        <v>209</v>
      </c>
      <c r="KC13" s="18">
        <v>236</v>
      </c>
    </row>
    <row r="14" spans="1:289" ht="21" customHeight="1" x14ac:dyDescent="0.2">
      <c r="A14" s="56" t="s">
        <v>4</v>
      </c>
      <c r="B14" s="117">
        <v>66102</v>
      </c>
      <c r="C14" s="118">
        <v>65802</v>
      </c>
      <c r="D14" s="118">
        <v>65734</v>
      </c>
      <c r="E14" s="118">
        <v>64536</v>
      </c>
      <c r="F14" s="118">
        <v>64022</v>
      </c>
      <c r="G14" s="118">
        <v>63423</v>
      </c>
      <c r="H14" s="118">
        <v>60158</v>
      </c>
      <c r="I14" s="118">
        <v>59307</v>
      </c>
      <c r="J14" s="118">
        <v>58160</v>
      </c>
      <c r="K14" s="118">
        <v>56985</v>
      </c>
      <c r="L14" s="119">
        <f>X14+AJ14</f>
        <v>55705</v>
      </c>
      <c r="M14" s="119">
        <v>54285</v>
      </c>
      <c r="N14" s="32">
        <v>28014</v>
      </c>
      <c r="O14" s="17">
        <v>27940</v>
      </c>
      <c r="P14" s="17">
        <v>27937</v>
      </c>
      <c r="Q14" s="17">
        <v>26930</v>
      </c>
      <c r="R14" s="17">
        <v>26587</v>
      </c>
      <c r="S14" s="17">
        <v>26162</v>
      </c>
      <c r="T14" s="17">
        <v>25653</v>
      </c>
      <c r="U14" s="17">
        <v>25092</v>
      </c>
      <c r="V14" s="17">
        <v>24283</v>
      </c>
      <c r="W14" s="17">
        <v>23461</v>
      </c>
      <c r="X14" s="17">
        <v>22401</v>
      </c>
      <c r="Y14" s="135">
        <v>21354</v>
      </c>
      <c r="Z14" s="32">
        <v>38088</v>
      </c>
      <c r="AA14" s="17">
        <v>37862</v>
      </c>
      <c r="AB14" s="17">
        <v>37797</v>
      </c>
      <c r="AC14" s="17">
        <v>37606</v>
      </c>
      <c r="AD14" s="17">
        <v>37435</v>
      </c>
      <c r="AE14" s="17">
        <v>37261</v>
      </c>
      <c r="AF14" s="17">
        <v>34505</v>
      </c>
      <c r="AG14" s="17">
        <v>34215</v>
      </c>
      <c r="AH14" s="17">
        <v>33877</v>
      </c>
      <c r="AI14" s="17">
        <v>33524</v>
      </c>
      <c r="AJ14" s="17">
        <v>33304</v>
      </c>
      <c r="AK14" s="133">
        <v>32931</v>
      </c>
      <c r="AL14" s="32">
        <v>4553</v>
      </c>
      <c r="AM14" s="17">
        <v>4540</v>
      </c>
      <c r="AN14" s="17">
        <v>4296</v>
      </c>
      <c r="AO14" s="17">
        <v>4211</v>
      </c>
      <c r="AP14" s="17">
        <v>4256</v>
      </c>
      <c r="AQ14" s="17">
        <v>4295</v>
      </c>
      <c r="AR14" s="17">
        <v>4727</v>
      </c>
      <c r="AS14" s="17">
        <v>4818</v>
      </c>
      <c r="AT14" s="17">
        <v>4894</v>
      </c>
      <c r="AU14" s="17">
        <v>4871</v>
      </c>
      <c r="AV14" s="3">
        <v>4970</v>
      </c>
      <c r="AW14" s="18">
        <v>5053</v>
      </c>
      <c r="AX14" s="32">
        <v>4005</v>
      </c>
      <c r="AY14" s="17">
        <v>4054</v>
      </c>
      <c r="AZ14" s="17">
        <v>4066</v>
      </c>
      <c r="BA14" s="17">
        <v>4103</v>
      </c>
      <c r="BB14" s="17">
        <v>4079</v>
      </c>
      <c r="BC14" s="17">
        <v>3985</v>
      </c>
      <c r="BD14" s="17">
        <v>6167</v>
      </c>
      <c r="BE14" s="17">
        <v>6053</v>
      </c>
      <c r="BF14" s="17">
        <v>5804</v>
      </c>
      <c r="BG14" s="17">
        <v>5540</v>
      </c>
      <c r="BH14" s="3">
        <v>5489</v>
      </c>
      <c r="BI14" s="18">
        <v>5287</v>
      </c>
      <c r="BJ14" s="71">
        <f t="shared" si="1"/>
        <v>1188</v>
      </c>
      <c r="BK14" s="72">
        <f t="shared" si="2"/>
        <v>1239</v>
      </c>
      <c r="BL14" s="72">
        <f t="shared" si="3"/>
        <v>1341</v>
      </c>
      <c r="BM14" s="72">
        <f t="shared" si="4"/>
        <v>1420</v>
      </c>
      <c r="BN14" s="72">
        <f t="shared" si="5"/>
        <v>1483</v>
      </c>
      <c r="BO14" s="72">
        <f t="shared" si="6"/>
        <v>4454</v>
      </c>
      <c r="BP14" s="72">
        <f t="shared" si="7"/>
        <v>5002</v>
      </c>
      <c r="BQ14" s="72">
        <f t="shared" si="8"/>
        <v>5459</v>
      </c>
      <c r="BR14" s="72">
        <f t="shared" si="9"/>
        <v>5917</v>
      </c>
      <c r="BS14" s="72">
        <f t="shared" si="10"/>
        <v>6220</v>
      </c>
      <c r="BT14" s="73">
        <f t="shared" si="11"/>
        <v>6463</v>
      </c>
      <c r="BU14" s="73">
        <f t="shared" si="12"/>
        <v>6803</v>
      </c>
      <c r="BV14" s="32">
        <v>947</v>
      </c>
      <c r="BW14" s="17">
        <v>1007</v>
      </c>
      <c r="BX14" s="17">
        <v>1087</v>
      </c>
      <c r="BY14" s="17">
        <v>1140</v>
      </c>
      <c r="BZ14" s="17">
        <v>1204</v>
      </c>
      <c r="CA14" s="17">
        <v>1261</v>
      </c>
      <c r="CB14" s="17">
        <v>1347</v>
      </c>
      <c r="CC14" s="17">
        <v>1449</v>
      </c>
      <c r="CD14" s="17">
        <v>1554</v>
      </c>
      <c r="CE14" s="17">
        <v>1663</v>
      </c>
      <c r="CF14" s="3">
        <v>1830</v>
      </c>
      <c r="CG14" s="18">
        <v>1952</v>
      </c>
      <c r="CH14" s="32">
        <v>241</v>
      </c>
      <c r="CI14" s="17">
        <v>232</v>
      </c>
      <c r="CJ14" s="17">
        <v>254</v>
      </c>
      <c r="CK14" s="17">
        <v>280</v>
      </c>
      <c r="CL14" s="17">
        <v>279</v>
      </c>
      <c r="CM14" s="17">
        <v>230</v>
      </c>
      <c r="CN14" s="17">
        <v>259</v>
      </c>
      <c r="CO14" s="17">
        <v>252</v>
      </c>
      <c r="CP14" s="17">
        <v>300</v>
      </c>
      <c r="CQ14" s="17">
        <v>264</v>
      </c>
      <c r="CR14" s="3">
        <v>174</v>
      </c>
      <c r="CS14" s="18">
        <v>162</v>
      </c>
      <c r="CT14" s="48"/>
      <c r="CU14" s="19"/>
      <c r="CV14" s="19"/>
      <c r="CW14" s="19"/>
      <c r="CX14" s="19"/>
      <c r="CY14" s="17">
        <v>2963</v>
      </c>
      <c r="CZ14" s="17">
        <v>3396</v>
      </c>
      <c r="DA14" s="17">
        <v>3758</v>
      </c>
      <c r="DB14" s="17">
        <v>4063</v>
      </c>
      <c r="DC14" s="17">
        <v>4293</v>
      </c>
      <c r="DD14" s="3">
        <v>4459</v>
      </c>
      <c r="DE14" s="18">
        <v>4689</v>
      </c>
      <c r="DF14" s="115">
        <v>5974</v>
      </c>
      <c r="DG14" s="96">
        <v>6087</v>
      </c>
      <c r="DH14" s="96">
        <v>6509</v>
      </c>
      <c r="DI14" s="96">
        <v>6679</v>
      </c>
      <c r="DJ14" s="96">
        <v>6921</v>
      </c>
      <c r="DK14" s="96">
        <v>6993</v>
      </c>
      <c r="DL14" s="96">
        <v>7096</v>
      </c>
      <c r="DM14" s="96">
        <v>7134</v>
      </c>
      <c r="DN14" s="96">
        <v>7245</v>
      </c>
      <c r="DO14" s="96">
        <v>7386</v>
      </c>
      <c r="DP14" s="96">
        <f t="shared" ref="DP14:DP17" si="18">EB14+HT14</f>
        <v>7412</v>
      </c>
      <c r="DQ14" s="96">
        <f t="shared" si="14"/>
        <v>7482</v>
      </c>
      <c r="DR14" s="84">
        <v>5321</v>
      </c>
      <c r="DS14" s="85">
        <v>5486</v>
      </c>
      <c r="DT14" s="86">
        <v>5931</v>
      </c>
      <c r="DU14" s="86">
        <v>6111</v>
      </c>
      <c r="DV14" s="86">
        <v>6351</v>
      </c>
      <c r="DW14" s="86">
        <v>6361</v>
      </c>
      <c r="DX14" s="86">
        <v>6413</v>
      </c>
      <c r="DY14" s="86">
        <v>6381</v>
      </c>
      <c r="DZ14" s="86">
        <v>6466</v>
      </c>
      <c r="EA14" s="86">
        <v>6567</v>
      </c>
      <c r="EB14" s="87">
        <f t="shared" si="15"/>
        <v>6578</v>
      </c>
      <c r="EC14" s="143">
        <f t="shared" si="16"/>
        <v>6624</v>
      </c>
      <c r="ED14" s="20">
        <v>4863</v>
      </c>
      <c r="EE14" s="21">
        <v>5017</v>
      </c>
      <c r="EF14" s="21">
        <v>5376</v>
      </c>
      <c r="EG14" s="15">
        <v>5482</v>
      </c>
      <c r="EH14" s="21">
        <v>5603</v>
      </c>
      <c r="EI14" s="21">
        <v>5573</v>
      </c>
      <c r="EJ14" s="21">
        <v>5582</v>
      </c>
      <c r="EK14" s="21">
        <v>5587</v>
      </c>
      <c r="EL14" s="21">
        <v>5640</v>
      </c>
      <c r="EM14" s="21">
        <v>5718</v>
      </c>
      <c r="EN14" s="60">
        <v>5716</v>
      </c>
      <c r="EO14" s="22">
        <v>5732</v>
      </c>
      <c r="EP14" s="39">
        <v>1</v>
      </c>
      <c r="EQ14" s="21">
        <v>1</v>
      </c>
      <c r="ER14" s="21">
        <v>0</v>
      </c>
      <c r="ES14" s="15">
        <v>1</v>
      </c>
      <c r="ET14" s="21">
        <v>1</v>
      </c>
      <c r="EU14" s="21">
        <v>0</v>
      </c>
      <c r="EV14" s="21">
        <v>0</v>
      </c>
      <c r="EW14" s="21">
        <v>0</v>
      </c>
      <c r="EX14" s="21">
        <v>1</v>
      </c>
      <c r="EY14" s="21">
        <v>1</v>
      </c>
      <c r="EZ14" s="60">
        <v>2</v>
      </c>
      <c r="FA14" s="22">
        <v>4</v>
      </c>
      <c r="FB14" s="20">
        <v>234</v>
      </c>
      <c r="FC14" s="21">
        <v>267</v>
      </c>
      <c r="FD14" s="21">
        <v>315</v>
      </c>
      <c r="FE14" s="15">
        <v>335</v>
      </c>
      <c r="FF14" s="21">
        <v>375</v>
      </c>
      <c r="FG14" s="21">
        <v>398</v>
      </c>
      <c r="FH14" s="21">
        <v>412</v>
      </c>
      <c r="FI14" s="21">
        <v>422</v>
      </c>
      <c r="FJ14" s="21">
        <v>447</v>
      </c>
      <c r="FK14" s="21">
        <v>476</v>
      </c>
      <c r="FL14" s="60">
        <v>505</v>
      </c>
      <c r="FM14" s="22">
        <v>511</v>
      </c>
      <c r="FN14" s="20">
        <v>20</v>
      </c>
      <c r="FO14" s="21">
        <v>16</v>
      </c>
      <c r="FP14" s="21">
        <v>12</v>
      </c>
      <c r="FQ14" s="15">
        <v>9</v>
      </c>
      <c r="FR14" s="21">
        <v>6</v>
      </c>
      <c r="FS14" s="21">
        <v>5</v>
      </c>
      <c r="FT14" s="21">
        <v>4</v>
      </c>
      <c r="FU14" s="21">
        <v>4</v>
      </c>
      <c r="FV14" s="21">
        <v>3</v>
      </c>
      <c r="FW14" s="21">
        <v>3</v>
      </c>
      <c r="FX14" s="60">
        <v>3</v>
      </c>
      <c r="FY14" s="22">
        <v>0</v>
      </c>
      <c r="FZ14" s="20">
        <v>0</v>
      </c>
      <c r="GA14" s="21">
        <v>0</v>
      </c>
      <c r="GB14" s="21">
        <v>0</v>
      </c>
      <c r="GC14" s="15">
        <v>0</v>
      </c>
      <c r="GD14" s="21">
        <v>0</v>
      </c>
      <c r="GE14" s="21">
        <v>0</v>
      </c>
      <c r="GF14" s="21">
        <v>0</v>
      </c>
      <c r="GG14" s="21">
        <v>0</v>
      </c>
      <c r="GH14" s="21">
        <v>0</v>
      </c>
      <c r="GI14" s="21">
        <v>0</v>
      </c>
      <c r="GJ14" s="60">
        <v>0</v>
      </c>
      <c r="GK14" s="22">
        <v>0</v>
      </c>
      <c r="GL14" s="20">
        <v>0</v>
      </c>
      <c r="GM14" s="21">
        <v>0</v>
      </c>
      <c r="GN14" s="21">
        <v>0</v>
      </c>
      <c r="GO14" s="15">
        <v>0</v>
      </c>
      <c r="GP14" s="21">
        <v>0</v>
      </c>
      <c r="GQ14" s="21">
        <v>0</v>
      </c>
      <c r="GR14" s="21">
        <v>0</v>
      </c>
      <c r="GS14" s="21">
        <v>0</v>
      </c>
      <c r="GT14" s="21">
        <v>0</v>
      </c>
      <c r="GU14" s="21">
        <v>0</v>
      </c>
      <c r="GV14" s="60">
        <v>0</v>
      </c>
      <c r="GW14" s="22">
        <v>0</v>
      </c>
      <c r="GX14" s="20">
        <v>203</v>
      </c>
      <c r="GY14" s="21">
        <v>185</v>
      </c>
      <c r="GZ14" s="21">
        <v>228</v>
      </c>
      <c r="HA14" s="21">
        <v>284</v>
      </c>
      <c r="HB14" s="21">
        <v>366</v>
      </c>
      <c r="HC14" s="21">
        <v>385</v>
      </c>
      <c r="HD14" s="23">
        <v>415</v>
      </c>
      <c r="HE14" s="23">
        <v>368</v>
      </c>
      <c r="HF14" s="23">
        <v>375</v>
      </c>
      <c r="HG14" s="23">
        <v>369</v>
      </c>
      <c r="HH14" s="28">
        <v>352</v>
      </c>
      <c r="HI14" s="60">
        <v>377</v>
      </c>
      <c r="HJ14" s="76">
        <v>653</v>
      </c>
      <c r="HK14" s="77">
        <v>601</v>
      </c>
      <c r="HL14" s="77">
        <v>578</v>
      </c>
      <c r="HM14" s="77">
        <v>568</v>
      </c>
      <c r="HN14" s="77">
        <v>570</v>
      </c>
      <c r="HO14" s="77">
        <v>632</v>
      </c>
      <c r="HP14" s="77">
        <v>683</v>
      </c>
      <c r="HQ14" s="77">
        <v>753</v>
      </c>
      <c r="HR14" s="77">
        <v>779</v>
      </c>
      <c r="HS14" s="77">
        <v>819</v>
      </c>
      <c r="HT14" s="149">
        <v>834</v>
      </c>
      <c r="HU14" s="147">
        <f t="shared" si="17"/>
        <v>858</v>
      </c>
      <c r="HV14" s="32">
        <v>1</v>
      </c>
      <c r="HW14" s="17">
        <v>0</v>
      </c>
      <c r="HX14" s="17">
        <v>0</v>
      </c>
      <c r="HY14" s="17">
        <v>0</v>
      </c>
      <c r="HZ14" s="17">
        <v>0</v>
      </c>
      <c r="IA14" s="17">
        <v>0</v>
      </c>
      <c r="IB14" s="17">
        <v>0</v>
      </c>
      <c r="IC14" s="17">
        <v>0</v>
      </c>
      <c r="ID14" s="17">
        <v>0</v>
      </c>
      <c r="IE14" s="17">
        <v>0</v>
      </c>
      <c r="IF14" s="3">
        <v>0</v>
      </c>
      <c r="IG14" s="3">
        <v>0</v>
      </c>
      <c r="IH14" s="32">
        <v>36</v>
      </c>
      <c r="II14" s="17">
        <v>38</v>
      </c>
      <c r="IJ14" s="17">
        <v>48</v>
      </c>
      <c r="IK14" s="17">
        <v>79</v>
      </c>
      <c r="IL14" s="17">
        <v>131</v>
      </c>
      <c r="IM14" s="17">
        <v>129</v>
      </c>
      <c r="IN14" s="17">
        <v>158</v>
      </c>
      <c r="IO14" s="17">
        <v>165</v>
      </c>
      <c r="IP14" s="17">
        <v>163</v>
      </c>
      <c r="IQ14" s="17">
        <v>165</v>
      </c>
      <c r="IR14" s="3">
        <v>169</v>
      </c>
      <c r="IS14" s="22">
        <v>161</v>
      </c>
      <c r="IT14" s="17">
        <v>569</v>
      </c>
      <c r="IU14" s="17">
        <v>520</v>
      </c>
      <c r="IV14" s="17">
        <v>481</v>
      </c>
      <c r="IW14" s="17">
        <v>445</v>
      </c>
      <c r="IX14" s="17">
        <v>391</v>
      </c>
      <c r="IY14" s="17">
        <v>366</v>
      </c>
      <c r="IZ14" s="17">
        <v>373</v>
      </c>
      <c r="JA14" s="17">
        <v>382</v>
      </c>
      <c r="JB14" s="17">
        <v>382</v>
      </c>
      <c r="JC14" s="17">
        <v>396</v>
      </c>
      <c r="JD14" s="3">
        <v>399</v>
      </c>
      <c r="JE14" s="22">
        <v>408</v>
      </c>
      <c r="JF14" s="24">
        <v>47</v>
      </c>
      <c r="JG14" s="24">
        <v>43</v>
      </c>
      <c r="JH14" s="24">
        <v>49</v>
      </c>
      <c r="JI14" s="24">
        <v>44</v>
      </c>
      <c r="JJ14" s="24">
        <v>48</v>
      </c>
      <c r="JK14" s="24">
        <v>59</v>
      </c>
      <c r="JL14" s="17">
        <v>56</v>
      </c>
      <c r="JM14" s="17">
        <v>74</v>
      </c>
      <c r="JN14" s="17">
        <v>68</v>
      </c>
      <c r="JO14" s="17">
        <v>63</v>
      </c>
      <c r="JP14" s="3">
        <v>58</v>
      </c>
      <c r="JQ14" s="60">
        <v>47</v>
      </c>
      <c r="JR14" s="51"/>
      <c r="JS14" s="19"/>
      <c r="JT14" s="19"/>
      <c r="JU14" s="19"/>
      <c r="JV14" s="19"/>
      <c r="JW14" s="17">
        <v>78</v>
      </c>
      <c r="JX14" s="17">
        <v>96</v>
      </c>
      <c r="JY14" s="17">
        <v>132</v>
      </c>
      <c r="JZ14" s="17">
        <v>166</v>
      </c>
      <c r="KA14" s="17">
        <v>195</v>
      </c>
      <c r="KB14" s="3">
        <v>208</v>
      </c>
      <c r="KC14" s="22">
        <v>242</v>
      </c>
    </row>
    <row r="15" spans="1:289" ht="21" customHeight="1" x14ac:dyDescent="0.2">
      <c r="A15" s="56" t="s">
        <v>3</v>
      </c>
      <c r="B15" s="117">
        <v>66564</v>
      </c>
      <c r="C15" s="118">
        <v>66129</v>
      </c>
      <c r="D15" s="118">
        <v>66046</v>
      </c>
      <c r="E15" s="118">
        <v>64983</v>
      </c>
      <c r="F15" s="118">
        <v>64280</v>
      </c>
      <c r="G15" s="118">
        <v>63712</v>
      </c>
      <c r="H15" s="118">
        <v>60491</v>
      </c>
      <c r="I15" s="118">
        <v>59531</v>
      </c>
      <c r="J15" s="118">
        <v>58457</v>
      </c>
      <c r="K15" s="118">
        <v>57254</v>
      </c>
      <c r="L15" s="119">
        <f>X15+AJ15</f>
        <v>55977</v>
      </c>
      <c r="M15" s="119">
        <v>54516</v>
      </c>
      <c r="N15" s="32">
        <v>28464</v>
      </c>
      <c r="O15" s="17">
        <v>28276</v>
      </c>
      <c r="P15" s="17">
        <v>28244</v>
      </c>
      <c r="Q15" s="17">
        <v>27349</v>
      </c>
      <c r="R15" s="17">
        <v>26833</v>
      </c>
      <c r="S15" s="17">
        <v>26436</v>
      </c>
      <c r="T15" s="17">
        <v>25983</v>
      </c>
      <c r="U15" s="17">
        <v>25341</v>
      </c>
      <c r="V15" s="17">
        <v>24602</v>
      </c>
      <c r="W15" s="17">
        <v>23716</v>
      </c>
      <c r="X15" s="17">
        <v>22671</v>
      </c>
      <c r="Y15" s="135">
        <v>21571</v>
      </c>
      <c r="Z15" s="32">
        <v>38100</v>
      </c>
      <c r="AA15" s="17">
        <v>37853</v>
      </c>
      <c r="AB15" s="17">
        <v>37802</v>
      </c>
      <c r="AC15" s="17">
        <v>37634</v>
      </c>
      <c r="AD15" s="17">
        <v>37447</v>
      </c>
      <c r="AE15" s="17">
        <v>37276</v>
      </c>
      <c r="AF15" s="17">
        <v>34508</v>
      </c>
      <c r="AG15" s="17">
        <v>34190</v>
      </c>
      <c r="AH15" s="17">
        <v>33855</v>
      </c>
      <c r="AI15" s="17">
        <v>33538</v>
      </c>
      <c r="AJ15" s="17">
        <v>33306</v>
      </c>
      <c r="AK15" s="133">
        <v>32945</v>
      </c>
      <c r="AL15" s="32">
        <v>4557</v>
      </c>
      <c r="AM15" s="17">
        <v>4314</v>
      </c>
      <c r="AN15" s="17">
        <v>4301</v>
      </c>
      <c r="AO15" s="17">
        <v>4220</v>
      </c>
      <c r="AP15" s="17">
        <v>4253</v>
      </c>
      <c r="AQ15" s="17">
        <v>4304</v>
      </c>
      <c r="AR15" s="17">
        <v>4708</v>
      </c>
      <c r="AS15" s="17">
        <v>4799</v>
      </c>
      <c r="AT15" s="17">
        <v>4885</v>
      </c>
      <c r="AU15" s="17">
        <v>4871</v>
      </c>
      <c r="AV15" s="3">
        <v>4975</v>
      </c>
      <c r="AW15" s="18">
        <v>5052</v>
      </c>
      <c r="AX15" s="32">
        <v>4007</v>
      </c>
      <c r="AY15" s="17">
        <v>4103</v>
      </c>
      <c r="AZ15" s="17">
        <v>4086</v>
      </c>
      <c r="BA15" s="17">
        <v>4129</v>
      </c>
      <c r="BB15" s="17">
        <v>4098</v>
      </c>
      <c r="BC15" s="17">
        <v>4002</v>
      </c>
      <c r="BD15" s="17">
        <v>6216</v>
      </c>
      <c r="BE15" s="17">
        <v>6109</v>
      </c>
      <c r="BF15" s="17">
        <v>5852</v>
      </c>
      <c r="BG15" s="17">
        <v>5588</v>
      </c>
      <c r="BH15" s="3">
        <v>5587</v>
      </c>
      <c r="BI15" s="18">
        <v>5331</v>
      </c>
      <c r="BJ15" s="71">
        <f t="shared" si="1"/>
        <v>1196</v>
      </c>
      <c r="BK15" s="72">
        <f t="shared" si="2"/>
        <v>1241</v>
      </c>
      <c r="BL15" s="72">
        <f t="shared" si="3"/>
        <v>1346</v>
      </c>
      <c r="BM15" s="72">
        <f t="shared" si="4"/>
        <v>1427</v>
      </c>
      <c r="BN15" s="72">
        <f t="shared" si="5"/>
        <v>1495</v>
      </c>
      <c r="BO15" s="72">
        <f t="shared" si="6"/>
        <v>4466</v>
      </c>
      <c r="BP15" s="72">
        <f t="shared" si="7"/>
        <v>5043</v>
      </c>
      <c r="BQ15" s="72">
        <f t="shared" si="8"/>
        <v>5497</v>
      </c>
      <c r="BR15" s="72">
        <f t="shared" si="9"/>
        <v>5928</v>
      </c>
      <c r="BS15" s="72">
        <f t="shared" si="10"/>
        <v>6241</v>
      </c>
      <c r="BT15" s="73">
        <f t="shared" si="11"/>
        <v>6498</v>
      </c>
      <c r="BU15" s="73">
        <f t="shared" si="12"/>
        <v>6808</v>
      </c>
      <c r="BV15" s="32">
        <v>953</v>
      </c>
      <c r="BW15" s="17">
        <v>1005</v>
      </c>
      <c r="BX15" s="17">
        <v>1093</v>
      </c>
      <c r="BY15" s="17">
        <v>1145</v>
      </c>
      <c r="BZ15" s="17">
        <v>1220</v>
      </c>
      <c r="CA15" s="17">
        <v>1263</v>
      </c>
      <c r="CB15" s="17">
        <v>1353</v>
      </c>
      <c r="CC15" s="17">
        <v>1452</v>
      </c>
      <c r="CD15" s="17">
        <v>1567</v>
      </c>
      <c r="CE15" s="17">
        <v>1671</v>
      </c>
      <c r="CF15" s="3">
        <v>1840</v>
      </c>
      <c r="CG15" s="18">
        <v>1969</v>
      </c>
      <c r="CH15" s="32">
        <v>243</v>
      </c>
      <c r="CI15" s="17">
        <v>236</v>
      </c>
      <c r="CJ15" s="17">
        <v>253</v>
      </c>
      <c r="CK15" s="17">
        <v>282</v>
      </c>
      <c r="CL15" s="17">
        <v>275</v>
      </c>
      <c r="CM15" s="17">
        <v>233</v>
      </c>
      <c r="CN15" s="17">
        <v>257</v>
      </c>
      <c r="CO15" s="17">
        <v>259</v>
      </c>
      <c r="CP15" s="17">
        <v>301</v>
      </c>
      <c r="CQ15" s="17">
        <v>261</v>
      </c>
      <c r="CR15" s="3">
        <v>177</v>
      </c>
      <c r="CS15" s="18">
        <v>165</v>
      </c>
      <c r="CT15" s="48"/>
      <c r="CU15" s="19"/>
      <c r="CV15" s="19"/>
      <c r="CW15" s="19"/>
      <c r="CX15" s="19"/>
      <c r="CY15" s="17">
        <v>2970</v>
      </c>
      <c r="CZ15" s="17">
        <v>3433</v>
      </c>
      <c r="DA15" s="17">
        <v>3786</v>
      </c>
      <c r="DB15" s="17">
        <v>4060</v>
      </c>
      <c r="DC15" s="17">
        <v>4309</v>
      </c>
      <c r="DD15" s="3">
        <v>4481</v>
      </c>
      <c r="DE15" s="18">
        <v>4674</v>
      </c>
      <c r="DF15" s="115">
        <v>5968</v>
      </c>
      <c r="DG15" s="96">
        <v>6304</v>
      </c>
      <c r="DH15" s="96">
        <v>6526</v>
      </c>
      <c r="DI15" s="96">
        <v>6703</v>
      </c>
      <c r="DJ15" s="96">
        <v>6906</v>
      </c>
      <c r="DK15" s="96">
        <v>6969</v>
      </c>
      <c r="DL15" s="96">
        <v>7065</v>
      </c>
      <c r="DM15" s="96">
        <v>7099</v>
      </c>
      <c r="DN15" s="96">
        <v>7279</v>
      </c>
      <c r="DO15" s="96">
        <v>7373</v>
      </c>
      <c r="DP15" s="96">
        <f t="shared" si="18"/>
        <v>7428</v>
      </c>
      <c r="DQ15" s="96">
        <f t="shared" si="14"/>
        <v>7452</v>
      </c>
      <c r="DR15" s="84">
        <v>5313</v>
      </c>
      <c r="DS15" s="85">
        <v>5712</v>
      </c>
      <c r="DT15" s="86">
        <v>5948</v>
      </c>
      <c r="DU15" s="86">
        <v>6141</v>
      </c>
      <c r="DV15" s="86">
        <v>6342</v>
      </c>
      <c r="DW15" s="86">
        <v>6347</v>
      </c>
      <c r="DX15" s="86">
        <v>6389</v>
      </c>
      <c r="DY15" s="86">
        <v>6355</v>
      </c>
      <c r="DZ15" s="86">
        <v>6482</v>
      </c>
      <c r="EA15" s="86">
        <v>6553</v>
      </c>
      <c r="EB15" s="87">
        <f t="shared" si="15"/>
        <v>6579</v>
      </c>
      <c r="EC15" s="143">
        <f t="shared" si="16"/>
        <v>6600</v>
      </c>
      <c r="ED15" s="20">
        <v>4853</v>
      </c>
      <c r="EE15" s="21">
        <v>5243</v>
      </c>
      <c r="EF15" s="21">
        <v>5394</v>
      </c>
      <c r="EG15" s="15">
        <v>5501</v>
      </c>
      <c r="EH15" s="21">
        <v>5593</v>
      </c>
      <c r="EI15" s="21">
        <v>5556</v>
      </c>
      <c r="EJ15" s="21">
        <v>5557</v>
      </c>
      <c r="EK15" s="21">
        <v>5562</v>
      </c>
      <c r="EL15" s="21">
        <v>5656</v>
      </c>
      <c r="EM15" s="21">
        <v>5716</v>
      </c>
      <c r="EN15" s="60">
        <v>5727</v>
      </c>
      <c r="EO15" s="22">
        <v>5705</v>
      </c>
      <c r="EP15" s="39">
        <v>1</v>
      </c>
      <c r="EQ15" s="21">
        <v>1</v>
      </c>
      <c r="ER15" s="21">
        <v>0</v>
      </c>
      <c r="ES15" s="15">
        <v>1</v>
      </c>
      <c r="ET15" s="21">
        <v>1</v>
      </c>
      <c r="EU15" s="21">
        <v>0</v>
      </c>
      <c r="EV15" s="21">
        <v>0</v>
      </c>
      <c r="EW15" s="21">
        <v>1</v>
      </c>
      <c r="EX15" s="21">
        <v>1</v>
      </c>
      <c r="EY15" s="21">
        <v>1</v>
      </c>
      <c r="EZ15" s="60">
        <v>2</v>
      </c>
      <c r="FA15" s="22">
        <v>4</v>
      </c>
      <c r="FB15" s="20">
        <v>238</v>
      </c>
      <c r="FC15" s="21">
        <v>271</v>
      </c>
      <c r="FD15" s="21">
        <v>313</v>
      </c>
      <c r="FE15" s="15">
        <v>337</v>
      </c>
      <c r="FF15" s="21">
        <v>376</v>
      </c>
      <c r="FG15" s="21">
        <v>399</v>
      </c>
      <c r="FH15" s="21">
        <v>415</v>
      </c>
      <c r="FI15" s="21">
        <v>425</v>
      </c>
      <c r="FJ15" s="21">
        <v>444</v>
      </c>
      <c r="FK15" s="21">
        <v>473</v>
      </c>
      <c r="FL15" s="60">
        <v>503</v>
      </c>
      <c r="FM15" s="22">
        <v>515</v>
      </c>
      <c r="FN15" s="20">
        <v>20</v>
      </c>
      <c r="FO15" s="21">
        <v>16</v>
      </c>
      <c r="FP15" s="21">
        <v>11</v>
      </c>
      <c r="FQ15" s="15">
        <v>9</v>
      </c>
      <c r="FR15" s="21">
        <v>6</v>
      </c>
      <c r="FS15" s="21">
        <v>5</v>
      </c>
      <c r="FT15" s="21">
        <v>4</v>
      </c>
      <c r="FU15" s="21">
        <v>4</v>
      </c>
      <c r="FV15" s="21">
        <v>3</v>
      </c>
      <c r="FW15" s="21">
        <v>3</v>
      </c>
      <c r="FX15" s="60">
        <v>2</v>
      </c>
      <c r="FY15" s="22">
        <v>0</v>
      </c>
      <c r="FZ15" s="20">
        <v>0</v>
      </c>
      <c r="GA15" s="21">
        <v>0</v>
      </c>
      <c r="GB15" s="21">
        <v>0</v>
      </c>
      <c r="GC15" s="15">
        <v>0</v>
      </c>
      <c r="GD15" s="21">
        <v>0</v>
      </c>
      <c r="GE15" s="21">
        <v>0</v>
      </c>
      <c r="GF15" s="21">
        <v>0</v>
      </c>
      <c r="GG15" s="21">
        <v>0</v>
      </c>
      <c r="GH15" s="21">
        <v>0</v>
      </c>
      <c r="GI15" s="21">
        <v>0</v>
      </c>
      <c r="GJ15" s="60">
        <v>0</v>
      </c>
      <c r="GK15" s="22">
        <v>0</v>
      </c>
      <c r="GL15" s="20">
        <v>0</v>
      </c>
      <c r="GM15" s="21">
        <v>0</v>
      </c>
      <c r="GN15" s="21">
        <v>0</v>
      </c>
      <c r="GO15" s="15">
        <v>0</v>
      </c>
      <c r="GP15" s="21">
        <v>0</v>
      </c>
      <c r="GQ15" s="21">
        <v>0</v>
      </c>
      <c r="GR15" s="21">
        <v>0</v>
      </c>
      <c r="GS15" s="21">
        <v>0</v>
      </c>
      <c r="GT15" s="21">
        <v>0</v>
      </c>
      <c r="GU15" s="21">
        <v>0</v>
      </c>
      <c r="GV15" s="60">
        <v>0</v>
      </c>
      <c r="GW15" s="22">
        <v>0</v>
      </c>
      <c r="GX15" s="20">
        <v>201</v>
      </c>
      <c r="GY15" s="21">
        <v>181</v>
      </c>
      <c r="GZ15" s="21">
        <v>230</v>
      </c>
      <c r="HA15" s="21">
        <v>293</v>
      </c>
      <c r="HB15" s="21">
        <v>366</v>
      </c>
      <c r="HC15" s="21">
        <v>387</v>
      </c>
      <c r="HD15" s="23">
        <v>413</v>
      </c>
      <c r="HE15" s="23">
        <v>363</v>
      </c>
      <c r="HF15" s="23">
        <v>378</v>
      </c>
      <c r="HG15" s="23">
        <v>360</v>
      </c>
      <c r="HH15" s="28">
        <v>345</v>
      </c>
      <c r="HI15" s="60">
        <v>376</v>
      </c>
      <c r="HJ15" s="76">
        <v>655</v>
      </c>
      <c r="HK15" s="77">
        <v>592</v>
      </c>
      <c r="HL15" s="77">
        <v>578</v>
      </c>
      <c r="HM15" s="77">
        <v>562</v>
      </c>
      <c r="HN15" s="77">
        <v>564</v>
      </c>
      <c r="HO15" s="77">
        <v>622</v>
      </c>
      <c r="HP15" s="77">
        <v>676</v>
      </c>
      <c r="HQ15" s="77">
        <v>744</v>
      </c>
      <c r="HR15" s="77">
        <v>797</v>
      </c>
      <c r="HS15" s="77">
        <v>820</v>
      </c>
      <c r="HT15" s="149">
        <v>849</v>
      </c>
      <c r="HU15" s="147">
        <f t="shared" si="17"/>
        <v>852</v>
      </c>
      <c r="HV15" s="32">
        <v>1</v>
      </c>
      <c r="HW15" s="17">
        <v>0</v>
      </c>
      <c r="HX15" s="17">
        <v>0</v>
      </c>
      <c r="HY15" s="17">
        <v>0</v>
      </c>
      <c r="HZ15" s="17">
        <v>0</v>
      </c>
      <c r="IA15" s="17">
        <v>0</v>
      </c>
      <c r="IB15" s="17">
        <v>0</v>
      </c>
      <c r="IC15" s="17">
        <v>0</v>
      </c>
      <c r="ID15" s="17">
        <v>0</v>
      </c>
      <c r="IE15" s="17">
        <v>0</v>
      </c>
      <c r="IF15" s="3">
        <v>0</v>
      </c>
      <c r="IG15" s="3">
        <v>0</v>
      </c>
      <c r="IH15" s="32">
        <v>41</v>
      </c>
      <c r="II15" s="17">
        <v>37</v>
      </c>
      <c r="IJ15" s="17">
        <v>52</v>
      </c>
      <c r="IK15" s="17">
        <v>81</v>
      </c>
      <c r="IL15" s="17">
        <v>131</v>
      </c>
      <c r="IM15" s="17">
        <v>124</v>
      </c>
      <c r="IN15" s="17">
        <v>152</v>
      </c>
      <c r="IO15" s="17">
        <v>161</v>
      </c>
      <c r="IP15" s="17">
        <v>168</v>
      </c>
      <c r="IQ15" s="17">
        <v>160</v>
      </c>
      <c r="IR15" s="3">
        <v>166</v>
      </c>
      <c r="IS15" s="22">
        <v>158</v>
      </c>
      <c r="IT15" s="17">
        <v>565</v>
      </c>
      <c r="IU15" s="17">
        <v>512</v>
      </c>
      <c r="IV15" s="17">
        <v>478</v>
      </c>
      <c r="IW15" s="17">
        <v>438</v>
      </c>
      <c r="IX15" s="17">
        <v>389</v>
      </c>
      <c r="IY15" s="17">
        <v>366</v>
      </c>
      <c r="IZ15" s="17">
        <v>371</v>
      </c>
      <c r="JA15" s="17">
        <v>387</v>
      </c>
      <c r="JB15" s="17">
        <v>390</v>
      </c>
      <c r="JC15" s="17">
        <v>399</v>
      </c>
      <c r="JD15" s="3">
        <v>406</v>
      </c>
      <c r="JE15" s="22">
        <v>406</v>
      </c>
      <c r="JF15" s="17">
        <v>48</v>
      </c>
      <c r="JG15" s="17">
        <v>43</v>
      </c>
      <c r="JH15" s="17">
        <v>48</v>
      </c>
      <c r="JI15" s="17">
        <v>43</v>
      </c>
      <c r="JJ15" s="17">
        <v>44</v>
      </c>
      <c r="JK15" s="17">
        <v>52</v>
      </c>
      <c r="JL15" s="17">
        <v>53</v>
      </c>
      <c r="JM15" s="17">
        <v>65</v>
      </c>
      <c r="JN15" s="17">
        <v>69</v>
      </c>
      <c r="JO15" s="17">
        <v>61</v>
      </c>
      <c r="JP15" s="3">
        <v>58</v>
      </c>
      <c r="JQ15" s="60">
        <v>48</v>
      </c>
      <c r="JR15" s="51"/>
      <c r="JS15" s="19"/>
      <c r="JT15" s="19"/>
      <c r="JU15" s="19"/>
      <c r="JV15" s="19"/>
      <c r="JW15" s="17">
        <v>80</v>
      </c>
      <c r="JX15" s="17">
        <v>100</v>
      </c>
      <c r="JY15" s="17">
        <v>131</v>
      </c>
      <c r="JZ15" s="17">
        <v>170</v>
      </c>
      <c r="KA15" s="17">
        <v>200</v>
      </c>
      <c r="KB15" s="3">
        <v>219</v>
      </c>
      <c r="KC15" s="22">
        <v>240</v>
      </c>
    </row>
    <row r="16" spans="1:289" ht="21" customHeight="1" x14ac:dyDescent="0.2">
      <c r="A16" s="56" t="s">
        <v>2</v>
      </c>
      <c r="B16" s="117">
        <v>66876</v>
      </c>
      <c r="C16" s="118">
        <v>66473</v>
      </c>
      <c r="D16" s="118">
        <v>66141</v>
      </c>
      <c r="E16" s="118">
        <v>65208</v>
      </c>
      <c r="F16" s="118">
        <v>64608</v>
      </c>
      <c r="G16" s="118">
        <v>64059</v>
      </c>
      <c r="H16" s="118">
        <v>60755</v>
      </c>
      <c r="I16" s="118">
        <v>59754</v>
      </c>
      <c r="J16" s="118">
        <v>58684</v>
      </c>
      <c r="K16" s="118">
        <v>57444</v>
      </c>
      <c r="L16" s="119">
        <f>X16+AJ16</f>
        <v>56209</v>
      </c>
      <c r="M16" s="119">
        <v>54712</v>
      </c>
      <c r="N16" s="32">
        <v>28779</v>
      </c>
      <c r="O16" s="17">
        <v>28617</v>
      </c>
      <c r="P16" s="17">
        <v>28343</v>
      </c>
      <c r="Q16" s="17">
        <v>27578</v>
      </c>
      <c r="R16" s="17">
        <v>27180</v>
      </c>
      <c r="S16" s="17">
        <v>26774</v>
      </c>
      <c r="T16" s="17">
        <v>26276</v>
      </c>
      <c r="U16" s="17">
        <v>25566</v>
      </c>
      <c r="V16" s="17">
        <v>24829</v>
      </c>
      <c r="W16" s="17">
        <v>23933</v>
      </c>
      <c r="X16" s="17">
        <v>22901</v>
      </c>
      <c r="Y16" s="135">
        <v>21782</v>
      </c>
      <c r="Z16" s="32">
        <v>38097</v>
      </c>
      <c r="AA16" s="17">
        <v>37856</v>
      </c>
      <c r="AB16" s="17">
        <v>37798</v>
      </c>
      <c r="AC16" s="17">
        <v>37630</v>
      </c>
      <c r="AD16" s="17">
        <v>37428</v>
      </c>
      <c r="AE16" s="17">
        <v>37285</v>
      </c>
      <c r="AF16" s="17">
        <v>34479</v>
      </c>
      <c r="AG16" s="17">
        <v>34188</v>
      </c>
      <c r="AH16" s="17">
        <v>33855</v>
      </c>
      <c r="AI16" s="17">
        <v>33511</v>
      </c>
      <c r="AJ16" s="17">
        <v>33308</v>
      </c>
      <c r="AK16" s="133">
        <v>32930</v>
      </c>
      <c r="AL16" s="32">
        <v>4544</v>
      </c>
      <c r="AM16" s="17">
        <v>4289</v>
      </c>
      <c r="AN16" s="17">
        <v>4284</v>
      </c>
      <c r="AO16" s="17">
        <v>4208</v>
      </c>
      <c r="AP16" s="17">
        <v>4249</v>
      </c>
      <c r="AQ16" s="17">
        <v>4288</v>
      </c>
      <c r="AR16" s="17">
        <v>4693</v>
      </c>
      <c r="AS16" s="17">
        <v>4802</v>
      </c>
      <c r="AT16" s="17">
        <v>4893</v>
      </c>
      <c r="AU16" s="17">
        <v>4870</v>
      </c>
      <c r="AV16" s="3">
        <v>4988</v>
      </c>
      <c r="AW16" s="18">
        <v>5044</v>
      </c>
      <c r="AX16" s="32">
        <v>4047</v>
      </c>
      <c r="AY16" s="17">
        <v>4101</v>
      </c>
      <c r="AZ16" s="17">
        <v>4129</v>
      </c>
      <c r="BA16" s="17">
        <v>4151</v>
      </c>
      <c r="BB16" s="17">
        <v>4126</v>
      </c>
      <c r="BC16" s="17">
        <v>4023</v>
      </c>
      <c r="BD16" s="17">
        <v>6267</v>
      </c>
      <c r="BE16" s="17">
        <v>6131</v>
      </c>
      <c r="BF16" s="17">
        <v>5873</v>
      </c>
      <c r="BG16" s="17">
        <v>5643</v>
      </c>
      <c r="BH16" s="3">
        <v>5597</v>
      </c>
      <c r="BI16" s="18">
        <v>5396</v>
      </c>
      <c r="BJ16" s="71">
        <f t="shared" si="1"/>
        <v>1200</v>
      </c>
      <c r="BK16" s="72">
        <f t="shared" si="2"/>
        <v>1238</v>
      </c>
      <c r="BL16" s="72">
        <f t="shared" si="3"/>
        <v>1348</v>
      </c>
      <c r="BM16" s="72">
        <f t="shared" si="4"/>
        <v>1431</v>
      </c>
      <c r="BN16" s="72">
        <f t="shared" si="5"/>
        <v>1480</v>
      </c>
      <c r="BO16" s="72">
        <f t="shared" si="6"/>
        <v>4488</v>
      </c>
      <c r="BP16" s="72">
        <f t="shared" si="7"/>
        <v>5056</v>
      </c>
      <c r="BQ16" s="72">
        <f t="shared" si="8"/>
        <v>5542</v>
      </c>
      <c r="BR16" s="72">
        <f t="shared" si="9"/>
        <v>5965</v>
      </c>
      <c r="BS16" s="72">
        <f t="shared" si="10"/>
        <v>6268</v>
      </c>
      <c r="BT16" s="73">
        <f t="shared" si="11"/>
        <v>6523</v>
      </c>
      <c r="BU16" s="73">
        <f t="shared" si="12"/>
        <v>6910</v>
      </c>
      <c r="BV16" s="32">
        <v>959</v>
      </c>
      <c r="BW16" s="17">
        <v>1003</v>
      </c>
      <c r="BX16" s="17">
        <v>1100</v>
      </c>
      <c r="BY16" s="17">
        <v>1154</v>
      </c>
      <c r="BZ16" s="17">
        <v>1220</v>
      </c>
      <c r="CA16" s="17">
        <v>1271</v>
      </c>
      <c r="CB16" s="17">
        <v>1358</v>
      </c>
      <c r="CC16" s="17">
        <v>1455</v>
      </c>
      <c r="CD16" s="17">
        <v>1574</v>
      </c>
      <c r="CE16" s="17">
        <v>1679</v>
      </c>
      <c r="CF16" s="3">
        <v>1841</v>
      </c>
      <c r="CG16" s="18">
        <v>1982</v>
      </c>
      <c r="CH16" s="32">
        <v>241</v>
      </c>
      <c r="CI16" s="17">
        <v>235</v>
      </c>
      <c r="CJ16" s="17">
        <v>248</v>
      </c>
      <c r="CK16" s="17">
        <v>277</v>
      </c>
      <c r="CL16" s="17">
        <v>260</v>
      </c>
      <c r="CM16" s="17">
        <v>233</v>
      </c>
      <c r="CN16" s="17">
        <v>248</v>
      </c>
      <c r="CO16" s="17">
        <v>263</v>
      </c>
      <c r="CP16" s="17">
        <v>300</v>
      </c>
      <c r="CQ16" s="17">
        <v>257</v>
      </c>
      <c r="CR16" s="3">
        <v>176</v>
      </c>
      <c r="CS16" s="18">
        <v>168</v>
      </c>
      <c r="CT16" s="48"/>
      <c r="CU16" s="19"/>
      <c r="CV16" s="19"/>
      <c r="CW16" s="19"/>
      <c r="CX16" s="19"/>
      <c r="CY16" s="17">
        <v>2984</v>
      </c>
      <c r="CZ16" s="17">
        <v>3450</v>
      </c>
      <c r="DA16" s="17">
        <v>3824</v>
      </c>
      <c r="DB16" s="17">
        <v>4091</v>
      </c>
      <c r="DC16" s="17">
        <v>4332</v>
      </c>
      <c r="DD16" s="3">
        <v>4506</v>
      </c>
      <c r="DE16" s="18">
        <v>4760</v>
      </c>
      <c r="DF16" s="115">
        <v>5981</v>
      </c>
      <c r="DG16" s="96">
        <v>6327</v>
      </c>
      <c r="DH16" s="96">
        <v>6545</v>
      </c>
      <c r="DI16" s="96">
        <v>6741</v>
      </c>
      <c r="DJ16" s="96">
        <v>6922</v>
      </c>
      <c r="DK16" s="96">
        <v>6964</v>
      </c>
      <c r="DL16" s="96">
        <v>7045</v>
      </c>
      <c r="DM16" s="96">
        <v>7115</v>
      </c>
      <c r="DN16" s="96">
        <v>7282</v>
      </c>
      <c r="DO16" s="96">
        <v>7358</v>
      </c>
      <c r="DP16" s="96">
        <f t="shared" si="18"/>
        <v>7430</v>
      </c>
      <c r="DQ16" s="96">
        <f t="shared" si="14"/>
        <v>7456</v>
      </c>
      <c r="DR16" s="84">
        <v>5331</v>
      </c>
      <c r="DS16" s="85">
        <v>5730</v>
      </c>
      <c r="DT16" s="86">
        <v>5969</v>
      </c>
      <c r="DU16" s="86">
        <v>6175</v>
      </c>
      <c r="DV16" s="86">
        <v>6357</v>
      </c>
      <c r="DW16" s="86">
        <v>6339</v>
      </c>
      <c r="DX16" s="86">
        <v>6359</v>
      </c>
      <c r="DY16" s="86">
        <v>6371</v>
      </c>
      <c r="DZ16" s="86">
        <v>6489</v>
      </c>
      <c r="EA16" s="86">
        <v>6535</v>
      </c>
      <c r="EB16" s="87">
        <f t="shared" si="15"/>
        <v>6573</v>
      </c>
      <c r="EC16" s="143">
        <f t="shared" si="16"/>
        <v>6596</v>
      </c>
      <c r="ED16" s="20">
        <v>4871</v>
      </c>
      <c r="EE16" s="21">
        <v>5257</v>
      </c>
      <c r="EF16" s="21">
        <v>5416</v>
      </c>
      <c r="EG16" s="15">
        <v>5516</v>
      </c>
      <c r="EH16" s="21">
        <v>5605</v>
      </c>
      <c r="EI16" s="21">
        <v>5543</v>
      </c>
      <c r="EJ16" s="21">
        <v>5533</v>
      </c>
      <c r="EK16" s="21">
        <v>5573</v>
      </c>
      <c r="EL16" s="21">
        <v>5653</v>
      </c>
      <c r="EM16" s="21">
        <v>5706</v>
      </c>
      <c r="EN16" s="60">
        <v>5714</v>
      </c>
      <c r="EO16" s="22">
        <v>5701</v>
      </c>
      <c r="EP16" s="39">
        <v>1</v>
      </c>
      <c r="EQ16" s="21">
        <v>1</v>
      </c>
      <c r="ER16" s="21">
        <v>0</v>
      </c>
      <c r="ES16" s="15">
        <v>1</v>
      </c>
      <c r="ET16" s="21">
        <v>1</v>
      </c>
      <c r="EU16" s="21">
        <v>0</v>
      </c>
      <c r="EV16" s="21">
        <v>0</v>
      </c>
      <c r="EW16" s="21">
        <v>1</v>
      </c>
      <c r="EX16" s="21">
        <v>2</v>
      </c>
      <c r="EY16" s="21">
        <v>1</v>
      </c>
      <c r="EZ16" s="60">
        <v>2</v>
      </c>
      <c r="FA16" s="22">
        <v>4</v>
      </c>
      <c r="FB16" s="20">
        <v>242</v>
      </c>
      <c r="FC16" s="21">
        <v>277</v>
      </c>
      <c r="FD16" s="21">
        <v>313</v>
      </c>
      <c r="FE16" s="15">
        <v>343</v>
      </c>
      <c r="FF16" s="21">
        <v>379</v>
      </c>
      <c r="FG16" s="21">
        <v>405</v>
      </c>
      <c r="FH16" s="21">
        <v>415</v>
      </c>
      <c r="FI16" s="21">
        <v>432</v>
      </c>
      <c r="FJ16" s="21">
        <v>448</v>
      </c>
      <c r="FK16" s="21">
        <v>473</v>
      </c>
      <c r="FL16" s="60">
        <v>506</v>
      </c>
      <c r="FM16" s="22">
        <v>524</v>
      </c>
      <c r="FN16" s="20">
        <v>19</v>
      </c>
      <c r="FO16" s="21">
        <v>16</v>
      </c>
      <c r="FP16" s="21">
        <v>10</v>
      </c>
      <c r="FQ16" s="15">
        <v>9</v>
      </c>
      <c r="FR16" s="21">
        <v>6</v>
      </c>
      <c r="FS16" s="21">
        <v>5</v>
      </c>
      <c r="FT16" s="21">
        <v>4</v>
      </c>
      <c r="FU16" s="21">
        <v>4</v>
      </c>
      <c r="FV16" s="21">
        <v>3</v>
      </c>
      <c r="FW16" s="21">
        <v>3</v>
      </c>
      <c r="FX16" s="60">
        <v>2</v>
      </c>
      <c r="FY16" s="22">
        <v>0</v>
      </c>
      <c r="FZ16" s="20">
        <v>0</v>
      </c>
      <c r="GA16" s="21">
        <v>0</v>
      </c>
      <c r="GB16" s="21">
        <v>0</v>
      </c>
      <c r="GC16" s="15">
        <v>0</v>
      </c>
      <c r="GD16" s="21">
        <v>0</v>
      </c>
      <c r="GE16" s="21">
        <v>0</v>
      </c>
      <c r="GF16" s="21">
        <v>0</v>
      </c>
      <c r="GG16" s="21">
        <v>0</v>
      </c>
      <c r="GH16" s="21">
        <v>0</v>
      </c>
      <c r="GI16" s="21">
        <v>0</v>
      </c>
      <c r="GJ16" s="60">
        <v>0</v>
      </c>
      <c r="GK16" s="22">
        <v>0</v>
      </c>
      <c r="GL16" s="20">
        <v>0</v>
      </c>
      <c r="GM16" s="21">
        <v>0</v>
      </c>
      <c r="GN16" s="21">
        <v>0</v>
      </c>
      <c r="GO16" s="15">
        <v>0</v>
      </c>
      <c r="GP16" s="21">
        <v>0</v>
      </c>
      <c r="GQ16" s="21">
        <v>0</v>
      </c>
      <c r="GR16" s="21">
        <v>0</v>
      </c>
      <c r="GS16" s="21">
        <v>0</v>
      </c>
      <c r="GT16" s="21">
        <v>0</v>
      </c>
      <c r="GU16" s="21">
        <v>0</v>
      </c>
      <c r="GV16" s="60">
        <v>0</v>
      </c>
      <c r="GW16" s="22">
        <v>0</v>
      </c>
      <c r="GX16" s="20">
        <v>198</v>
      </c>
      <c r="GY16" s="21">
        <v>179</v>
      </c>
      <c r="GZ16" s="21">
        <v>230</v>
      </c>
      <c r="HA16" s="21">
        <v>306</v>
      </c>
      <c r="HB16" s="21">
        <v>366</v>
      </c>
      <c r="HC16" s="21">
        <v>386</v>
      </c>
      <c r="HD16" s="23">
        <v>407</v>
      </c>
      <c r="HE16" s="23">
        <v>361</v>
      </c>
      <c r="HF16" s="23">
        <v>383</v>
      </c>
      <c r="HG16" s="23">
        <v>352</v>
      </c>
      <c r="HH16" s="28">
        <v>349</v>
      </c>
      <c r="HI16" s="60">
        <v>367</v>
      </c>
      <c r="HJ16" s="76">
        <v>650</v>
      </c>
      <c r="HK16" s="77">
        <v>597</v>
      </c>
      <c r="HL16" s="77">
        <v>576</v>
      </c>
      <c r="HM16" s="77">
        <v>566</v>
      </c>
      <c r="HN16" s="77">
        <v>565</v>
      </c>
      <c r="HO16" s="77">
        <v>625</v>
      </c>
      <c r="HP16" s="77">
        <v>686</v>
      </c>
      <c r="HQ16" s="77">
        <v>744</v>
      </c>
      <c r="HR16" s="77">
        <v>793</v>
      </c>
      <c r="HS16" s="77">
        <v>823</v>
      </c>
      <c r="HT16" s="149">
        <v>857</v>
      </c>
      <c r="HU16" s="147">
        <f t="shared" si="17"/>
        <v>860</v>
      </c>
      <c r="HV16" s="32">
        <v>1</v>
      </c>
      <c r="HW16" s="17">
        <v>0</v>
      </c>
      <c r="HX16" s="17">
        <v>0</v>
      </c>
      <c r="HY16" s="17">
        <v>0</v>
      </c>
      <c r="HZ16" s="17">
        <v>0</v>
      </c>
      <c r="IA16" s="17">
        <v>0</v>
      </c>
      <c r="IB16" s="17">
        <v>0</v>
      </c>
      <c r="IC16" s="17">
        <v>0</v>
      </c>
      <c r="ID16" s="17">
        <v>0</v>
      </c>
      <c r="IE16" s="17">
        <v>0</v>
      </c>
      <c r="IF16" s="3">
        <v>0</v>
      </c>
      <c r="IG16" s="3">
        <v>0</v>
      </c>
      <c r="IH16" s="32">
        <v>39</v>
      </c>
      <c r="II16" s="17">
        <v>38</v>
      </c>
      <c r="IJ16" s="17">
        <v>51</v>
      </c>
      <c r="IK16" s="17">
        <v>87</v>
      </c>
      <c r="IL16" s="17">
        <v>135</v>
      </c>
      <c r="IM16" s="17">
        <v>127</v>
      </c>
      <c r="IN16" s="17">
        <v>155</v>
      </c>
      <c r="IO16" s="17">
        <v>159</v>
      </c>
      <c r="IP16" s="17">
        <v>164</v>
      </c>
      <c r="IQ16" s="17">
        <v>157</v>
      </c>
      <c r="IR16" s="3">
        <v>174</v>
      </c>
      <c r="IS16" s="22">
        <v>162</v>
      </c>
      <c r="IT16" s="17">
        <v>563</v>
      </c>
      <c r="IU16" s="17">
        <v>516</v>
      </c>
      <c r="IV16" s="17">
        <v>472</v>
      </c>
      <c r="IW16" s="17">
        <v>436</v>
      </c>
      <c r="IX16" s="17">
        <v>386</v>
      </c>
      <c r="IY16" s="17">
        <v>363</v>
      </c>
      <c r="IZ16" s="17">
        <v>371</v>
      </c>
      <c r="JA16" s="17">
        <v>387</v>
      </c>
      <c r="JB16" s="17">
        <v>384</v>
      </c>
      <c r="JC16" s="17">
        <v>402</v>
      </c>
      <c r="JD16" s="3">
        <v>404</v>
      </c>
      <c r="JE16" s="22">
        <v>404</v>
      </c>
      <c r="JF16" s="17">
        <v>47</v>
      </c>
      <c r="JG16" s="17">
        <v>43</v>
      </c>
      <c r="JH16" s="17">
        <v>53</v>
      </c>
      <c r="JI16" s="17">
        <v>43</v>
      </c>
      <c r="JJ16" s="17">
        <v>44</v>
      </c>
      <c r="JK16" s="17">
        <v>54</v>
      </c>
      <c r="JL16" s="17">
        <v>60</v>
      </c>
      <c r="JM16" s="17">
        <v>66</v>
      </c>
      <c r="JN16" s="17">
        <v>71</v>
      </c>
      <c r="JO16" s="17">
        <v>60</v>
      </c>
      <c r="JP16" s="3">
        <v>55</v>
      </c>
      <c r="JQ16" s="60">
        <v>50</v>
      </c>
      <c r="JR16" s="51"/>
      <c r="JS16" s="19"/>
      <c r="JT16" s="19"/>
      <c r="JU16" s="19"/>
      <c r="JV16" s="19"/>
      <c r="JW16" s="17">
        <v>81</v>
      </c>
      <c r="JX16" s="17">
        <v>100</v>
      </c>
      <c r="JY16" s="17">
        <v>132</v>
      </c>
      <c r="JZ16" s="17">
        <v>174</v>
      </c>
      <c r="KA16" s="17">
        <v>204</v>
      </c>
      <c r="KB16" s="3">
        <v>224</v>
      </c>
      <c r="KC16" s="22">
        <v>244</v>
      </c>
    </row>
    <row r="17" spans="1:289" ht="21" customHeight="1" thickBot="1" x14ac:dyDescent="0.25">
      <c r="A17" s="57" t="s">
        <v>1</v>
      </c>
      <c r="B17" s="120">
        <v>67108</v>
      </c>
      <c r="C17" s="121">
        <v>66613</v>
      </c>
      <c r="D17" s="121">
        <v>64529</v>
      </c>
      <c r="E17" s="121">
        <v>65485</v>
      </c>
      <c r="F17" s="121">
        <v>64856</v>
      </c>
      <c r="G17" s="121">
        <v>64241</v>
      </c>
      <c r="H17" s="121">
        <v>61013</v>
      </c>
      <c r="I17" s="121">
        <v>59909</v>
      </c>
      <c r="J17" s="121">
        <v>58961</v>
      </c>
      <c r="K17" s="121">
        <v>57566</v>
      </c>
      <c r="L17" s="122">
        <f>X17+AJ17</f>
        <v>56401</v>
      </c>
      <c r="M17" s="122">
        <v>54947</v>
      </c>
      <c r="N17" s="33">
        <v>29044</v>
      </c>
      <c r="O17" s="34">
        <v>28772</v>
      </c>
      <c r="P17" s="34">
        <v>26777</v>
      </c>
      <c r="Q17" s="34">
        <v>27868</v>
      </c>
      <c r="R17" s="34">
        <v>27419</v>
      </c>
      <c r="S17" s="34">
        <v>26994</v>
      </c>
      <c r="T17" s="34">
        <v>26543</v>
      </c>
      <c r="U17" s="34">
        <v>25770</v>
      </c>
      <c r="V17" s="34">
        <v>25078</v>
      </c>
      <c r="W17" s="34">
        <v>24087</v>
      </c>
      <c r="X17" s="34">
        <v>23104</v>
      </c>
      <c r="Y17" s="136">
        <v>22020</v>
      </c>
      <c r="Z17" s="33">
        <v>38064</v>
      </c>
      <c r="AA17" s="34">
        <v>37841</v>
      </c>
      <c r="AB17" s="34">
        <v>37752</v>
      </c>
      <c r="AC17" s="34">
        <v>37617</v>
      </c>
      <c r="AD17" s="34">
        <v>37437</v>
      </c>
      <c r="AE17" s="34">
        <v>37247</v>
      </c>
      <c r="AF17" s="34">
        <v>34470</v>
      </c>
      <c r="AG17" s="34">
        <v>34139</v>
      </c>
      <c r="AH17" s="34">
        <v>33883</v>
      </c>
      <c r="AI17" s="34">
        <v>33479</v>
      </c>
      <c r="AJ17" s="34">
        <v>33297</v>
      </c>
      <c r="AK17" s="134">
        <v>32927</v>
      </c>
      <c r="AL17" s="33">
        <v>4537</v>
      </c>
      <c r="AM17" s="34">
        <v>4297</v>
      </c>
      <c r="AN17" s="34">
        <v>4279</v>
      </c>
      <c r="AO17" s="34">
        <v>4198</v>
      </c>
      <c r="AP17" s="34">
        <v>4242</v>
      </c>
      <c r="AQ17" s="34">
        <v>4291</v>
      </c>
      <c r="AR17" s="34">
        <v>4693</v>
      </c>
      <c r="AS17" s="34">
        <v>4803</v>
      </c>
      <c r="AT17" s="34">
        <v>4903</v>
      </c>
      <c r="AU17" s="34">
        <v>4869</v>
      </c>
      <c r="AV17" s="140">
        <v>4965</v>
      </c>
      <c r="AW17" s="35">
        <v>5035</v>
      </c>
      <c r="AX17" s="33">
        <v>4059</v>
      </c>
      <c r="AY17" s="34">
        <v>4124</v>
      </c>
      <c r="AZ17" s="34">
        <v>4139</v>
      </c>
      <c r="BA17" s="34">
        <v>4167</v>
      </c>
      <c r="BB17" s="34">
        <v>4135</v>
      </c>
      <c r="BC17" s="34">
        <v>4025</v>
      </c>
      <c r="BD17" s="34">
        <v>6253</v>
      </c>
      <c r="BE17" s="34">
        <v>6109</v>
      </c>
      <c r="BF17" s="34">
        <v>5875</v>
      </c>
      <c r="BG17" s="34">
        <v>5666</v>
      </c>
      <c r="BH17" s="140">
        <v>5611</v>
      </c>
      <c r="BI17" s="35">
        <v>5376</v>
      </c>
      <c r="BJ17" s="74">
        <f t="shared" si="1"/>
        <v>1201</v>
      </c>
      <c r="BK17" s="75">
        <f t="shared" si="2"/>
        <v>1235</v>
      </c>
      <c r="BL17" s="75">
        <f t="shared" si="3"/>
        <v>1351</v>
      </c>
      <c r="BM17" s="75">
        <f t="shared" si="4"/>
        <v>1435</v>
      </c>
      <c r="BN17" s="75">
        <f t="shared" si="5"/>
        <v>1444</v>
      </c>
      <c r="BO17" s="75">
        <f t="shared" si="6"/>
        <v>4527</v>
      </c>
      <c r="BP17" s="75">
        <f t="shared" si="7"/>
        <v>5032</v>
      </c>
      <c r="BQ17" s="75">
        <f t="shared" si="8"/>
        <v>5540</v>
      </c>
      <c r="BR17" s="75">
        <f t="shared" si="9"/>
        <v>5955</v>
      </c>
      <c r="BS17" s="75">
        <f t="shared" si="10"/>
        <v>6306</v>
      </c>
      <c r="BT17" s="152">
        <f t="shared" si="11"/>
        <v>6515</v>
      </c>
      <c r="BU17" s="106">
        <f t="shared" si="12"/>
        <v>6857</v>
      </c>
      <c r="BV17" s="33">
        <v>962</v>
      </c>
      <c r="BW17" s="34">
        <v>1000</v>
      </c>
      <c r="BX17" s="34">
        <v>1100</v>
      </c>
      <c r="BY17" s="34">
        <v>1161</v>
      </c>
      <c r="BZ17" s="34">
        <v>1215</v>
      </c>
      <c r="CA17" s="34">
        <v>1272</v>
      </c>
      <c r="CB17" s="34">
        <v>1367</v>
      </c>
      <c r="CC17" s="34">
        <v>1457</v>
      </c>
      <c r="CD17" s="34">
        <v>1584</v>
      </c>
      <c r="CE17" s="34">
        <v>1689</v>
      </c>
      <c r="CF17" s="140">
        <v>1847</v>
      </c>
      <c r="CG17" s="35">
        <v>1991</v>
      </c>
      <c r="CH17" s="33">
        <v>239</v>
      </c>
      <c r="CI17" s="34">
        <v>235</v>
      </c>
      <c r="CJ17" s="34">
        <v>251</v>
      </c>
      <c r="CK17" s="34">
        <v>274</v>
      </c>
      <c r="CL17" s="34">
        <v>229</v>
      </c>
      <c r="CM17" s="34">
        <v>231</v>
      </c>
      <c r="CN17" s="34">
        <v>242</v>
      </c>
      <c r="CO17" s="34">
        <v>258</v>
      </c>
      <c r="CP17" s="34">
        <v>294</v>
      </c>
      <c r="CQ17" s="34">
        <v>251</v>
      </c>
      <c r="CR17" s="140">
        <v>176</v>
      </c>
      <c r="CS17" s="35">
        <v>155</v>
      </c>
      <c r="CT17" s="49"/>
      <c r="CU17" s="37"/>
      <c r="CV17" s="37"/>
      <c r="CW17" s="37"/>
      <c r="CX17" s="37"/>
      <c r="CY17" s="34">
        <v>3024</v>
      </c>
      <c r="CZ17" s="34">
        <v>3423</v>
      </c>
      <c r="DA17" s="34">
        <v>3825</v>
      </c>
      <c r="DB17" s="34">
        <v>4077</v>
      </c>
      <c r="DC17" s="34">
        <v>4366</v>
      </c>
      <c r="DD17" s="140">
        <v>4492</v>
      </c>
      <c r="DE17" s="35">
        <v>4711</v>
      </c>
      <c r="DF17" s="116">
        <v>5984</v>
      </c>
      <c r="DG17" s="97">
        <v>6373</v>
      </c>
      <c r="DH17" s="97">
        <v>6568</v>
      </c>
      <c r="DI17" s="97">
        <v>6745</v>
      </c>
      <c r="DJ17" s="97">
        <v>6900</v>
      </c>
      <c r="DK17" s="97">
        <v>6970</v>
      </c>
      <c r="DL17" s="97">
        <v>7020</v>
      </c>
      <c r="DM17" s="97">
        <v>7142</v>
      </c>
      <c r="DN17" s="97">
        <v>7300</v>
      </c>
      <c r="DO17" s="97">
        <v>7380</v>
      </c>
      <c r="DP17" s="97">
        <f t="shared" si="18"/>
        <v>7433</v>
      </c>
      <c r="DQ17" s="141">
        <f t="shared" si="14"/>
        <v>7493</v>
      </c>
      <c r="DR17" s="88">
        <v>5340</v>
      </c>
      <c r="DS17" s="89">
        <v>5777</v>
      </c>
      <c r="DT17" s="90">
        <v>5995</v>
      </c>
      <c r="DU17" s="90">
        <v>6181</v>
      </c>
      <c r="DV17" s="90">
        <v>6337</v>
      </c>
      <c r="DW17" s="90">
        <v>6342</v>
      </c>
      <c r="DX17" s="90">
        <v>6340</v>
      </c>
      <c r="DY17" s="90">
        <v>6402</v>
      </c>
      <c r="DZ17" s="90">
        <v>6495</v>
      </c>
      <c r="EA17" s="90">
        <v>6553</v>
      </c>
      <c r="EB17" s="91">
        <f t="shared" si="15"/>
        <v>6582</v>
      </c>
      <c r="EC17" s="144">
        <f>EO17+FA17+FM17+FY17+GK17+GW17+HI17</f>
        <v>6630</v>
      </c>
      <c r="ED17" s="43">
        <v>4875</v>
      </c>
      <c r="EE17" s="44">
        <v>5291</v>
      </c>
      <c r="EF17" s="44">
        <v>5428</v>
      </c>
      <c r="EG17" s="45">
        <v>5511</v>
      </c>
      <c r="EH17" s="44">
        <v>5591</v>
      </c>
      <c r="EI17" s="44">
        <v>5552</v>
      </c>
      <c r="EJ17" s="44">
        <v>5515</v>
      </c>
      <c r="EK17" s="44">
        <v>5592</v>
      </c>
      <c r="EL17" s="44">
        <v>5651</v>
      </c>
      <c r="EM17" s="44">
        <v>5712</v>
      </c>
      <c r="EN17" s="61">
        <v>5710</v>
      </c>
      <c r="EO17" s="46">
        <v>5727</v>
      </c>
      <c r="EP17" s="62">
        <v>1</v>
      </c>
      <c r="EQ17" s="44">
        <v>0</v>
      </c>
      <c r="ER17" s="44">
        <v>0</v>
      </c>
      <c r="ES17" s="45">
        <v>1</v>
      </c>
      <c r="ET17" s="44">
        <v>0</v>
      </c>
      <c r="EU17" s="44">
        <v>0</v>
      </c>
      <c r="EV17" s="44">
        <v>0</v>
      </c>
      <c r="EW17" s="44">
        <v>1</v>
      </c>
      <c r="EX17" s="44">
        <v>1</v>
      </c>
      <c r="EY17" s="44">
        <v>1</v>
      </c>
      <c r="EZ17" s="61">
        <v>2</v>
      </c>
      <c r="FA17" s="46">
        <v>4</v>
      </c>
      <c r="FB17" s="43">
        <v>244</v>
      </c>
      <c r="FC17" s="44">
        <v>284</v>
      </c>
      <c r="FD17" s="44">
        <v>314</v>
      </c>
      <c r="FE17" s="45">
        <v>345</v>
      </c>
      <c r="FF17" s="44">
        <v>375</v>
      </c>
      <c r="FG17" s="44">
        <v>403</v>
      </c>
      <c r="FH17" s="44">
        <v>418</v>
      </c>
      <c r="FI17" s="44">
        <v>434</v>
      </c>
      <c r="FJ17" s="44">
        <v>454</v>
      </c>
      <c r="FK17" s="44">
        <v>482</v>
      </c>
      <c r="FL17" s="61">
        <v>507</v>
      </c>
      <c r="FM17" s="46">
        <v>526</v>
      </c>
      <c r="FN17" s="43">
        <v>18</v>
      </c>
      <c r="FO17" s="44">
        <v>16</v>
      </c>
      <c r="FP17" s="44">
        <v>10</v>
      </c>
      <c r="FQ17" s="45">
        <v>9</v>
      </c>
      <c r="FR17" s="44">
        <v>6</v>
      </c>
      <c r="FS17" s="44">
        <v>5</v>
      </c>
      <c r="FT17" s="44">
        <v>4</v>
      </c>
      <c r="FU17" s="44">
        <v>5</v>
      </c>
      <c r="FV17" s="44">
        <v>3</v>
      </c>
      <c r="FW17" s="44">
        <v>3</v>
      </c>
      <c r="FX17" s="61">
        <v>2</v>
      </c>
      <c r="FY17" s="46">
        <v>0</v>
      </c>
      <c r="FZ17" s="43">
        <v>0</v>
      </c>
      <c r="GA17" s="44">
        <v>0</v>
      </c>
      <c r="GB17" s="44">
        <v>0</v>
      </c>
      <c r="GC17" s="45">
        <v>0</v>
      </c>
      <c r="GD17" s="44">
        <v>0</v>
      </c>
      <c r="GE17" s="44">
        <v>0</v>
      </c>
      <c r="GF17" s="44">
        <v>0</v>
      </c>
      <c r="GG17" s="44">
        <v>0</v>
      </c>
      <c r="GH17" s="44">
        <v>0</v>
      </c>
      <c r="GI17" s="44">
        <v>0</v>
      </c>
      <c r="GJ17" s="61">
        <v>0</v>
      </c>
      <c r="GK17" s="46">
        <v>0</v>
      </c>
      <c r="GL17" s="43">
        <v>0</v>
      </c>
      <c r="GM17" s="44">
        <v>0</v>
      </c>
      <c r="GN17" s="44">
        <v>0</v>
      </c>
      <c r="GO17" s="45">
        <v>0</v>
      </c>
      <c r="GP17" s="44">
        <v>0</v>
      </c>
      <c r="GQ17" s="44">
        <v>0</v>
      </c>
      <c r="GR17" s="44">
        <v>0</v>
      </c>
      <c r="GS17" s="44">
        <v>0</v>
      </c>
      <c r="GT17" s="44">
        <v>0</v>
      </c>
      <c r="GU17" s="44">
        <v>0</v>
      </c>
      <c r="GV17" s="61">
        <v>0</v>
      </c>
      <c r="GW17" s="46">
        <v>0</v>
      </c>
      <c r="GX17" s="43">
        <v>202</v>
      </c>
      <c r="GY17" s="44">
        <v>186</v>
      </c>
      <c r="GZ17" s="44">
        <v>243</v>
      </c>
      <c r="HA17" s="44">
        <v>315</v>
      </c>
      <c r="HB17" s="44">
        <v>365</v>
      </c>
      <c r="HC17" s="44">
        <v>382</v>
      </c>
      <c r="HD17" s="59">
        <v>403</v>
      </c>
      <c r="HE17" s="59">
        <v>370</v>
      </c>
      <c r="HF17" s="59">
        <v>386</v>
      </c>
      <c r="HG17" s="59">
        <v>355</v>
      </c>
      <c r="HH17" s="146">
        <v>361</v>
      </c>
      <c r="HI17" s="61">
        <v>373</v>
      </c>
      <c r="HJ17" s="78">
        <v>644</v>
      </c>
      <c r="HK17" s="79">
        <v>596</v>
      </c>
      <c r="HL17" s="79">
        <v>573</v>
      </c>
      <c r="HM17" s="79">
        <v>564</v>
      </c>
      <c r="HN17" s="79">
        <v>563</v>
      </c>
      <c r="HO17" s="79">
        <v>628</v>
      </c>
      <c r="HP17" s="79">
        <v>680</v>
      </c>
      <c r="HQ17" s="79">
        <v>740</v>
      </c>
      <c r="HR17" s="79">
        <v>805</v>
      </c>
      <c r="HS17" s="79">
        <v>827</v>
      </c>
      <c r="HT17" s="150">
        <v>851</v>
      </c>
      <c r="HU17" s="148">
        <f t="shared" si="17"/>
        <v>863</v>
      </c>
      <c r="HV17" s="33">
        <v>1</v>
      </c>
      <c r="HW17" s="34">
        <v>0</v>
      </c>
      <c r="HX17" s="34">
        <v>0</v>
      </c>
      <c r="HY17" s="34">
        <v>0</v>
      </c>
      <c r="HZ17" s="34">
        <v>0</v>
      </c>
      <c r="IA17" s="34">
        <v>0</v>
      </c>
      <c r="IB17" s="34">
        <v>0</v>
      </c>
      <c r="IC17" s="34">
        <v>0</v>
      </c>
      <c r="ID17" s="34">
        <v>0</v>
      </c>
      <c r="IE17" s="34">
        <v>0</v>
      </c>
      <c r="IF17" s="140">
        <v>0</v>
      </c>
      <c r="IG17" s="61">
        <v>0</v>
      </c>
      <c r="IH17" s="33">
        <v>37</v>
      </c>
      <c r="II17" s="34">
        <v>38</v>
      </c>
      <c r="IJ17" s="34">
        <v>52</v>
      </c>
      <c r="IK17" s="34">
        <v>94</v>
      </c>
      <c r="IL17" s="34">
        <v>137</v>
      </c>
      <c r="IM17" s="34">
        <v>129</v>
      </c>
      <c r="IN17" s="34">
        <v>151</v>
      </c>
      <c r="IO17" s="34">
        <v>150</v>
      </c>
      <c r="IP17" s="34">
        <v>164</v>
      </c>
      <c r="IQ17" s="34">
        <v>162</v>
      </c>
      <c r="IR17" s="140">
        <v>170</v>
      </c>
      <c r="IS17" s="46">
        <v>160</v>
      </c>
      <c r="IT17" s="34">
        <v>558</v>
      </c>
      <c r="IU17" s="34">
        <v>512</v>
      </c>
      <c r="IV17" s="34">
        <v>471</v>
      </c>
      <c r="IW17" s="34">
        <v>430</v>
      </c>
      <c r="IX17" s="34">
        <v>382</v>
      </c>
      <c r="IY17" s="34">
        <v>361</v>
      </c>
      <c r="IZ17" s="34">
        <v>367</v>
      </c>
      <c r="JA17" s="34">
        <v>386</v>
      </c>
      <c r="JB17" s="34">
        <v>387</v>
      </c>
      <c r="JC17" s="34">
        <v>403</v>
      </c>
      <c r="JD17" s="140">
        <v>406</v>
      </c>
      <c r="JE17" s="46">
        <v>405</v>
      </c>
      <c r="JF17" s="34">
        <v>48</v>
      </c>
      <c r="JG17" s="34">
        <v>46</v>
      </c>
      <c r="JH17" s="34">
        <v>50</v>
      </c>
      <c r="JI17" s="34">
        <v>40</v>
      </c>
      <c r="JJ17" s="34">
        <v>44</v>
      </c>
      <c r="JK17" s="34">
        <v>55</v>
      </c>
      <c r="JL17" s="34">
        <v>60</v>
      </c>
      <c r="JM17" s="34">
        <v>69</v>
      </c>
      <c r="JN17" s="34">
        <v>77</v>
      </c>
      <c r="JO17" s="34">
        <v>57</v>
      </c>
      <c r="JP17" s="140">
        <v>53</v>
      </c>
      <c r="JQ17" s="61">
        <v>55</v>
      </c>
      <c r="JR17" s="52"/>
      <c r="JS17" s="37"/>
      <c r="JT17" s="37"/>
      <c r="JU17" s="37"/>
      <c r="JV17" s="37"/>
      <c r="JW17" s="34">
        <v>83</v>
      </c>
      <c r="JX17" s="34">
        <v>102</v>
      </c>
      <c r="JY17" s="34">
        <v>135</v>
      </c>
      <c r="JZ17" s="34">
        <v>177</v>
      </c>
      <c r="KA17" s="34">
        <v>205</v>
      </c>
      <c r="KB17" s="140">
        <v>222</v>
      </c>
      <c r="KC17" s="46">
        <v>243</v>
      </c>
    </row>
    <row r="18" spans="1:289" ht="21" customHeight="1" x14ac:dyDescent="0.2">
      <c r="A18" s="53" t="s">
        <v>0</v>
      </c>
      <c r="B18" s="30">
        <f t="shared" ref="B18:K18" si="19">AVERAGE(B6:B17)</f>
        <v>65350.333333333336</v>
      </c>
      <c r="C18" s="30">
        <f t="shared" si="19"/>
        <v>65024.583333333336</v>
      </c>
      <c r="D18" s="30">
        <f t="shared" si="19"/>
        <v>64678</v>
      </c>
      <c r="E18" s="30">
        <f t="shared" si="19"/>
        <v>63843.083333333336</v>
      </c>
      <c r="F18" s="30">
        <f t="shared" si="19"/>
        <v>63215.75</v>
      </c>
      <c r="G18" s="30">
        <f t="shared" si="19"/>
        <v>62609.5</v>
      </c>
      <c r="H18" s="30">
        <f t="shared" si="19"/>
        <v>60277.5</v>
      </c>
      <c r="I18" s="30">
        <f t="shared" si="19"/>
        <v>58576.75</v>
      </c>
      <c r="J18" s="30">
        <f t="shared" si="19"/>
        <v>57491.416666666664</v>
      </c>
      <c r="K18" s="30">
        <f t="shared" si="19"/>
        <v>56442.666666666664</v>
      </c>
      <c r="L18" s="30">
        <f>X18+AJ18</f>
        <v>55110.833333333328</v>
      </c>
      <c r="M18" s="30">
        <f>Y18+AK18</f>
        <v>53733.583333333328</v>
      </c>
      <c r="N18" s="30">
        <f t="shared" ref="N18:Y18" si="20">AVERAGE(N6:N17)</f>
        <v>27260.75</v>
      </c>
      <c r="O18" s="30">
        <f t="shared" si="20"/>
        <v>27149.5</v>
      </c>
      <c r="P18" s="30">
        <f t="shared" si="20"/>
        <v>26899</v>
      </c>
      <c r="Q18" s="30">
        <f t="shared" si="20"/>
        <v>26225.583333333332</v>
      </c>
      <c r="R18" s="30">
        <f t="shared" si="20"/>
        <v>25794.666666666668</v>
      </c>
      <c r="S18" s="30">
        <f t="shared" si="20"/>
        <v>25363.416666666668</v>
      </c>
      <c r="T18" s="30">
        <f t="shared" si="20"/>
        <v>24900.75</v>
      </c>
      <c r="U18" s="30">
        <f t="shared" si="20"/>
        <v>24376.916666666668</v>
      </c>
      <c r="V18" s="30">
        <f t="shared" si="20"/>
        <v>23639.25</v>
      </c>
      <c r="W18" s="30">
        <f t="shared" si="20"/>
        <v>22864.666666666668</v>
      </c>
      <c r="X18" s="30">
        <f t="shared" si="20"/>
        <v>21817.083333333332</v>
      </c>
      <c r="Y18" s="30">
        <f t="shared" si="20"/>
        <v>20771.416666666668</v>
      </c>
      <c r="Z18" s="30">
        <f t="shared" ref="Z18:AK18" si="21">AVERAGE(Z6:Z17)</f>
        <v>38089.583333333336</v>
      </c>
      <c r="AA18" s="30">
        <f t="shared" si="21"/>
        <v>37875.083333333336</v>
      </c>
      <c r="AB18" s="30">
        <f t="shared" si="21"/>
        <v>37779</v>
      </c>
      <c r="AC18" s="30">
        <f t="shared" si="21"/>
        <v>37617.5</v>
      </c>
      <c r="AD18" s="30">
        <f t="shared" si="21"/>
        <v>37421.083333333336</v>
      </c>
      <c r="AE18" s="30">
        <f t="shared" si="21"/>
        <v>37246.083333333336</v>
      </c>
      <c r="AF18" s="30">
        <f t="shared" si="21"/>
        <v>35376.75</v>
      </c>
      <c r="AG18" s="30">
        <f t="shared" si="21"/>
        <v>34199.833333333336</v>
      </c>
      <c r="AH18" s="30">
        <f t="shared" si="21"/>
        <v>33852.166666666664</v>
      </c>
      <c r="AI18" s="145">
        <f t="shared" si="21"/>
        <v>33578</v>
      </c>
      <c r="AJ18" s="145">
        <f t="shared" si="21"/>
        <v>33293.75</v>
      </c>
      <c r="AK18" s="145">
        <f t="shared" si="21"/>
        <v>32962.166666666664</v>
      </c>
      <c r="AL18" s="29">
        <f t="shared" ref="AL18:AW18" si="22">AVERAGE(AL6:AL17)</f>
        <v>4540.583333333333</v>
      </c>
      <c r="AM18" s="30">
        <f t="shared" si="22"/>
        <v>4507.5</v>
      </c>
      <c r="AN18" s="30">
        <f t="shared" si="22"/>
        <v>4306.75</v>
      </c>
      <c r="AO18" s="30">
        <f t="shared" si="22"/>
        <v>4251.916666666667</v>
      </c>
      <c r="AP18" s="30">
        <f t="shared" si="22"/>
        <v>4256.75</v>
      </c>
      <c r="AQ18" s="30">
        <f t="shared" si="22"/>
        <v>4305</v>
      </c>
      <c r="AR18" s="30">
        <f t="shared" si="22"/>
        <v>4602.75</v>
      </c>
      <c r="AS18" s="30">
        <f t="shared" si="22"/>
        <v>4812.333333333333</v>
      </c>
      <c r="AT18" s="30">
        <f t="shared" si="22"/>
        <v>4891.833333333333</v>
      </c>
      <c r="AU18" s="30">
        <f t="shared" si="22"/>
        <v>4908</v>
      </c>
      <c r="AV18" s="30">
        <f t="shared" si="22"/>
        <v>4963.583333333333</v>
      </c>
      <c r="AW18" s="30">
        <f t="shared" si="22"/>
        <v>5042.833333333333</v>
      </c>
      <c r="AX18" s="30">
        <f t="shared" ref="AX18:BI18" si="23">AVERAGE(AX6:AX17)</f>
        <v>3963.3333333333335</v>
      </c>
      <c r="AY18" s="30">
        <f t="shared" si="23"/>
        <v>4045.75</v>
      </c>
      <c r="AZ18" s="30">
        <f t="shared" si="23"/>
        <v>4022.4166666666665</v>
      </c>
      <c r="BA18" s="30">
        <f t="shared" si="23"/>
        <v>4060.75</v>
      </c>
      <c r="BB18" s="30">
        <f t="shared" si="23"/>
        <v>4036.5833333333335</v>
      </c>
      <c r="BC18" s="30">
        <f t="shared" si="23"/>
        <v>3959.5833333333335</v>
      </c>
      <c r="BD18" s="30">
        <f t="shared" si="23"/>
        <v>5395.5</v>
      </c>
      <c r="BE18" s="30">
        <f t="shared" si="23"/>
        <v>6005.083333333333</v>
      </c>
      <c r="BF18" s="30">
        <f t="shared" si="23"/>
        <v>5761.416666666667</v>
      </c>
      <c r="BG18" s="30">
        <f t="shared" si="23"/>
        <v>5598</v>
      </c>
      <c r="BH18" s="30">
        <f t="shared" si="23"/>
        <v>5511.083333333333</v>
      </c>
      <c r="BI18" s="30">
        <f t="shared" si="23"/>
        <v>5337.833333333333</v>
      </c>
      <c r="BJ18" s="30">
        <f t="shared" ref="BJ18:BU18" si="24">AVERAGE(BJ6:BJ17)</f>
        <v>1170.5833333333333</v>
      </c>
      <c r="BK18" s="30">
        <f t="shared" si="24"/>
        <v>1228.0833333333333</v>
      </c>
      <c r="BL18" s="30">
        <f t="shared" si="24"/>
        <v>1309.9166666666667</v>
      </c>
      <c r="BM18" s="30">
        <f t="shared" si="24"/>
        <v>1406.6666666666667</v>
      </c>
      <c r="BN18" s="30">
        <f t="shared" si="24"/>
        <v>1470.5833333333333</v>
      </c>
      <c r="BO18" s="30">
        <f t="shared" si="24"/>
        <v>4393.416666666667</v>
      </c>
      <c r="BP18" s="30">
        <f t="shared" si="24"/>
        <v>4882.333333333333</v>
      </c>
      <c r="BQ18" s="30">
        <f t="shared" si="24"/>
        <v>5308.666666666667</v>
      </c>
      <c r="BR18" s="30">
        <f t="shared" si="24"/>
        <v>5816.916666666667</v>
      </c>
      <c r="BS18" s="30">
        <f t="shared" si="24"/>
        <v>6155.166666666667</v>
      </c>
      <c r="BT18" s="153">
        <f>AVERAGE(BT6:BT17)</f>
        <v>6416.25</v>
      </c>
      <c r="BU18" s="30">
        <f t="shared" si="24"/>
        <v>6729.25</v>
      </c>
      <c r="BV18" s="29">
        <f t="shared" ref="BV18:CG18" si="25">AVERAGE(BV6:BV17)</f>
        <v>936.08333333333337</v>
      </c>
      <c r="BW18" s="30">
        <f t="shared" si="25"/>
        <v>992.58333333333337</v>
      </c>
      <c r="BX18" s="30">
        <f t="shared" si="25"/>
        <v>1062.3333333333333</v>
      </c>
      <c r="BY18" s="30">
        <f t="shared" si="25"/>
        <v>1132.1666666666667</v>
      </c>
      <c r="BZ18" s="30">
        <f t="shared" si="25"/>
        <v>1196.5</v>
      </c>
      <c r="CA18" s="30">
        <f t="shared" si="25"/>
        <v>1251.75</v>
      </c>
      <c r="CB18" s="30">
        <f t="shared" si="25"/>
        <v>1326.3333333333333</v>
      </c>
      <c r="CC18" s="30">
        <f t="shared" si="25"/>
        <v>1419.8333333333333</v>
      </c>
      <c r="CD18" s="30">
        <f t="shared" si="25"/>
        <v>1528.75</v>
      </c>
      <c r="CE18" s="30">
        <f t="shared" si="25"/>
        <v>1643.6666666666667</v>
      </c>
      <c r="CF18" s="30">
        <f t="shared" si="25"/>
        <v>1785.5</v>
      </c>
      <c r="CG18" s="30">
        <f t="shared" si="25"/>
        <v>1931</v>
      </c>
      <c r="CH18" s="30">
        <f t="shared" ref="CH18:CR18" si="26">AVERAGE(CH6:CH17)</f>
        <v>234.5</v>
      </c>
      <c r="CI18" s="30">
        <f t="shared" si="26"/>
        <v>235.5</v>
      </c>
      <c r="CJ18" s="30">
        <f t="shared" si="26"/>
        <v>247.58333333333334</v>
      </c>
      <c r="CK18" s="30">
        <f t="shared" si="26"/>
        <v>274.5</v>
      </c>
      <c r="CL18" s="30">
        <f t="shared" si="26"/>
        <v>274.08333333333331</v>
      </c>
      <c r="CM18" s="30">
        <f t="shared" si="26"/>
        <v>232.58333333333334</v>
      </c>
      <c r="CN18" s="30">
        <f t="shared" si="26"/>
        <v>245.91666666666666</v>
      </c>
      <c r="CO18" s="30">
        <f t="shared" si="26"/>
        <v>251.75</v>
      </c>
      <c r="CP18" s="30">
        <f t="shared" si="26"/>
        <v>283.83333333333331</v>
      </c>
      <c r="CQ18" s="30">
        <f t="shared" si="26"/>
        <v>271.41666666666669</v>
      </c>
      <c r="CR18" s="30">
        <f t="shared" si="26"/>
        <v>202</v>
      </c>
      <c r="CS18" s="145">
        <f t="shared" ref="CS18" si="27">AVERAGE(CS6:CS17)</f>
        <v>157.33333333333334</v>
      </c>
      <c r="CT18" s="36"/>
      <c r="CU18" s="36"/>
      <c r="CV18" s="36"/>
      <c r="CW18" s="36"/>
      <c r="CX18" s="36"/>
      <c r="CY18" s="30">
        <f>AVERAGE(CY6:CY17)</f>
        <v>2909.0833333333335</v>
      </c>
      <c r="CZ18" s="30">
        <f>AVERAGE(CZ6:CZ17)</f>
        <v>3310.0833333333335</v>
      </c>
      <c r="DA18" s="30">
        <f>AVERAGE(DA6:DA17)</f>
        <v>3637.0833333333335</v>
      </c>
      <c r="DB18" s="30">
        <f>AVERAGE(DB6:DB17)</f>
        <v>4004.3333333333335</v>
      </c>
      <c r="DC18" s="30">
        <f t="shared" ref="DC18:DE18" si="28">AVERAGE(DC6:DC17)</f>
        <v>4240.083333333333</v>
      </c>
      <c r="DD18" s="30">
        <f t="shared" si="28"/>
        <v>4428.75</v>
      </c>
      <c r="DE18" s="30">
        <f t="shared" si="28"/>
        <v>4640.916666666667</v>
      </c>
      <c r="DF18" s="30">
        <f t="shared" ref="DF18:DM18" si="29">AVERAGE(DF6:DF17)</f>
        <v>5959.833333333333</v>
      </c>
      <c r="DG18" s="30">
        <f t="shared" si="29"/>
        <v>6120.75</v>
      </c>
      <c r="DH18" s="30">
        <f t="shared" si="29"/>
        <v>6462.416666666667</v>
      </c>
      <c r="DI18" s="30">
        <f t="shared" si="29"/>
        <v>6678.583333333333</v>
      </c>
      <c r="DJ18" s="30">
        <f t="shared" si="29"/>
        <v>6864.333333333333</v>
      </c>
      <c r="DK18" s="30">
        <f t="shared" si="29"/>
        <v>6973.833333333333</v>
      </c>
      <c r="DL18" s="30">
        <f t="shared" si="29"/>
        <v>7055.166666666667</v>
      </c>
      <c r="DM18" s="30">
        <f t="shared" si="29"/>
        <v>7089.833333333333</v>
      </c>
      <c r="DN18" s="30">
        <f>DZ18+HR18</f>
        <v>7233.25</v>
      </c>
      <c r="DO18" s="30">
        <f>EA18+HS18</f>
        <v>7368.1666666666661</v>
      </c>
      <c r="DP18" s="29">
        <f>ROUNDUP(AVERAGE(DP6:DP17),0)</f>
        <v>7405</v>
      </c>
      <c r="DQ18" s="29">
        <f>ROUNDUP(AVERAGE(DQ6:DQ17),0)</f>
        <v>7480</v>
      </c>
      <c r="DR18" s="40">
        <f t="shared" ref="DR18:EC18" si="30">AVERAGE(DR6:DR17)</f>
        <v>5279.666666666667</v>
      </c>
      <c r="DS18" s="41">
        <f t="shared" si="30"/>
        <v>5504.5</v>
      </c>
      <c r="DT18" s="41">
        <f t="shared" si="30"/>
        <v>5879.333333333333</v>
      </c>
      <c r="DU18" s="41">
        <f t="shared" si="30"/>
        <v>6108.833333333333</v>
      </c>
      <c r="DV18" s="41">
        <f t="shared" si="30"/>
        <v>6296.333333333333</v>
      </c>
      <c r="DW18" s="41">
        <f t="shared" si="30"/>
        <v>6353.166666666667</v>
      </c>
      <c r="DX18" s="41">
        <f t="shared" si="30"/>
        <v>6393.833333333333</v>
      </c>
      <c r="DY18" s="41">
        <f t="shared" si="30"/>
        <v>6366.166666666667</v>
      </c>
      <c r="DZ18" s="41">
        <f t="shared" si="30"/>
        <v>6460.916666666667</v>
      </c>
      <c r="EA18" s="41">
        <f t="shared" si="30"/>
        <v>6549.333333333333</v>
      </c>
      <c r="EB18" s="41">
        <f>AVERAGE(EB6:EB17)</f>
        <v>6572.916666666667</v>
      </c>
      <c r="EC18" s="142">
        <f t="shared" si="30"/>
        <v>6619.5</v>
      </c>
      <c r="ED18" s="40">
        <f t="shared" ref="ED18:FA18" si="31">AVERAGE(ED6:ED17)</f>
        <v>4846.083333333333</v>
      </c>
      <c r="EE18" s="41">
        <f t="shared" si="31"/>
        <v>5036.083333333333</v>
      </c>
      <c r="EF18" s="41">
        <f t="shared" si="31"/>
        <v>5353.5</v>
      </c>
      <c r="EG18" s="41">
        <f t="shared" si="31"/>
        <v>5487.666666666667</v>
      </c>
      <c r="EH18" s="41">
        <f t="shared" si="31"/>
        <v>5571.916666666667</v>
      </c>
      <c r="EI18" s="41">
        <f t="shared" si="31"/>
        <v>5577.083333333333</v>
      </c>
      <c r="EJ18" s="41">
        <f t="shared" si="31"/>
        <v>5574.5</v>
      </c>
      <c r="EK18" s="41">
        <f t="shared" si="31"/>
        <v>5556.833333333333</v>
      </c>
      <c r="EL18" s="41">
        <f t="shared" si="31"/>
        <v>5638.083333333333</v>
      </c>
      <c r="EM18" s="41">
        <f t="shared" si="31"/>
        <v>5708.416666666667</v>
      </c>
      <c r="EN18" s="58">
        <f>AVERAGE(EN6:EN17)</f>
        <v>5718.666666666667</v>
      </c>
      <c r="EO18" s="151">
        <f>AVERAGE(EO6:EO17)</f>
        <v>5731.833333333333</v>
      </c>
      <c r="EP18" s="142">
        <f t="shared" si="31"/>
        <v>1.5833333333333333</v>
      </c>
      <c r="EQ18" s="41">
        <f t="shared" si="31"/>
        <v>0.91666666666666663</v>
      </c>
      <c r="ER18" s="41">
        <f t="shared" si="31"/>
        <v>0</v>
      </c>
      <c r="ES18" s="41">
        <f t="shared" si="31"/>
        <v>0.91666666666666663</v>
      </c>
      <c r="ET18" s="41">
        <f t="shared" si="31"/>
        <v>0.75</v>
      </c>
      <c r="EU18" s="41">
        <f t="shared" si="31"/>
        <v>0</v>
      </c>
      <c r="EV18" s="41">
        <f t="shared" si="31"/>
        <v>0</v>
      </c>
      <c r="EW18" s="41">
        <f t="shared" si="31"/>
        <v>0.25</v>
      </c>
      <c r="EX18" s="41">
        <f t="shared" si="31"/>
        <v>1</v>
      </c>
      <c r="EY18" s="41">
        <f t="shared" si="31"/>
        <v>1</v>
      </c>
      <c r="EZ18" s="58">
        <f t="shared" ref="EZ18" si="32">AVERAGE(EZ6:EZ17)</f>
        <v>1.5</v>
      </c>
      <c r="FA18" s="42">
        <f t="shared" si="31"/>
        <v>3.0833333333333335</v>
      </c>
      <c r="FB18" s="40">
        <f t="shared" ref="FB18:HG18" si="33">AVERAGE(FB6:FB17)</f>
        <v>229.75</v>
      </c>
      <c r="FC18" s="41">
        <f t="shared" si="33"/>
        <v>259.33333333333331</v>
      </c>
      <c r="FD18" s="41">
        <f t="shared" si="33"/>
        <v>301.33333333333331</v>
      </c>
      <c r="FE18" s="41">
        <f t="shared" si="33"/>
        <v>330.91666666666669</v>
      </c>
      <c r="FF18" s="41">
        <f t="shared" si="33"/>
        <v>366.41666666666669</v>
      </c>
      <c r="FG18" s="41">
        <f t="shared" si="33"/>
        <v>391.83333333333331</v>
      </c>
      <c r="FH18" s="41">
        <f t="shared" si="33"/>
        <v>412.16666666666669</v>
      </c>
      <c r="FI18" s="41">
        <f t="shared" si="33"/>
        <v>426.08333333333331</v>
      </c>
      <c r="FJ18" s="41">
        <f t="shared" si="33"/>
        <v>441.33333333333331</v>
      </c>
      <c r="FK18" s="41">
        <f t="shared" si="33"/>
        <v>468.58333333333331</v>
      </c>
      <c r="FL18" s="58">
        <f t="shared" ref="FL18" si="34">AVERAGE(FL6:FL17)</f>
        <v>498.08333333333331</v>
      </c>
      <c r="FM18" s="42">
        <f t="shared" si="33"/>
        <v>515.66666666666663</v>
      </c>
      <c r="FN18" s="40">
        <f t="shared" si="33"/>
        <v>19.416666666666668</v>
      </c>
      <c r="FO18" s="41">
        <f t="shared" si="33"/>
        <v>17.083333333333332</v>
      </c>
      <c r="FP18" s="41">
        <f t="shared" si="33"/>
        <v>12.75</v>
      </c>
      <c r="FQ18" s="41">
        <f t="shared" si="33"/>
        <v>9.5833333333333339</v>
      </c>
      <c r="FR18" s="41">
        <f t="shared" si="33"/>
        <v>6.583333333333333</v>
      </c>
      <c r="FS18" s="41">
        <f t="shared" si="33"/>
        <v>5.333333333333333</v>
      </c>
      <c r="FT18" s="41">
        <f t="shared" si="33"/>
        <v>4.083333333333333</v>
      </c>
      <c r="FU18" s="41">
        <f t="shared" si="33"/>
        <v>4.083333333333333</v>
      </c>
      <c r="FV18" s="41">
        <f t="shared" si="33"/>
        <v>3.9166666666666665</v>
      </c>
      <c r="FW18" s="41">
        <f t="shared" si="33"/>
        <v>3</v>
      </c>
      <c r="FX18" s="58">
        <f t="shared" ref="FX18" si="35">AVERAGE(FX6:FX17)</f>
        <v>2.75</v>
      </c>
      <c r="FY18" s="42">
        <f t="shared" si="33"/>
        <v>8.3333333333333329E-2</v>
      </c>
      <c r="FZ18" s="40">
        <f t="shared" si="33"/>
        <v>0</v>
      </c>
      <c r="GA18" s="41">
        <f t="shared" si="33"/>
        <v>0</v>
      </c>
      <c r="GB18" s="41">
        <f t="shared" si="33"/>
        <v>0</v>
      </c>
      <c r="GC18" s="41">
        <f t="shared" si="33"/>
        <v>0</v>
      </c>
      <c r="GD18" s="41">
        <f t="shared" si="33"/>
        <v>0</v>
      </c>
      <c r="GE18" s="41">
        <f t="shared" si="33"/>
        <v>0</v>
      </c>
      <c r="GF18" s="41">
        <f t="shared" si="33"/>
        <v>0</v>
      </c>
      <c r="GG18" s="41">
        <f t="shared" si="33"/>
        <v>0</v>
      </c>
      <c r="GH18" s="41">
        <f t="shared" si="33"/>
        <v>0</v>
      </c>
      <c r="GI18" s="41">
        <f t="shared" si="33"/>
        <v>0</v>
      </c>
      <c r="GJ18" s="58">
        <f t="shared" ref="GJ18" si="36">AVERAGE(GJ6:GJ17)</f>
        <v>0</v>
      </c>
      <c r="GK18" s="42">
        <f t="shared" si="33"/>
        <v>0</v>
      </c>
      <c r="GL18" s="40">
        <f t="shared" si="33"/>
        <v>0</v>
      </c>
      <c r="GM18" s="41">
        <f t="shared" si="33"/>
        <v>0</v>
      </c>
      <c r="GN18" s="41">
        <f t="shared" si="33"/>
        <v>0</v>
      </c>
      <c r="GO18" s="41">
        <f t="shared" si="33"/>
        <v>0</v>
      </c>
      <c r="GP18" s="41">
        <f t="shared" si="33"/>
        <v>0</v>
      </c>
      <c r="GQ18" s="41">
        <f t="shared" si="33"/>
        <v>0</v>
      </c>
      <c r="GR18" s="41">
        <f t="shared" si="33"/>
        <v>0</v>
      </c>
      <c r="GS18" s="41">
        <f t="shared" si="33"/>
        <v>0</v>
      </c>
      <c r="GT18" s="41">
        <f t="shared" si="33"/>
        <v>0</v>
      </c>
      <c r="GU18" s="41">
        <f t="shared" si="33"/>
        <v>0</v>
      </c>
      <c r="GV18" s="58">
        <f t="shared" ref="GV18" si="37">AVERAGE(GV6:GV17)</f>
        <v>0</v>
      </c>
      <c r="GW18" s="42">
        <f t="shared" si="33"/>
        <v>0</v>
      </c>
      <c r="GX18" s="40">
        <f t="shared" si="33"/>
        <v>182.83333333333334</v>
      </c>
      <c r="GY18" s="41">
        <f t="shared" si="33"/>
        <v>191.08333333333334</v>
      </c>
      <c r="GZ18" s="41">
        <f t="shared" si="33"/>
        <v>211.75</v>
      </c>
      <c r="HA18" s="41">
        <f t="shared" si="33"/>
        <v>279.75</v>
      </c>
      <c r="HB18" s="41">
        <f t="shared" si="33"/>
        <v>350.66666666666669</v>
      </c>
      <c r="HC18" s="41">
        <f t="shared" si="33"/>
        <v>378.91666666666669</v>
      </c>
      <c r="HD18" s="41">
        <f t="shared" si="33"/>
        <v>403.08333333333331</v>
      </c>
      <c r="HE18" s="41">
        <f t="shared" si="33"/>
        <v>378.91666666666669</v>
      </c>
      <c r="HF18" s="41">
        <f t="shared" si="33"/>
        <v>376.58333333333331</v>
      </c>
      <c r="HG18" s="41">
        <f t="shared" si="33"/>
        <v>368.33333333333331</v>
      </c>
      <c r="HH18" s="58">
        <f t="shared" ref="HH18" si="38">AVERAGE(HH6:HH17)</f>
        <v>351.91666666666669</v>
      </c>
      <c r="HI18" s="58">
        <f>AVERAGE(HI6:HI17)</f>
        <v>368.83333333333331</v>
      </c>
      <c r="HJ18" s="30">
        <f t="shared" ref="HJ18:HR18" si="39">AVERAGE(HJ6:HJ17)</f>
        <v>680.16666666666663</v>
      </c>
      <c r="HK18" s="30">
        <f t="shared" si="39"/>
        <v>616.25</v>
      </c>
      <c r="HL18" s="30">
        <f t="shared" si="39"/>
        <v>583.08333333333337</v>
      </c>
      <c r="HM18" s="30">
        <f t="shared" si="39"/>
        <v>569.75</v>
      </c>
      <c r="HN18" s="30">
        <f t="shared" si="39"/>
        <v>568</v>
      </c>
      <c r="HO18" s="30">
        <f t="shared" si="39"/>
        <v>620.66666666666663</v>
      </c>
      <c r="HP18" s="30">
        <f t="shared" si="39"/>
        <v>661.33333333333337</v>
      </c>
      <c r="HQ18" s="30">
        <f t="shared" si="39"/>
        <v>723.66666666666663</v>
      </c>
      <c r="HR18" s="30">
        <f t="shared" si="39"/>
        <v>772.33333333333337</v>
      </c>
      <c r="HS18" s="30">
        <f t="shared" ref="HS18" si="40">AVERAGE(HS6:HS17)</f>
        <v>818.83333333333337</v>
      </c>
      <c r="HT18" s="30">
        <f>AVERAGE(HT6:HT17)</f>
        <v>831.5</v>
      </c>
      <c r="HU18" s="30">
        <f>AVERAGE(HU6:HU17)</f>
        <v>859.58333333333337</v>
      </c>
      <c r="HV18" s="30">
        <f t="shared" ref="HV18:ID18" si="41">AVERAGE(HV6:HV17)</f>
        <v>1.6666666666666667</v>
      </c>
      <c r="HW18" s="30">
        <f t="shared" si="41"/>
        <v>0.33333333333333331</v>
      </c>
      <c r="HX18" s="30">
        <f t="shared" si="41"/>
        <v>0</v>
      </c>
      <c r="HY18" s="30">
        <f t="shared" si="41"/>
        <v>0</v>
      </c>
      <c r="HZ18" s="30">
        <f t="shared" si="41"/>
        <v>0</v>
      </c>
      <c r="IA18" s="30">
        <f t="shared" si="41"/>
        <v>0</v>
      </c>
      <c r="IB18" s="30">
        <f t="shared" si="41"/>
        <v>0</v>
      </c>
      <c r="IC18" s="30">
        <f t="shared" si="41"/>
        <v>0</v>
      </c>
      <c r="ID18" s="30">
        <f t="shared" si="41"/>
        <v>0</v>
      </c>
      <c r="IE18" s="30">
        <f t="shared" ref="IE18:IG18" si="42">AVERAGE(IE6:IE17)</f>
        <v>0</v>
      </c>
      <c r="IF18" s="30">
        <f>AVERAGE(IF6:IF17)</f>
        <v>0</v>
      </c>
      <c r="IG18" s="30">
        <f t="shared" si="42"/>
        <v>0</v>
      </c>
      <c r="IH18" s="30">
        <f t="shared" ref="IH18:IO18" si="43">AVERAGE(IH6:IH17)</f>
        <v>37.833333333333336</v>
      </c>
      <c r="II18" s="30">
        <f t="shared" si="43"/>
        <v>39.416666666666664</v>
      </c>
      <c r="IJ18" s="30">
        <f t="shared" si="43"/>
        <v>43.5</v>
      </c>
      <c r="IK18" s="30">
        <f t="shared" si="43"/>
        <v>73.916666666666671</v>
      </c>
      <c r="IL18" s="30">
        <f t="shared" si="43"/>
        <v>118.16666666666667</v>
      </c>
      <c r="IM18" s="30">
        <f t="shared" si="43"/>
        <v>130.66666666666666</v>
      </c>
      <c r="IN18" s="30">
        <f t="shared" si="43"/>
        <v>146.25</v>
      </c>
      <c r="IO18" s="30">
        <f t="shared" si="43"/>
        <v>160.5</v>
      </c>
      <c r="IP18" s="30">
        <f>AVERAGE(IP6:IP17)</f>
        <v>159.91666666666666</v>
      </c>
      <c r="IQ18" s="30">
        <f>AVERAGE(IQ6:IQ17)</f>
        <v>166.58333333333334</v>
      </c>
      <c r="IR18" s="30">
        <f t="shared" ref="IR18:IS18" si="44">AVERAGE(IR6:IR17)</f>
        <v>165.41666666666666</v>
      </c>
      <c r="IS18" s="30">
        <f t="shared" si="44"/>
        <v>167.66666666666666</v>
      </c>
      <c r="IT18" s="30">
        <f t="shared" ref="IT18:JA18" si="45">AVERAGE(IT6:IT17)</f>
        <v>597.66666666666663</v>
      </c>
      <c r="IU18" s="30">
        <f t="shared" si="45"/>
        <v>530.33333333333337</v>
      </c>
      <c r="IV18" s="30">
        <f t="shared" si="45"/>
        <v>489.41666666666669</v>
      </c>
      <c r="IW18" s="30">
        <f t="shared" si="45"/>
        <v>450.33333333333331</v>
      </c>
      <c r="IX18" s="30">
        <f t="shared" si="45"/>
        <v>403.91666666666669</v>
      </c>
      <c r="IY18" s="30">
        <f t="shared" si="45"/>
        <v>369.91666666666669</v>
      </c>
      <c r="IZ18" s="30">
        <f t="shared" si="45"/>
        <v>367.33333333333331</v>
      </c>
      <c r="JA18" s="30">
        <f t="shared" si="45"/>
        <v>377.75</v>
      </c>
      <c r="JB18" s="30">
        <f>AVERAGE(JB6:JB17)</f>
        <v>382.66666666666669</v>
      </c>
      <c r="JC18" s="30">
        <f>AVERAGE(JC6:JC17)</f>
        <v>393.5</v>
      </c>
      <c r="JD18" s="30">
        <f>AVERAGE(JD6:JD17)</f>
        <v>398.83333333333331</v>
      </c>
      <c r="JE18" s="30">
        <f>AVERAGE(JE6:JE17)</f>
        <v>408.33333333333331</v>
      </c>
      <c r="JF18" s="30">
        <f t="shared" ref="JF18:JO18" si="46">AVERAGE(JF6:JF17)</f>
        <v>43</v>
      </c>
      <c r="JG18" s="30">
        <f t="shared" si="46"/>
        <v>46.166666666666664</v>
      </c>
      <c r="JH18" s="30">
        <f t="shared" si="46"/>
        <v>50.166666666666664</v>
      </c>
      <c r="JI18" s="30">
        <f t="shared" si="46"/>
        <v>45.5</v>
      </c>
      <c r="JJ18" s="30">
        <f t="shared" si="46"/>
        <v>45.916666666666664</v>
      </c>
      <c r="JK18" s="30">
        <f t="shared" si="46"/>
        <v>50.833333333333336</v>
      </c>
      <c r="JL18" s="30">
        <f t="shared" si="46"/>
        <v>55.75</v>
      </c>
      <c r="JM18" s="30">
        <f t="shared" si="46"/>
        <v>66.333333333333329</v>
      </c>
      <c r="JN18" s="30">
        <f t="shared" si="46"/>
        <v>73.083333333333329</v>
      </c>
      <c r="JO18" s="30">
        <f t="shared" si="46"/>
        <v>67.25</v>
      </c>
      <c r="JP18" s="30">
        <f>AVERAGE(JP6:JP17)</f>
        <v>56.916666666666664</v>
      </c>
      <c r="JQ18" s="30">
        <f>AVERAGE(JQ6:JQ17)</f>
        <v>52.583333333333336</v>
      </c>
      <c r="JR18" s="36"/>
      <c r="JS18" s="36"/>
      <c r="JT18" s="36"/>
      <c r="JU18" s="36"/>
      <c r="JV18" s="36"/>
      <c r="JW18" s="30">
        <f t="shared" ref="JW18:JZ18" si="47">AVERAGE(JW6:JW17)</f>
        <v>69.25</v>
      </c>
      <c r="JX18" s="30">
        <f t="shared" si="47"/>
        <v>92</v>
      </c>
      <c r="JY18" s="30">
        <f t="shared" si="47"/>
        <v>119.08333333333333</v>
      </c>
      <c r="JZ18" s="30">
        <f t="shared" si="47"/>
        <v>156.66666666666666</v>
      </c>
      <c r="KA18" s="30">
        <f>AVERAGE(KA6:KA17)</f>
        <v>191.5</v>
      </c>
      <c r="KB18" s="30">
        <f>AVERAGE(KB6:KB17)</f>
        <v>210.33333333333334</v>
      </c>
      <c r="KC18" s="30">
        <f>AVERAGE(KC6:KC17)</f>
        <v>231</v>
      </c>
    </row>
  </sheetData>
  <mergeCells count="26">
    <mergeCell ref="JR4:KC4"/>
    <mergeCell ref="IH4:IS4"/>
    <mergeCell ref="IT4:JE4"/>
    <mergeCell ref="JF4:JQ4"/>
    <mergeCell ref="HV4:IG4"/>
    <mergeCell ref="AX2:BI2"/>
    <mergeCell ref="AL2:AW2"/>
    <mergeCell ref="B2:L2"/>
    <mergeCell ref="EP4:FA4"/>
    <mergeCell ref="DF2:DP2"/>
    <mergeCell ref="Z4:AJ4"/>
    <mergeCell ref="N4:Y4"/>
    <mergeCell ref="HJ3:HT3"/>
    <mergeCell ref="DR4:EB4"/>
    <mergeCell ref="BJ2:BU2"/>
    <mergeCell ref="CT4:DE4"/>
    <mergeCell ref="BV4:CG4"/>
    <mergeCell ref="FB4:FM4"/>
    <mergeCell ref="FN4:FY4"/>
    <mergeCell ref="FZ4:GK4"/>
    <mergeCell ref="GL4:GW4"/>
    <mergeCell ref="GX4:HI4"/>
    <mergeCell ref="HJ4:HT4"/>
    <mergeCell ref="DR3:EB3"/>
    <mergeCell ref="CH4:CS4"/>
    <mergeCell ref="ED4:EO4"/>
  </mergeCells>
  <phoneticPr fontId="4"/>
  <pageMargins left="1.1023622047244095" right="0.70866141732283472" top="0.74803149606299213" bottom="0.74803149606299213" header="0.31496062992125984" footer="0.31496062992125984"/>
  <pageSetup paperSize="9" fitToHeight="0" orientation="landscape" r:id="rId1"/>
  <headerFooter>
    <oddHeader>&amp;C&amp;A&amp;R&amp;P/&amp;N</oddHeader>
    <oddFooter>&amp;R&amp;Z&amp;F</oddFooter>
  </headerFooter>
  <colBreaks count="23" manualBreakCount="23">
    <brk id="13" max="17" man="1"/>
    <brk id="25" max="17" man="1"/>
    <brk id="37" max="17" man="1"/>
    <brk id="49" max="17" man="1"/>
    <brk id="61" max="17" man="1"/>
    <brk id="73" max="17" man="1"/>
    <brk id="85" max="17" man="1"/>
    <brk id="97" max="17" man="1"/>
    <brk id="109" max="17" man="1"/>
    <brk id="121" max="17" man="1"/>
    <brk id="133" max="17" man="1"/>
    <brk id="145" max="17" man="1"/>
    <brk id="157" max="17" man="1"/>
    <brk id="169" max="17" man="1"/>
    <brk id="181" max="17" man="1"/>
    <brk id="193" max="17" man="1"/>
    <brk id="205" max="17" man="1"/>
    <brk id="217" max="17" man="1"/>
    <brk id="229" max="17" man="1"/>
    <brk id="241" max="17" man="1"/>
    <brk id="253" max="17" man="1"/>
    <brk id="265" max="17" man="1"/>
    <brk id="277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受給者数推移</vt:lpstr>
      <vt:lpstr>福給（県）</vt:lpstr>
      <vt:lpstr>福給（市）</vt:lpstr>
      <vt:lpstr>子ども（乳幼児）</vt:lpstr>
      <vt:lpstr>子ども（小中）R02見込</vt:lpstr>
      <vt:lpstr>子ども（合計）R02見込</vt:lpstr>
      <vt:lpstr>障がい　R02見込</vt:lpstr>
      <vt:lpstr>母子　R02見込</vt:lpstr>
      <vt:lpstr>精神手帳_県　R02見込</vt:lpstr>
      <vt:lpstr>診断書入院　R02見込</vt:lpstr>
      <vt:lpstr>自立　R02見込</vt:lpstr>
      <vt:lpstr>子ども（小中）</vt:lpstr>
      <vt:lpstr>精神（手帳 県）</vt:lpstr>
      <vt:lpstr>精神入院</vt:lpstr>
      <vt:lpstr>自立</vt:lpstr>
      <vt:lpstr>福給_県</vt:lpstr>
      <vt:lpstr>福給_市</vt:lpstr>
      <vt:lpstr>受給者数推移!Print_Area</vt:lpstr>
      <vt:lpstr>受給者数推移!Print_Titles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2024-07-04T09:54:54Z</dcterms:modified>
</cp:coreProperties>
</file>