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3715" windowHeight="9750"/>
  </bookViews>
  <sheets>
    <sheet name="H!12～27国勢調査主要統計" sheetId="1" r:id="rId1"/>
  </sheets>
  <definedNames>
    <definedName name="__xlnm._FilterDatabase" localSheetId="0">'H!12～27国勢調査主要統計'!$A$12:$CU$16</definedName>
    <definedName name="__xlnm.Print_Titles" localSheetId="0">('H!12～27国勢調査主要統計'!$A:$B,'H!12～27国勢調査主要統計'!$1:$12)</definedName>
    <definedName name="_xlnm._FilterDatabase" localSheetId="0" hidden="1">'H!12～27国勢調査主要統計'!$A$12:$CU$16</definedName>
    <definedName name="_xlnm.Print_Area" localSheetId="0">'H!12～27国勢調査主要統計'!$A$1:$DA$17</definedName>
    <definedName name="_xlnm.Print_Titles" localSheetId="0">('H!12～27国勢調査主要統計'!$A:$B,'H!12～27国勢調査主要統計'!$1:$12)</definedName>
  </definedNames>
  <calcPr calcId="145621"/>
</workbook>
</file>

<file path=xl/calcChain.xml><?xml version="1.0" encoding="utf-8"?>
<calcChain xmlns="http://schemas.openxmlformats.org/spreadsheetml/2006/main">
  <c r="AF15" i="1" l="1"/>
  <c r="AF16" i="1"/>
  <c r="AF14" i="1"/>
  <c r="AF13" i="1"/>
  <c r="BG16" i="1" l="1"/>
  <c r="BG15" i="1"/>
  <c r="BG14" i="1"/>
  <c r="BG13" i="1"/>
  <c r="BC16" i="1"/>
  <c r="BC15" i="1"/>
  <c r="BC14" i="1"/>
  <c r="BC13" i="1"/>
  <c r="AY13" i="1"/>
  <c r="AY14" i="1"/>
  <c r="AY15" i="1"/>
  <c r="AY16" i="1"/>
</calcChain>
</file>

<file path=xl/sharedStrings.xml><?xml version="1.0" encoding="utf-8"?>
<sst xmlns="http://schemas.openxmlformats.org/spreadsheetml/2006/main" count="239" uniqueCount="119">
  <si>
    <t xml:space="preserve">注）総数には「不詳」を含むため、内訳を合計しても総数に一致しない。
</t>
  </si>
  <si>
    <t xml:space="preserve">  　割合は，分母から不詳を除いて算出している。　　</t>
  </si>
  <si>
    <t xml:space="preserve">    産業３部門別割合は，分母から「分類不能の産業」を除いて算出している。</t>
  </si>
  <si>
    <t>労働力人口（総数）</t>
  </si>
  <si>
    <t>労働力人口（男）</t>
  </si>
  <si>
    <t>労働力人口（女）</t>
  </si>
  <si>
    <t>従業地・通学地による人口</t>
  </si>
  <si>
    <r>
      <rPr>
        <sz val="9"/>
        <color indexed="8"/>
        <rFont val="ＭＳ ゴシック"/>
        <family val="3"/>
        <charset val="128"/>
      </rPr>
      <t>15</t>
    </r>
    <r>
      <rPr>
        <sz val="9"/>
        <color indexed="8"/>
        <rFont val="DejaVu Sans"/>
        <family val="2"/>
      </rPr>
      <t>歳以上
人口</t>
    </r>
  </si>
  <si>
    <r>
      <rPr>
        <sz val="9"/>
        <color indexed="8"/>
        <rFont val="ＭＳ ゴシック"/>
        <family val="3"/>
        <charset val="128"/>
      </rPr>
      <t>15</t>
    </r>
    <r>
      <rPr>
        <sz val="9"/>
        <color indexed="8"/>
        <rFont val="DejaVu Sans"/>
        <family val="2"/>
      </rPr>
      <t>歳以上
労働力人口</t>
    </r>
  </si>
  <si>
    <t>労働力率</t>
  </si>
  <si>
    <r>
      <rPr>
        <sz val="9"/>
        <color indexed="8"/>
        <rFont val="ＭＳ ゴシック"/>
        <family val="3"/>
        <charset val="128"/>
      </rPr>
      <t>15</t>
    </r>
    <r>
      <rPr>
        <sz val="9"/>
        <color indexed="8"/>
        <rFont val="DejaVu Sans"/>
        <family val="2"/>
      </rPr>
      <t>歳以上
就業者数</t>
    </r>
  </si>
  <si>
    <t>産業大分類別就業者数</t>
  </si>
  <si>
    <t>産業３部門</t>
  </si>
  <si>
    <t>職業大分類別就業者数</t>
  </si>
  <si>
    <r>
      <rPr>
        <sz val="9"/>
        <color indexed="8"/>
        <rFont val="ＭＳ ゴシック"/>
        <family val="3"/>
        <charset val="128"/>
      </rPr>
      <t>15</t>
    </r>
    <r>
      <rPr>
        <sz val="9"/>
        <color indexed="8"/>
        <rFont val="DejaVu Sans"/>
        <family val="2"/>
      </rPr>
      <t>歳以上
自宅外就業者</t>
    </r>
  </si>
  <si>
    <r>
      <rPr>
        <sz val="9"/>
        <color indexed="8"/>
        <rFont val="ＭＳ ゴシック"/>
        <family val="3"/>
        <charset val="128"/>
      </rPr>
      <t>15</t>
    </r>
    <r>
      <rPr>
        <sz val="9"/>
        <color indexed="8"/>
        <rFont val="DejaVu Sans"/>
        <family val="2"/>
      </rPr>
      <t>歳以上
通学者</t>
    </r>
  </si>
  <si>
    <t>昼間人口</t>
  </si>
  <si>
    <t>昼夜間
人口比率</t>
  </si>
  <si>
    <t>流出人口</t>
  </si>
  <si>
    <t>流入人口</t>
  </si>
  <si>
    <t>Ａ 農業，林業</t>
  </si>
  <si>
    <t>うち農業</t>
  </si>
  <si>
    <t>Ｂ 漁業</t>
  </si>
  <si>
    <t>Ｃ 鉱業，採石業，砂利採取業</t>
  </si>
  <si>
    <t>Ｄ 建設業</t>
  </si>
  <si>
    <t>Ｅ 製造業</t>
  </si>
  <si>
    <t>Ｆ 電気・ガス・熱供給・水道業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</si>
  <si>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</si>
  <si>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</si>
  <si>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</si>
  <si>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</si>
  <si>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</si>
  <si>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Ｌ 学術研究，専門・技術サービス業</t>
  </si>
  <si>
    <t>Ｍ 宿泊業，飲食サービス業</t>
  </si>
  <si>
    <t>Ｎ 生活関連サービス業，娯楽業</t>
  </si>
  <si>
    <t>Ｏ 教育，学習支援業</t>
  </si>
  <si>
    <t>Ｐ 医療，福祉</t>
  </si>
  <si>
    <t>Ｑ 複合サービス事業</t>
  </si>
  <si>
    <t>Ｒ サービス業（他に分類されないもの）</t>
  </si>
  <si>
    <t>Ｓ 公務（他に分類されるものを除く）</t>
  </si>
  <si>
    <t>Ｔ 分類不能の産業</t>
  </si>
  <si>
    <t>第１次産業
就業者数</t>
  </si>
  <si>
    <t>第２次産業
就業者数</t>
  </si>
  <si>
    <t>第３次産業
就業者数</t>
  </si>
  <si>
    <t>第１次産業
就業者の割合</t>
  </si>
  <si>
    <t>第２次産業
就業者の割合</t>
  </si>
  <si>
    <t>第３次産業
就業者の割合</t>
  </si>
  <si>
    <r>
      <rPr>
        <sz val="9"/>
        <color indexed="8"/>
        <rFont val="ＭＳ Ｐゴシック"/>
        <family val="3"/>
        <charset val="128"/>
      </rPr>
      <t xml:space="preserve">A </t>
    </r>
    <r>
      <rPr>
        <sz val="9"/>
        <color indexed="8"/>
        <rFont val="DejaVu Sans"/>
        <family val="2"/>
      </rPr>
      <t>管理的職業従事者</t>
    </r>
  </si>
  <si>
    <r>
      <rPr>
        <sz val="9"/>
        <color indexed="8"/>
        <rFont val="ＭＳ Ｐゴシック"/>
        <family val="3"/>
        <charset val="128"/>
      </rPr>
      <t xml:space="preserve">B </t>
    </r>
    <r>
      <rPr>
        <sz val="9"/>
        <color indexed="8"/>
        <rFont val="DejaVu Sans"/>
        <family val="2"/>
      </rPr>
      <t>専門的・技術的職業従事者</t>
    </r>
  </si>
  <si>
    <r>
      <rPr>
        <sz val="9"/>
        <color indexed="8"/>
        <rFont val="ＭＳ Ｐゴシック"/>
        <family val="3"/>
        <charset val="128"/>
      </rPr>
      <t xml:space="preserve">C </t>
    </r>
    <r>
      <rPr>
        <sz val="9"/>
        <color indexed="8"/>
        <rFont val="DejaVu Sans"/>
        <family val="2"/>
      </rPr>
      <t>事務従事者</t>
    </r>
  </si>
  <si>
    <r>
      <rPr>
        <sz val="9"/>
        <color indexed="8"/>
        <rFont val="ＭＳ Ｐゴシック"/>
        <family val="3"/>
        <charset val="128"/>
      </rPr>
      <t xml:space="preserve">D </t>
    </r>
    <r>
      <rPr>
        <sz val="9"/>
        <color indexed="8"/>
        <rFont val="DejaVu Sans"/>
        <family val="2"/>
      </rPr>
      <t>販売従事者</t>
    </r>
  </si>
  <si>
    <r>
      <rPr>
        <sz val="9"/>
        <color indexed="8"/>
        <rFont val="ＭＳ Ｐゴシック"/>
        <family val="3"/>
        <charset val="128"/>
      </rPr>
      <t xml:space="preserve">E </t>
    </r>
    <r>
      <rPr>
        <sz val="9"/>
        <color indexed="8"/>
        <rFont val="DejaVu Sans"/>
        <family val="2"/>
      </rPr>
      <t>サービス職業従事者</t>
    </r>
  </si>
  <si>
    <r>
      <rPr>
        <sz val="9"/>
        <color indexed="8"/>
        <rFont val="ＭＳ Ｐゴシック"/>
        <family val="3"/>
        <charset val="128"/>
      </rPr>
      <t xml:space="preserve">F </t>
    </r>
    <r>
      <rPr>
        <sz val="9"/>
        <color indexed="8"/>
        <rFont val="DejaVu Sans"/>
        <family val="2"/>
      </rPr>
      <t>保安職業従事者</t>
    </r>
  </si>
  <si>
    <r>
      <rPr>
        <sz val="9"/>
        <color indexed="8"/>
        <rFont val="ＭＳ Ｐゴシック"/>
        <family val="3"/>
        <charset val="128"/>
      </rPr>
      <t xml:space="preserve">G </t>
    </r>
    <r>
      <rPr>
        <sz val="9"/>
        <color indexed="8"/>
        <rFont val="DejaVu Sans"/>
        <family val="2"/>
      </rPr>
      <t>農林漁業従事者</t>
    </r>
  </si>
  <si>
    <r>
      <rPr>
        <sz val="9"/>
        <color indexed="8"/>
        <rFont val="ＭＳ Ｐゴシック"/>
        <family val="3"/>
        <charset val="128"/>
      </rPr>
      <t xml:space="preserve">H </t>
    </r>
    <r>
      <rPr>
        <sz val="9"/>
        <color indexed="8"/>
        <rFont val="DejaVu Sans"/>
        <family val="2"/>
      </rPr>
      <t>生産工程従事者</t>
    </r>
  </si>
  <si>
    <r>
      <rPr>
        <sz val="9"/>
        <color indexed="8"/>
        <rFont val="ＭＳ Ｐゴシック"/>
        <family val="3"/>
        <charset val="128"/>
      </rPr>
      <t xml:space="preserve">I </t>
    </r>
    <r>
      <rPr>
        <sz val="9"/>
        <color indexed="8"/>
        <rFont val="DejaVu Sans"/>
        <family val="2"/>
      </rPr>
      <t>輸送・機械運転従事者</t>
    </r>
  </si>
  <si>
    <r>
      <rPr>
        <sz val="9"/>
        <color indexed="8"/>
        <rFont val="ＭＳ Ｐゴシック"/>
        <family val="3"/>
        <charset val="128"/>
      </rPr>
      <t xml:space="preserve">J </t>
    </r>
    <r>
      <rPr>
        <sz val="9"/>
        <color indexed="8"/>
        <rFont val="DejaVu Sans"/>
        <family val="2"/>
      </rPr>
      <t>建設・採掘従事者</t>
    </r>
  </si>
  <si>
    <r>
      <rPr>
        <sz val="9"/>
        <color indexed="8"/>
        <rFont val="ＭＳ Ｐゴシック"/>
        <family val="3"/>
        <charset val="128"/>
      </rPr>
      <t xml:space="preserve">K </t>
    </r>
    <r>
      <rPr>
        <sz val="9"/>
        <color indexed="8"/>
        <rFont val="DejaVu Sans"/>
        <family val="2"/>
      </rPr>
      <t>運搬・清掃・包装等従事者</t>
    </r>
  </si>
  <si>
    <r>
      <rPr>
        <sz val="9"/>
        <color indexed="8"/>
        <rFont val="ＭＳ Ｐゴシック"/>
        <family val="3"/>
        <charset val="128"/>
      </rPr>
      <t xml:space="preserve">L </t>
    </r>
    <r>
      <rPr>
        <sz val="9"/>
        <color indexed="8"/>
        <rFont val="DejaVu Sans"/>
        <family val="2"/>
      </rPr>
      <t>分類不能の職業</t>
    </r>
  </si>
  <si>
    <t>（人）</t>
  </si>
  <si>
    <t>（％）</t>
  </si>
  <si>
    <t>-</t>
  </si>
  <si>
    <t>（世帯）</t>
  </si>
  <si>
    <t>（歳）</t>
  </si>
  <si>
    <r>
      <rPr>
        <sz val="9"/>
        <color indexed="8"/>
        <rFont val="DejaVu Sans"/>
        <family val="2"/>
      </rPr>
      <t>（人</t>
    </r>
    <r>
      <rPr>
        <sz val="9"/>
        <color indexed="8"/>
        <rFont val="ＭＳ ゴシック"/>
        <family val="3"/>
        <charset val="128"/>
      </rPr>
      <t>/km2</t>
    </r>
    <r>
      <rPr>
        <sz val="9"/>
        <color indexed="8"/>
        <rFont val="DejaVu Sans"/>
        <family val="2"/>
      </rPr>
      <t>）</t>
    </r>
  </si>
  <si>
    <r>
      <rPr>
        <sz val="9"/>
        <color indexed="8"/>
        <rFont val="DejaVu Sans"/>
        <family val="2"/>
      </rPr>
      <t>（</t>
    </r>
    <r>
      <rPr>
        <sz val="9"/>
        <color indexed="8"/>
        <rFont val="ＭＳ ゴシック"/>
        <family val="3"/>
        <charset val="128"/>
      </rPr>
      <t>km2</t>
    </r>
    <r>
      <rPr>
        <sz val="9"/>
        <color indexed="8"/>
        <rFont val="DejaVu Sans"/>
        <family val="2"/>
      </rPr>
      <t>）</t>
    </r>
  </si>
  <si>
    <t>（再掲）
３世代世帯</t>
  </si>
  <si>
    <r>
      <rPr>
        <sz val="9"/>
        <color indexed="8"/>
        <rFont val="DejaVu Sans"/>
        <family val="2"/>
      </rPr>
      <t>（再掲）
高齢夫婦世帯
（夫</t>
    </r>
    <r>
      <rPr>
        <sz val="9"/>
        <color indexed="8"/>
        <rFont val="ＭＳ ゴシック"/>
        <family val="3"/>
        <charset val="128"/>
      </rPr>
      <t>65</t>
    </r>
    <r>
      <rPr>
        <sz val="9"/>
        <color indexed="8"/>
        <rFont val="DejaVu Sans"/>
        <family val="2"/>
      </rPr>
      <t>歳以上妻</t>
    </r>
    <r>
      <rPr>
        <sz val="9"/>
        <color indexed="8"/>
        <rFont val="ＭＳ ゴシック"/>
        <family val="3"/>
        <charset val="128"/>
      </rPr>
      <t>60</t>
    </r>
    <r>
      <rPr>
        <sz val="9"/>
        <color indexed="8"/>
        <rFont val="DejaVu Sans"/>
        <family val="2"/>
      </rPr>
      <t>歳以上の夫婦</t>
    </r>
    <r>
      <rPr>
        <sz val="9"/>
        <color indexed="8"/>
        <rFont val="ＭＳ ゴシック"/>
        <family val="3"/>
        <charset val="128"/>
      </rPr>
      <t>1</t>
    </r>
    <r>
      <rPr>
        <sz val="9"/>
        <color indexed="8"/>
        <rFont val="DejaVu Sans"/>
        <family val="2"/>
      </rPr>
      <t>組のみの一般世帯）</t>
    </r>
  </si>
  <si>
    <r>
      <rPr>
        <sz val="9"/>
        <color indexed="8"/>
        <rFont val="DejaVu Sans"/>
        <family val="2"/>
      </rPr>
      <t xml:space="preserve">うち
</t>
    </r>
    <r>
      <rPr>
        <sz val="9"/>
        <color indexed="8"/>
        <rFont val="ＭＳ ゴシック"/>
        <family val="3"/>
        <charset val="128"/>
      </rPr>
      <t>65</t>
    </r>
    <r>
      <rPr>
        <sz val="9"/>
        <color indexed="8"/>
        <rFont val="DejaVu Sans"/>
        <family val="2"/>
      </rPr>
      <t>歳以上の高齢単身者世帯</t>
    </r>
  </si>
  <si>
    <t>うち
単独世帯</t>
  </si>
  <si>
    <t>うち
女親と子供
から成る世帯</t>
  </si>
  <si>
    <t>うち
男親と子供
から成る世帯</t>
  </si>
  <si>
    <t>うち
夫婦と子供
から成る世帯</t>
  </si>
  <si>
    <t>うち
夫婦のみの世帯</t>
  </si>
  <si>
    <t>うち
核家族世帯</t>
  </si>
  <si>
    <r>
      <rPr>
        <sz val="9"/>
        <color indexed="8"/>
        <rFont val="DejaVu Sans"/>
        <family val="2"/>
      </rPr>
      <t>（女</t>
    </r>
    <r>
      <rPr>
        <sz val="9"/>
        <color indexed="8"/>
        <rFont val="ＭＳ ゴシック"/>
        <family val="3"/>
        <charset val="128"/>
      </rPr>
      <t>100</t>
    </r>
    <r>
      <rPr>
        <sz val="9"/>
        <color indexed="8"/>
        <rFont val="DejaVu Sans"/>
        <family val="2"/>
      </rPr>
      <t>人につき男）</t>
    </r>
  </si>
  <si>
    <t>一般世帯数</t>
  </si>
  <si>
    <t>施設等の世帯</t>
  </si>
  <si>
    <t>一般世帯</t>
  </si>
  <si>
    <t>世帯総数</t>
  </si>
  <si>
    <t>外国人</t>
  </si>
  <si>
    <t>日本人</t>
  </si>
  <si>
    <t>人口性比</t>
  </si>
  <si>
    <r>
      <rPr>
        <sz val="9"/>
        <color indexed="8"/>
        <rFont val="ＭＳ ゴシック"/>
        <family val="3"/>
        <charset val="128"/>
      </rPr>
      <t>65</t>
    </r>
    <r>
      <rPr>
        <sz val="9"/>
        <color indexed="8"/>
        <rFont val="DejaVu Sans"/>
        <family val="2"/>
      </rPr>
      <t>歳以上
人口割合</t>
    </r>
  </si>
  <si>
    <r>
      <rPr>
        <sz val="9"/>
        <color indexed="8"/>
        <rFont val="ＭＳ ゴシック"/>
        <family val="3"/>
        <charset val="128"/>
      </rPr>
      <t>15</t>
    </r>
    <r>
      <rPr>
        <sz val="9"/>
        <color indexed="8"/>
        <rFont val="DejaVu Sans"/>
        <family val="2"/>
      </rPr>
      <t>～</t>
    </r>
    <r>
      <rPr>
        <sz val="9"/>
        <color indexed="8"/>
        <rFont val="ＭＳ ゴシック"/>
        <family val="3"/>
        <charset val="128"/>
      </rPr>
      <t>64</t>
    </r>
    <r>
      <rPr>
        <sz val="9"/>
        <color indexed="8"/>
        <rFont val="DejaVu Sans"/>
        <family val="2"/>
      </rPr>
      <t>歳
人口割合</t>
    </r>
  </si>
  <si>
    <r>
      <rPr>
        <sz val="9"/>
        <color indexed="8"/>
        <rFont val="ＭＳ ゴシック"/>
        <family val="3"/>
        <charset val="128"/>
      </rPr>
      <t>15</t>
    </r>
    <r>
      <rPr>
        <sz val="9"/>
        <color indexed="8"/>
        <rFont val="DejaVu Sans"/>
        <family val="2"/>
      </rPr>
      <t>歳未満
人口割合</t>
    </r>
  </si>
  <si>
    <r>
      <rPr>
        <sz val="9"/>
        <color indexed="8"/>
        <rFont val="ＭＳ ゴシック"/>
        <family val="3"/>
        <charset val="128"/>
      </rPr>
      <t>65</t>
    </r>
    <r>
      <rPr>
        <sz val="9"/>
        <color indexed="8"/>
        <rFont val="DejaVu Sans"/>
        <family val="2"/>
      </rPr>
      <t>歳以上
人口</t>
    </r>
  </si>
  <si>
    <r>
      <rPr>
        <sz val="9"/>
        <color indexed="8"/>
        <rFont val="ＭＳ ゴシック"/>
        <family val="3"/>
        <charset val="128"/>
      </rPr>
      <t>15</t>
    </r>
    <r>
      <rPr>
        <sz val="9"/>
        <color indexed="8"/>
        <rFont val="DejaVu Sans"/>
        <family val="2"/>
      </rPr>
      <t>～</t>
    </r>
    <r>
      <rPr>
        <sz val="9"/>
        <color indexed="8"/>
        <rFont val="ＭＳ ゴシック"/>
        <family val="3"/>
        <charset val="128"/>
      </rPr>
      <t>64</t>
    </r>
    <r>
      <rPr>
        <sz val="9"/>
        <color indexed="8"/>
        <rFont val="DejaVu Sans"/>
        <family val="2"/>
      </rPr>
      <t>歳
人口</t>
    </r>
  </si>
  <si>
    <r>
      <rPr>
        <sz val="9"/>
        <color indexed="8"/>
        <rFont val="ＭＳ ゴシック"/>
        <family val="3"/>
        <charset val="128"/>
      </rPr>
      <t>15</t>
    </r>
    <r>
      <rPr>
        <sz val="9"/>
        <color indexed="8"/>
        <rFont val="DejaVu Sans"/>
        <family val="2"/>
      </rPr>
      <t>歳未満
人口</t>
    </r>
  </si>
  <si>
    <t>総数
人口</t>
  </si>
  <si>
    <t>年齢中位数</t>
  </si>
  <si>
    <t>平均年齢</t>
  </si>
  <si>
    <t>人口密度</t>
  </si>
  <si>
    <t>面積</t>
  </si>
  <si>
    <t>人口増減率</t>
  </si>
  <si>
    <t>人口増減数</t>
  </si>
  <si>
    <t>組替人口</t>
  </si>
  <si>
    <t>総数</t>
  </si>
  <si>
    <t>世帯</t>
  </si>
  <si>
    <t>国籍</t>
  </si>
  <si>
    <t>年齢別割合（女）</t>
  </si>
  <si>
    <t>年齢（女）</t>
  </si>
  <si>
    <t>年齢別割合（男）</t>
  </si>
  <si>
    <t>年齢（男）</t>
  </si>
  <si>
    <t>年齢別割合（総数）</t>
  </si>
  <si>
    <t>年齢（総数）</t>
  </si>
  <si>
    <r>
      <rPr>
        <sz val="9"/>
        <color indexed="8"/>
        <rFont val="DejaVu Sans"/>
        <family val="2"/>
      </rPr>
      <t>平成</t>
    </r>
    <r>
      <rPr>
        <sz val="9"/>
        <color indexed="8"/>
        <rFont val="ＭＳ ゴシック"/>
        <family val="3"/>
        <charset val="128"/>
      </rPr>
      <t>22</t>
    </r>
    <r>
      <rPr>
        <sz val="9"/>
        <color indexed="8"/>
        <rFont val="DejaVu Sans"/>
        <family val="2"/>
      </rPr>
      <t>年～</t>
    </r>
    <r>
      <rPr>
        <sz val="9"/>
        <color indexed="8"/>
        <rFont val="ＭＳ ゴシック"/>
        <family val="3"/>
        <charset val="128"/>
      </rPr>
      <t>27</t>
    </r>
    <r>
      <rPr>
        <sz val="9"/>
        <color indexed="8"/>
        <rFont val="DejaVu Sans"/>
        <family val="2"/>
      </rPr>
      <t>年の</t>
    </r>
  </si>
  <si>
    <r>
      <rPr>
        <sz val="9"/>
        <color indexed="8"/>
        <rFont val="DejaVu Sans"/>
        <family val="2"/>
      </rPr>
      <t>平成</t>
    </r>
    <r>
      <rPr>
        <sz val="9"/>
        <color indexed="8"/>
        <rFont val="ＭＳ ゴシック"/>
        <family val="3"/>
        <charset val="128"/>
      </rPr>
      <t>22</t>
    </r>
    <r>
      <rPr>
        <sz val="9"/>
        <color indexed="8"/>
        <rFont val="DejaVu Sans"/>
        <family val="2"/>
      </rPr>
      <t>年</t>
    </r>
  </si>
  <si>
    <t>人口</t>
  </si>
  <si>
    <t>平成２７年</t>
    <rPh sb="0" eb="2">
      <t>ヘイセイ</t>
    </rPh>
    <rPh sb="4" eb="5">
      <t>ネン</t>
    </rPh>
    <phoneticPr fontId="4"/>
  </si>
  <si>
    <t>平成２２年</t>
    <rPh sb="0" eb="2">
      <t>ヘイセイ</t>
    </rPh>
    <rPh sb="4" eb="5">
      <t>ネン</t>
    </rPh>
    <phoneticPr fontId="4"/>
  </si>
  <si>
    <t>平成１７年</t>
    <rPh sb="0" eb="2">
      <t>ヘイセイ</t>
    </rPh>
    <rPh sb="4" eb="5">
      <t>ネン</t>
    </rPh>
    <phoneticPr fontId="4"/>
  </si>
  <si>
    <t>-</t>
    <phoneticPr fontId="4"/>
  </si>
  <si>
    <t>平成１２年</t>
    <rPh sb="0" eb="2">
      <t>ヘイセイ</t>
    </rPh>
    <rPh sb="4" eb="5">
      <t>ネン</t>
    </rPh>
    <phoneticPr fontId="4"/>
  </si>
  <si>
    <t>労働力状態
不詳</t>
    <rPh sb="3" eb="5">
      <t>ジョウタイ</t>
    </rPh>
    <rPh sb="6" eb="8">
      <t>フショウ</t>
    </rPh>
    <phoneticPr fontId="4"/>
  </si>
  <si>
    <r>
      <rPr>
        <sz val="14"/>
        <color indexed="8"/>
        <rFont val="ＭＳ Ｐゴシック"/>
        <family val="3"/>
        <charset val="128"/>
      </rPr>
      <t>平成１２年から平成</t>
    </r>
    <r>
      <rPr>
        <sz val="14"/>
        <color indexed="8"/>
        <rFont val="ＭＳ ゴシック"/>
        <family val="3"/>
        <charset val="128"/>
      </rPr>
      <t>27</t>
    </r>
    <r>
      <rPr>
        <sz val="14"/>
        <color indexed="8"/>
        <rFont val="ＭＳ Ｐゴシック"/>
        <family val="3"/>
        <charset val="128"/>
      </rPr>
      <t>国勢調査（田川市）</t>
    </r>
    <rPh sb="0" eb="2">
      <t>ヘイセイ</t>
    </rPh>
    <rPh sb="4" eb="5">
      <t>ネン</t>
    </rPh>
    <rPh sb="16" eb="19">
      <t>タガワシ</t>
    </rPh>
    <phoneticPr fontId="4"/>
  </si>
  <si>
    <t>年度</t>
    <rPh sb="0" eb="2">
      <t>ネンド</t>
    </rPh>
    <phoneticPr fontId="4"/>
  </si>
  <si>
    <t>田川市</t>
    <rPh sb="0" eb="3">
      <t>タガワシ</t>
    </rPh>
    <phoneticPr fontId="4"/>
  </si>
  <si>
    <r>
      <rPr>
        <sz val="14"/>
        <color indexed="8"/>
        <rFont val="ＭＳ Ｐゴシック"/>
        <family val="3"/>
        <charset val="128"/>
      </rPr>
      <t>都道府県・市区町村別主要統計表（平成</t>
    </r>
    <r>
      <rPr>
        <sz val="14"/>
        <color indexed="8"/>
        <rFont val="ＭＳ ゴシック"/>
        <family val="3"/>
        <charset val="128"/>
      </rPr>
      <t>12</t>
    </r>
    <r>
      <rPr>
        <sz val="14"/>
        <color indexed="8"/>
        <rFont val="ＭＳ Ｐゴシック"/>
        <family val="3"/>
        <charset val="128"/>
      </rPr>
      <t>年から平成</t>
    </r>
    <r>
      <rPr>
        <sz val="14"/>
        <color indexed="8"/>
        <rFont val="ＭＳ ゴシック"/>
        <family val="3"/>
        <charset val="128"/>
      </rPr>
      <t>27</t>
    </r>
    <r>
      <rPr>
        <sz val="14"/>
        <color indexed="8"/>
        <rFont val="ＭＳ Ｐゴシック"/>
        <family val="3"/>
        <charset val="128"/>
      </rPr>
      <t>年）</t>
    </r>
    <rPh sb="16" eb="18">
      <t>ヘイセイ</t>
    </rPh>
    <rPh sb="20" eb="21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</si>
</sst>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77" formatCode="#,##0_);[Red]\(#,##0\)"/>
    <numFmt numFmtId="178" formatCode="0.0_ "/>
    <numFmt numFmtId="179" formatCode="#,##0.00_);[Red]\(#,##0.00\)"/>
    <numFmt numFmtId="180" formatCode="#,##0.0;[Red]\-#,##0.0"/>
    <numFmt numFmtId="181" formatCode="#,##0.0_ "/>
    <numFmt numFmtId="182" formatCode="00000"/>
    <numFmt numFmtId="183" formatCode="0.0"/>
    <numFmt numFmtId="184" formatCode="#,##0.0"/>
    <numFmt numFmtId="185" formatCode="#,##0.0_);[Red]\(#,##0.0\)"/>
  </numFmts>
  <fonts count="20" x14ac:knownFonts="1">
    <font>
      <sz val="11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color indexed="8"/>
      <name val="DejaVu Sans"/>
      <family val="2"/>
    </font>
    <font>
      <sz val="14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DejaVu Sans"/>
      <family val="2"/>
    </font>
    <font>
      <u/>
      <sz val="11"/>
      <color indexed="12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u/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9"/>
      <name val="DejaVu Sans"/>
      <family val="2"/>
    </font>
    <font>
      <sz val="8"/>
      <color indexed="9"/>
      <name val="ＭＳ ゴシック"/>
      <family val="3"/>
      <charset val="128"/>
    </font>
    <font>
      <sz val="11"/>
      <color indexed="9"/>
      <name val="DejaVu Sans"/>
      <family val="2"/>
    </font>
    <font>
      <sz val="11"/>
      <color indexed="9"/>
      <name val="ＭＳ ゴシック"/>
      <family val="3"/>
      <charset val="128"/>
    </font>
    <font>
      <sz val="9"/>
      <color indexed="8"/>
      <name val="DejaVu Sans"/>
      <family val="2"/>
    </font>
    <font>
      <sz val="9"/>
      <color indexed="8"/>
      <name val="ＭＳ Ｐゴシック"/>
      <family val="3"/>
      <charset val="128"/>
    </font>
    <font>
      <sz val="9"/>
      <name val="DejaVu Sans"/>
      <family val="2"/>
    </font>
    <font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 applyBorder="0" applyProtection="0">
      <alignment vertical="center"/>
    </xf>
    <xf numFmtId="177" fontId="5" fillId="0" borderId="0" applyBorder="0" applyProtection="0">
      <alignment vertical="center"/>
    </xf>
  </cellStyleXfs>
  <cellXfs count="115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0" fontId="6" fillId="0" borderId="0" xfId="0" applyFont="1">
      <alignment vertical="center"/>
    </xf>
    <xf numFmtId="176" fontId="7" fillId="0" borderId="0" xfId="0" applyNumberFormat="1" applyFont="1" applyAlignment="1">
      <alignment vertical="center"/>
    </xf>
    <xf numFmtId="0" fontId="9" fillId="0" borderId="0" xfId="2" applyFont="1" applyBorder="1" applyAlignment="1" applyProtection="1">
      <alignment vertical="center"/>
    </xf>
    <xf numFmtId="0" fontId="10" fillId="0" borderId="0" xfId="2" applyFont="1" applyBorder="1" applyAlignment="1" applyProtection="1">
      <alignment vertical="center"/>
    </xf>
    <xf numFmtId="177" fontId="11" fillId="0" borderId="0" xfId="3" applyFont="1" applyBorder="1" applyAlignment="1" applyProtection="1">
      <alignment vertical="center"/>
    </xf>
    <xf numFmtId="177" fontId="6" fillId="0" borderId="0" xfId="3" applyFont="1" applyBorder="1" applyAlignment="1" applyProtection="1">
      <alignment vertical="center"/>
    </xf>
    <xf numFmtId="176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79" fontId="6" fillId="0" borderId="0" xfId="3" applyNumberFormat="1" applyFont="1" applyBorder="1" applyAlignment="1" applyProtection="1">
      <alignment vertical="center"/>
    </xf>
    <xf numFmtId="180" fontId="6" fillId="0" borderId="0" xfId="3" applyNumberFormat="1" applyFont="1" applyBorder="1" applyAlignment="1" applyProtection="1">
      <alignment vertical="center"/>
    </xf>
    <xf numFmtId="181" fontId="6" fillId="0" borderId="0" xfId="0" applyNumberFormat="1" applyFont="1">
      <alignment vertical="center"/>
    </xf>
    <xf numFmtId="0" fontId="12" fillId="0" borderId="1" xfId="1" applyFont="1" applyBorder="1" applyAlignment="1">
      <alignment vertical="center"/>
    </xf>
    <xf numFmtId="182" fontId="12" fillId="0" borderId="1" xfId="1" applyNumberFormat="1" applyFont="1" applyBorder="1" applyAlignment="1">
      <alignment vertical="center"/>
    </xf>
    <xf numFmtId="0" fontId="12" fillId="0" borderId="0" xfId="2" applyFont="1" applyBorder="1" applyAlignment="1" applyProtection="1">
      <alignment vertical="center"/>
    </xf>
    <xf numFmtId="3" fontId="13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" fontId="16" fillId="0" borderId="3" xfId="0" applyNumberFormat="1" applyFont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16" fillId="0" borderId="5" xfId="1" applyFont="1" applyBorder="1" applyAlignment="1">
      <alignment horizontal="center" vertical="center" wrapText="1"/>
    </xf>
    <xf numFmtId="177" fontId="16" fillId="0" borderId="4" xfId="3" applyFont="1" applyBorder="1" applyAlignment="1" applyProtection="1">
      <alignment horizontal="center" vertical="center"/>
    </xf>
    <xf numFmtId="182" fontId="16" fillId="0" borderId="4" xfId="1" applyNumberFormat="1" applyFont="1" applyBorder="1" applyAlignment="1">
      <alignment horizontal="center" vertical="center" wrapText="1"/>
    </xf>
    <xf numFmtId="177" fontId="18" fillId="0" borderId="5" xfId="3" applyFont="1" applyBorder="1" applyAlignment="1" applyProtection="1">
      <alignment horizontal="center" vertical="center"/>
    </xf>
    <xf numFmtId="181" fontId="18" fillId="0" borderId="5" xfId="0" applyNumberFormat="1" applyFont="1" applyBorder="1" applyAlignment="1">
      <alignment horizontal="center" vertical="center"/>
    </xf>
    <xf numFmtId="177" fontId="11" fillId="0" borderId="6" xfId="3" applyFont="1" applyBorder="1" applyAlignment="1" applyProtection="1">
      <alignment vertical="center"/>
    </xf>
    <xf numFmtId="183" fontId="11" fillId="0" borderId="6" xfId="0" applyNumberFormat="1" applyFont="1" applyBorder="1">
      <alignment vertical="center"/>
    </xf>
    <xf numFmtId="177" fontId="11" fillId="0" borderId="6" xfId="3" applyFont="1" applyBorder="1" applyAlignment="1" applyProtection="1">
      <alignment horizontal="right" vertical="center"/>
    </xf>
    <xf numFmtId="0" fontId="11" fillId="0" borderId="0" xfId="0" applyFont="1">
      <alignment vertical="center"/>
    </xf>
    <xf numFmtId="181" fontId="11" fillId="0" borderId="6" xfId="0" applyNumberFormat="1" applyFont="1" applyBorder="1" applyAlignment="1">
      <alignment horizontal="right" vertical="center"/>
    </xf>
    <xf numFmtId="180" fontId="11" fillId="0" borderId="6" xfId="3" applyNumberFormat="1" applyFont="1" applyBorder="1" applyAlignment="1" applyProtection="1">
      <alignment horizontal="right" vertical="center"/>
    </xf>
    <xf numFmtId="179" fontId="11" fillId="0" borderId="6" xfId="3" applyNumberFormat="1" applyFont="1" applyBorder="1" applyAlignment="1" applyProtection="1">
      <alignment horizontal="right" vertical="center"/>
    </xf>
    <xf numFmtId="184" fontId="11" fillId="0" borderId="6" xfId="3" applyNumberFormat="1" applyFont="1" applyBorder="1" applyAlignment="1" applyProtection="1">
      <alignment horizontal="right" vertical="center"/>
    </xf>
    <xf numFmtId="3" fontId="11" fillId="0" borderId="6" xfId="3" applyNumberFormat="1" applyFont="1" applyBorder="1" applyAlignment="1" applyProtection="1">
      <alignment horizontal="right" vertical="center"/>
    </xf>
    <xf numFmtId="177" fontId="16" fillId="0" borderId="5" xfId="3" applyFont="1" applyBorder="1" applyAlignment="1" applyProtection="1">
      <alignment horizontal="center" vertical="center"/>
    </xf>
    <xf numFmtId="177" fontId="16" fillId="0" borderId="7" xfId="3" applyFont="1" applyBorder="1" applyAlignment="1" applyProtection="1">
      <alignment horizontal="center" vertical="center"/>
    </xf>
    <xf numFmtId="181" fontId="16" fillId="0" borderId="5" xfId="0" applyNumberFormat="1" applyFont="1" applyBorder="1" applyAlignment="1">
      <alignment horizontal="center" vertical="center"/>
    </xf>
    <xf numFmtId="180" fontId="16" fillId="0" borderId="5" xfId="3" applyNumberFormat="1" applyFont="1" applyBorder="1" applyAlignment="1" applyProtection="1">
      <alignment horizontal="center" vertical="center"/>
    </xf>
    <xf numFmtId="179" fontId="16" fillId="0" borderId="5" xfId="3" applyNumberFormat="1" applyFont="1" applyBorder="1" applyAlignment="1" applyProtection="1">
      <alignment horizontal="center" vertical="center"/>
    </xf>
    <xf numFmtId="178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7" fontId="16" fillId="0" borderId="5" xfId="3" applyFont="1" applyBorder="1" applyAlignment="1" applyProtection="1">
      <alignment vertical="center" wrapText="1"/>
    </xf>
    <xf numFmtId="177" fontId="16" fillId="0" borderId="7" xfId="3" applyFont="1" applyBorder="1" applyAlignment="1" applyProtection="1">
      <alignment vertical="center" wrapText="1"/>
    </xf>
    <xf numFmtId="177" fontId="16" fillId="0" borderId="3" xfId="3" applyFont="1" applyBorder="1" applyAlignment="1" applyProtection="1">
      <alignment vertical="center" wrapText="1"/>
    </xf>
    <xf numFmtId="177" fontId="11" fillId="0" borderId="5" xfId="3" applyFont="1" applyBorder="1" applyAlignment="1" applyProtection="1">
      <alignment vertical="center"/>
    </xf>
    <xf numFmtId="177" fontId="11" fillId="0" borderId="5" xfId="3" applyFont="1" applyBorder="1" applyAlignment="1" applyProtection="1">
      <alignment horizontal="center" wrapText="1"/>
    </xf>
    <xf numFmtId="177" fontId="16" fillId="0" borderId="5" xfId="3" applyFont="1" applyBorder="1" applyAlignment="1" applyProtection="1">
      <alignment horizontal="center" vertical="center" wrapText="1"/>
    </xf>
    <xf numFmtId="181" fontId="16" fillId="0" borderId="5" xfId="3" applyNumberFormat="1" applyFont="1" applyBorder="1" applyAlignment="1" applyProtection="1">
      <alignment horizontal="center" vertical="center" wrapText="1"/>
    </xf>
    <xf numFmtId="181" fontId="11" fillId="0" borderId="5" xfId="3" applyNumberFormat="1" applyFont="1" applyBorder="1" applyAlignment="1" applyProtection="1">
      <alignment horizontal="center" vertical="center" wrapText="1"/>
    </xf>
    <xf numFmtId="181" fontId="16" fillId="0" borderId="5" xfId="0" applyNumberFormat="1" applyFont="1" applyBorder="1" applyAlignment="1">
      <alignment horizontal="center" vertical="center" wrapText="1"/>
    </xf>
    <xf numFmtId="180" fontId="16" fillId="0" borderId="5" xfId="3" applyNumberFormat="1" applyFont="1" applyBorder="1" applyAlignment="1" applyProtection="1">
      <alignment horizontal="center" vertical="center" wrapText="1"/>
    </xf>
    <xf numFmtId="179" fontId="16" fillId="0" borderId="5" xfId="3" applyNumberFormat="1" applyFont="1" applyBorder="1" applyAlignment="1" applyProtection="1">
      <alignment horizontal="center" vertical="center" wrapText="1"/>
    </xf>
    <xf numFmtId="178" fontId="16" fillId="0" borderId="5" xfId="0" applyNumberFormat="1" applyFont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center" vertical="center" wrapText="1"/>
    </xf>
    <xf numFmtId="177" fontId="16" fillId="0" borderId="4" xfId="3" applyFont="1" applyBorder="1" applyAlignment="1" applyProtection="1">
      <alignment horizontal="center" vertical="center" wrapText="1"/>
    </xf>
    <xf numFmtId="177" fontId="6" fillId="0" borderId="4" xfId="3" applyFont="1" applyBorder="1" applyAlignment="1" applyProtection="1">
      <alignment vertical="center"/>
    </xf>
    <xf numFmtId="177" fontId="6" fillId="0" borderId="3" xfId="3" applyFont="1" applyBorder="1" applyAlignment="1" applyProtection="1">
      <alignment vertical="center"/>
    </xf>
    <xf numFmtId="177" fontId="6" fillId="0" borderId="8" xfId="3" applyFont="1" applyBorder="1" applyAlignment="1" applyProtection="1">
      <alignment vertical="center"/>
    </xf>
    <xf numFmtId="177" fontId="6" fillId="0" borderId="9" xfId="3" applyFont="1" applyBorder="1" applyAlignment="1" applyProtection="1">
      <alignment horizontal="center" vertical="center" wrapText="1"/>
    </xf>
    <xf numFmtId="177" fontId="6" fillId="0" borderId="8" xfId="3" applyFont="1" applyBorder="1" applyAlignment="1" applyProtection="1">
      <alignment horizontal="center" vertical="center" wrapText="1"/>
    </xf>
    <xf numFmtId="177" fontId="6" fillId="0" borderId="10" xfId="3" applyFont="1" applyBorder="1" applyAlignment="1" applyProtection="1">
      <alignment horizontal="center" vertical="center" wrapText="1"/>
    </xf>
    <xf numFmtId="177" fontId="6" fillId="0" borderId="11" xfId="3" applyFont="1" applyBorder="1" applyAlignment="1" applyProtection="1">
      <alignment horizontal="center" vertical="center" wrapText="1"/>
    </xf>
    <xf numFmtId="177" fontId="16" fillId="0" borderId="3" xfId="3" applyFont="1" applyBorder="1" applyAlignment="1" applyProtection="1">
      <alignment horizontal="center" vertical="center" wrapText="1"/>
    </xf>
    <xf numFmtId="177" fontId="11" fillId="0" borderId="5" xfId="3" applyFont="1" applyBorder="1" applyAlignment="1" applyProtection="1">
      <alignment horizontal="center" vertical="center" wrapText="1"/>
    </xf>
    <xf numFmtId="177" fontId="6" fillId="0" borderId="10" xfId="3" applyFont="1" applyBorder="1" applyAlignment="1" applyProtection="1">
      <alignment vertical="center"/>
    </xf>
    <xf numFmtId="177" fontId="11" fillId="0" borderId="9" xfId="3" applyFont="1" applyBorder="1" applyAlignment="1" applyProtection="1">
      <alignment vertical="center"/>
    </xf>
    <xf numFmtId="185" fontId="11" fillId="0" borderId="9" xfId="0" applyNumberFormat="1" applyFont="1" applyBorder="1" applyAlignment="1">
      <alignment vertical="center"/>
    </xf>
    <xf numFmtId="181" fontId="6" fillId="0" borderId="3" xfId="0" applyNumberFormat="1" applyFont="1" applyBorder="1" applyAlignment="1">
      <alignment vertical="center"/>
    </xf>
    <xf numFmtId="181" fontId="11" fillId="0" borderId="3" xfId="0" applyNumberFormat="1" applyFont="1" applyBorder="1" applyAlignment="1">
      <alignment horizontal="center" wrapText="1"/>
    </xf>
    <xf numFmtId="180" fontId="11" fillId="0" borderId="3" xfId="3" applyNumberFormat="1" applyFont="1" applyBorder="1" applyAlignment="1" applyProtection="1">
      <alignment horizontal="center" wrapText="1"/>
    </xf>
    <xf numFmtId="179" fontId="11" fillId="0" borderId="3" xfId="3" applyNumberFormat="1" applyFont="1" applyBorder="1" applyAlignment="1" applyProtection="1">
      <alignment horizontal="center" wrapText="1"/>
    </xf>
    <xf numFmtId="176" fontId="16" fillId="0" borderId="3" xfId="0" applyNumberFormat="1" applyFont="1" applyBorder="1" applyAlignment="1">
      <alignment horizontal="center" wrapText="1"/>
    </xf>
    <xf numFmtId="177" fontId="16" fillId="0" borderId="3" xfId="3" applyFont="1" applyBorder="1" applyAlignment="1" applyProtection="1">
      <alignment horizontal="center" wrapText="1"/>
    </xf>
    <xf numFmtId="177" fontId="16" fillId="0" borderId="12" xfId="3" applyFont="1" applyBorder="1" applyAlignment="1" applyProtection="1">
      <alignment horizontal="center" wrapText="1"/>
    </xf>
    <xf numFmtId="177" fontId="12" fillId="0" borderId="0" xfId="3" applyFont="1" applyBorder="1" applyAlignment="1" applyProtection="1">
      <alignment vertical="center"/>
    </xf>
    <xf numFmtId="181" fontId="12" fillId="0" borderId="0" xfId="0" applyNumberFormat="1" applyFont="1" applyBorder="1" applyAlignment="1">
      <alignment vertical="center"/>
    </xf>
    <xf numFmtId="180" fontId="12" fillId="0" borderId="0" xfId="3" applyNumberFormat="1" applyFont="1" applyBorder="1" applyAlignment="1" applyProtection="1">
      <alignment vertical="center"/>
    </xf>
    <xf numFmtId="179" fontId="12" fillId="0" borderId="0" xfId="3" applyNumberFormat="1" applyFont="1" applyBorder="1" applyAlignment="1" applyProtection="1">
      <alignment vertical="center"/>
    </xf>
    <xf numFmtId="176" fontId="12" fillId="0" borderId="0" xfId="0" applyNumberFormat="1" applyFont="1" applyBorder="1" applyAlignment="1">
      <alignment vertical="center"/>
    </xf>
    <xf numFmtId="49" fontId="6" fillId="0" borderId="0" xfId="3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11" fillId="0" borderId="0" xfId="3" applyNumberFormat="1" applyFont="1" applyBorder="1" applyAlignment="1" applyProtection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7" fillId="0" borderId="6" xfId="0" applyFont="1" applyBorder="1" applyAlignment="1">
      <alignment vertical="center"/>
    </xf>
    <xf numFmtId="182" fontId="17" fillId="0" borderId="6" xfId="1" applyNumberFormat="1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177" fontId="11" fillId="0" borderId="13" xfId="3" applyFont="1" applyBorder="1" applyAlignment="1" applyProtection="1">
      <alignment horizontal="right" vertical="center"/>
    </xf>
    <xf numFmtId="177" fontId="11" fillId="0" borderId="13" xfId="3" applyFont="1" applyBorder="1" applyAlignment="1" applyProtection="1">
      <alignment vertical="center"/>
    </xf>
    <xf numFmtId="183" fontId="11" fillId="0" borderId="13" xfId="0" applyNumberFormat="1" applyFont="1" applyBorder="1">
      <alignment vertical="center"/>
    </xf>
    <xf numFmtId="182" fontId="17" fillId="0" borderId="5" xfId="1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81" fontId="16" fillId="0" borderId="2" xfId="0" applyNumberFormat="1" applyFont="1" applyBorder="1" applyAlignment="1">
      <alignment horizontal="center" vertical="center"/>
    </xf>
    <xf numFmtId="177" fontId="16" fillId="0" borderId="2" xfId="3" applyFont="1" applyBorder="1" applyAlignment="1" applyProtection="1">
      <alignment horizontal="center" vertical="center"/>
    </xf>
    <xf numFmtId="177" fontId="16" fillId="0" borderId="2" xfId="3" applyFont="1" applyBorder="1" applyAlignment="1" applyProtection="1">
      <alignment horizontal="center" wrapText="1"/>
    </xf>
    <xf numFmtId="177" fontId="6" fillId="0" borderId="10" xfId="3" applyFont="1" applyBorder="1" applyAlignment="1" applyProtection="1">
      <alignment horizontal="center" vertical="center" wrapText="1"/>
    </xf>
  </cellXfs>
  <cellStyles count="4">
    <cellStyle name="Excel Built-in Comma [0]" xfId="3"/>
    <cellStyle name="Excel Built-in Explanatory Text" xfId="1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7"/>
  <sheetViews>
    <sheetView tabSelected="1" view="pageBreakPreview" zoomScale="110" zoomScaleNormal="100" zoomScaleSheetLayoutView="110" workbookViewId="0">
      <selection activeCell="A3" sqref="A3"/>
    </sheetView>
  </sheetViews>
  <sheetFormatPr defaultRowHeight="13.5" x14ac:dyDescent="0.15"/>
  <cols>
    <col min="1" max="1" width="7.375" style="2" customWidth="1"/>
    <col min="2" max="2" width="8" style="38" bestFit="1" customWidth="1"/>
    <col min="3" max="4" width="11.25" style="7" customWidth="1"/>
    <col min="5" max="5" width="15.125" style="8" customWidth="1"/>
    <col min="6" max="6" width="14.625" style="9" bestFit="1" customWidth="1"/>
    <col min="7" max="7" width="7" style="10" bestFit="1" customWidth="1"/>
    <col min="8" max="8" width="9.375" style="11" bestFit="1" customWidth="1"/>
    <col min="9" max="9" width="7.75" style="12" bestFit="1" customWidth="1"/>
    <col min="10" max="10" width="9.375" style="12" bestFit="1" customWidth="1"/>
    <col min="11" max="11" width="7" style="7" bestFit="1" customWidth="1"/>
    <col min="12" max="14" width="7.75" style="7" bestFit="1" customWidth="1"/>
    <col min="15" max="17" width="7.75" style="12" bestFit="1" customWidth="1"/>
    <col min="18" max="18" width="7" style="7" bestFit="1" customWidth="1"/>
    <col min="19" max="21" width="7.75" style="7" bestFit="1" customWidth="1"/>
    <col min="22" max="24" width="7.75" style="12" bestFit="1" customWidth="1"/>
    <col min="25" max="25" width="7" style="7" bestFit="1" customWidth="1"/>
    <col min="26" max="28" width="7.75" style="7" bestFit="1" customWidth="1"/>
    <col min="29" max="31" width="7.75" style="12" bestFit="1" customWidth="1"/>
    <col min="32" max="32" width="9.75" style="12" bestFit="1" customWidth="1"/>
    <col min="33" max="33" width="7" style="7" bestFit="1" customWidth="1"/>
    <col min="34" max="34" width="6.125" style="7" bestFit="1" customWidth="1"/>
    <col min="35" max="36" width="7.75" style="7" bestFit="1" customWidth="1"/>
    <col min="37" max="37" width="10.5" style="7" bestFit="1" customWidth="1"/>
    <col min="38" max="39" width="9.375" style="7" bestFit="1" customWidth="1"/>
    <col min="40" max="41" width="10.5" style="7" bestFit="1" customWidth="1"/>
    <col min="42" max="42" width="12.25" style="7" customWidth="1"/>
    <col min="43" max="43" width="10.5" style="7" bestFit="1" customWidth="1"/>
    <col min="44" max="44" width="7.75" style="7" bestFit="1" customWidth="1"/>
    <col min="45" max="45" width="12.25" style="7" customWidth="1"/>
    <col min="46" max="46" width="21.75" style="7" bestFit="1" customWidth="1"/>
    <col min="47" max="47" width="9.375" style="7" bestFit="1" customWidth="1"/>
    <col min="48" max="48" width="7.75" style="38" bestFit="1" customWidth="1"/>
    <col min="49" max="49" width="9.375" style="38" bestFit="1" customWidth="1"/>
    <col min="50" max="50" width="9" style="38" bestFit="1" customWidth="1"/>
    <col min="51" max="51" width="7.75" style="38" bestFit="1" customWidth="1"/>
    <col min="52" max="52" width="7.75" style="2" bestFit="1" customWidth="1"/>
    <col min="53" max="53" width="9.375" style="2" bestFit="1" customWidth="1"/>
    <col min="54" max="54" width="9" style="38" bestFit="1" customWidth="1"/>
    <col min="55" max="56" width="7.75" style="2" bestFit="1" customWidth="1"/>
    <col min="57" max="57" width="9.375" style="2" bestFit="1" customWidth="1"/>
    <col min="58" max="58" width="9" style="38" bestFit="1" customWidth="1"/>
    <col min="59" max="60" width="7.75" style="2" bestFit="1" customWidth="1"/>
    <col min="61" max="61" width="8.25" style="2" bestFit="1" customWidth="1"/>
    <col min="62" max="62" width="7.75" style="2" bestFit="1" customWidth="1"/>
    <col min="63" max="63" width="6.625" style="2" bestFit="1" customWidth="1"/>
    <col min="64" max="64" width="9" style="2"/>
    <col min="65" max="66" width="8.25" style="2" bestFit="1" customWidth="1"/>
    <col min="67" max="67" width="9.125" style="2" customWidth="1"/>
    <col min="68" max="68" width="8.25" style="2" bestFit="1" customWidth="1"/>
    <col min="69" max="72" width="9" style="2"/>
    <col min="73" max="73" width="9.375" style="2" bestFit="1" customWidth="1"/>
    <col min="74" max="76" width="9" style="2"/>
    <col min="77" max="77" width="8.25" style="2" bestFit="1" customWidth="1"/>
    <col min="78" max="78" width="9.625" style="2" customWidth="1"/>
    <col min="79" max="80" width="9.375" style="2" bestFit="1" customWidth="1"/>
    <col min="81" max="81" width="8.25" style="2" bestFit="1" customWidth="1"/>
    <col min="82" max="92" width="9" style="2"/>
    <col min="93" max="93" width="9.125" style="2" customWidth="1"/>
    <col min="94" max="96" width="9" style="2"/>
    <col min="97" max="97" width="8.875" style="2" bestFit="1" customWidth="1"/>
    <col min="98" max="98" width="9" style="2"/>
    <col min="99" max="99" width="8.75" style="2" bestFit="1" customWidth="1"/>
    <col min="100" max="100" width="11.125" style="2" bestFit="1" customWidth="1"/>
    <col min="101" max="101" width="7.5" style="2" customWidth="1"/>
    <col min="102" max="102" width="8.375" style="2" customWidth="1"/>
    <col min="103" max="105" width="7.75" style="2" bestFit="1" customWidth="1"/>
    <col min="106" max="16384" width="9" style="2"/>
  </cols>
  <sheetData>
    <row r="1" spans="1:105" ht="18" x14ac:dyDescent="0.25">
      <c r="A1" s="1" t="s">
        <v>115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</row>
    <row r="2" spans="1:105" ht="18" x14ac:dyDescent="0.25">
      <c r="A2" s="1" t="s">
        <v>118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</row>
    <row r="3" spans="1:105" ht="15" x14ac:dyDescent="0.15">
      <c r="A3" s="3" t="s">
        <v>0</v>
      </c>
      <c r="B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</row>
    <row r="4" spans="1:105" ht="15" x14ac:dyDescent="0.15">
      <c r="A4" s="3" t="s">
        <v>1</v>
      </c>
      <c r="B4" s="4"/>
      <c r="C4" s="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/>
      <c r="CW4"/>
      <c r="CX4"/>
      <c r="CY4"/>
      <c r="CZ4"/>
      <c r="DA4"/>
    </row>
    <row r="5" spans="1:105" ht="15" x14ac:dyDescent="0.15">
      <c r="A5" s="3" t="s">
        <v>2</v>
      </c>
      <c r="B5" s="5"/>
      <c r="C5" s="6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/>
      <c r="CW5"/>
      <c r="CX5"/>
      <c r="CY5"/>
      <c r="CZ5"/>
      <c r="DA5"/>
    </row>
    <row r="6" spans="1:105" ht="15" x14ac:dyDescent="0.15">
      <c r="A6" s="3"/>
      <c r="B6" s="5"/>
      <c r="C6" s="91"/>
      <c r="D6" s="91"/>
      <c r="E6" s="92"/>
      <c r="F6" s="92"/>
      <c r="G6" s="91"/>
      <c r="H6" s="91"/>
      <c r="I6" s="90"/>
      <c r="J6" s="90"/>
      <c r="K6" s="89"/>
      <c r="L6" s="89"/>
      <c r="M6" s="89"/>
      <c r="N6" s="89"/>
      <c r="O6" s="90"/>
      <c r="P6" s="90"/>
      <c r="Q6" s="90"/>
      <c r="R6" s="89"/>
      <c r="S6" s="89"/>
      <c r="T6" s="89"/>
      <c r="U6" s="89"/>
      <c r="V6" s="90"/>
      <c r="W6" s="90"/>
      <c r="X6" s="90"/>
      <c r="Y6" s="89"/>
      <c r="Z6" s="89"/>
      <c r="AA6" s="89"/>
      <c r="AB6" s="89"/>
      <c r="AC6" s="90"/>
      <c r="AD6" s="90"/>
      <c r="AE6" s="90"/>
      <c r="AF6" s="90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/>
      <c r="CW6"/>
      <c r="CX6"/>
      <c r="CY6"/>
      <c r="CZ6"/>
      <c r="DA6"/>
    </row>
    <row r="7" spans="1:105" ht="15" x14ac:dyDescent="0.15">
      <c r="A7" s="3"/>
      <c r="B7" s="4"/>
      <c r="C7" s="84"/>
      <c r="D7" s="84"/>
      <c r="E7" s="88"/>
      <c r="F7" s="88"/>
      <c r="G7" s="87"/>
      <c r="H7" s="86"/>
      <c r="I7" s="85"/>
      <c r="J7" s="85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5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6"/>
      <c r="AW7" s="7"/>
      <c r="AX7" s="8"/>
      <c r="AY7" s="8"/>
      <c r="AZ7" s="9"/>
      <c r="BA7" s="10"/>
      <c r="BB7" s="8"/>
      <c r="BC7" s="11"/>
      <c r="BD7" s="12"/>
      <c r="BE7" s="12"/>
      <c r="BF7" s="8"/>
      <c r="BG7" s="7"/>
      <c r="BH7" s="7"/>
      <c r="BI7" s="7"/>
      <c r="BJ7" s="7"/>
      <c r="BK7" s="12"/>
      <c r="BL7" s="12"/>
      <c r="BM7" s="12"/>
      <c r="BN7" s="7"/>
      <c r="BO7" s="7"/>
      <c r="BP7" s="7"/>
      <c r="BQ7" s="7"/>
      <c r="BR7" s="12"/>
      <c r="BS7" s="12"/>
      <c r="BT7" s="12"/>
      <c r="BU7" s="7"/>
      <c r="BV7" s="7"/>
      <c r="BW7" s="7"/>
      <c r="BX7" s="7"/>
      <c r="BY7" s="12"/>
      <c r="BZ7" s="12"/>
      <c r="CA7" s="12"/>
      <c r="CB7" s="12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V7"/>
      <c r="CW7"/>
      <c r="CX7"/>
      <c r="CY7"/>
      <c r="CZ7"/>
      <c r="DA7"/>
    </row>
    <row r="8" spans="1:105" s="19" customFormat="1" ht="6" customHeight="1" x14ac:dyDescent="0.15">
      <c r="A8" s="13"/>
      <c r="B8" s="14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6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8"/>
      <c r="CW8" s="18"/>
      <c r="CX8" s="18"/>
      <c r="CY8" s="18"/>
      <c r="CZ8" s="18"/>
      <c r="DA8" s="18"/>
    </row>
    <row r="9" spans="1:105" ht="13.5" customHeight="1" x14ac:dyDescent="0.2">
      <c r="A9" s="108"/>
      <c r="B9" s="108"/>
      <c r="C9" s="83" t="s">
        <v>108</v>
      </c>
      <c r="D9" s="82" t="s">
        <v>107</v>
      </c>
      <c r="E9" s="81" t="s">
        <v>106</v>
      </c>
      <c r="F9" s="81" t="s">
        <v>106</v>
      </c>
      <c r="G9" s="80"/>
      <c r="H9" s="79"/>
      <c r="I9" s="78"/>
      <c r="J9" s="77"/>
      <c r="K9" s="110" t="s">
        <v>105</v>
      </c>
      <c r="L9" s="110"/>
      <c r="M9" s="110"/>
      <c r="N9" s="110"/>
      <c r="O9" s="111" t="s">
        <v>104</v>
      </c>
      <c r="P9" s="111"/>
      <c r="Q9" s="111"/>
      <c r="R9" s="112" t="s">
        <v>103</v>
      </c>
      <c r="S9" s="112"/>
      <c r="T9" s="112"/>
      <c r="U9" s="112"/>
      <c r="V9" s="111" t="s">
        <v>102</v>
      </c>
      <c r="W9" s="111"/>
      <c r="X9" s="111"/>
      <c r="Y9" s="112" t="s">
        <v>101</v>
      </c>
      <c r="Z9" s="112"/>
      <c r="AA9" s="112"/>
      <c r="AB9" s="112"/>
      <c r="AC9" s="111" t="s">
        <v>100</v>
      </c>
      <c r="AD9" s="111"/>
      <c r="AE9" s="111"/>
      <c r="AF9" s="76"/>
      <c r="AG9" s="112" t="s">
        <v>99</v>
      </c>
      <c r="AH9" s="112"/>
      <c r="AI9" s="113" t="s">
        <v>98</v>
      </c>
      <c r="AJ9" s="113"/>
      <c r="AK9" s="113"/>
      <c r="AL9" s="75"/>
      <c r="AM9" s="114"/>
      <c r="AN9" s="114"/>
      <c r="AO9" s="114"/>
      <c r="AP9" s="114"/>
      <c r="AQ9" s="114"/>
      <c r="AR9" s="114"/>
      <c r="AS9" s="74"/>
      <c r="AT9" s="74"/>
      <c r="AU9" s="67"/>
      <c r="AV9" s="107" t="s">
        <v>3</v>
      </c>
      <c r="AW9" s="107"/>
      <c r="AX9" s="107"/>
      <c r="AY9" s="107"/>
      <c r="AZ9" s="107" t="s">
        <v>4</v>
      </c>
      <c r="BA9" s="107"/>
      <c r="BB9" s="107"/>
      <c r="BC9" s="107"/>
      <c r="BD9" s="107" t="s">
        <v>5</v>
      </c>
      <c r="BE9" s="107"/>
      <c r="BF9" s="107"/>
      <c r="BG9" s="107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7" t="s">
        <v>6</v>
      </c>
      <c r="CW9" s="107"/>
      <c r="CX9" s="107"/>
      <c r="CY9" s="107"/>
      <c r="CZ9" s="107"/>
      <c r="DA9" s="107"/>
    </row>
    <row r="10" spans="1:105" ht="36" customHeight="1" x14ac:dyDescent="0.15">
      <c r="A10" s="20"/>
      <c r="B10" s="20"/>
      <c r="C10" s="64" t="s">
        <v>97</v>
      </c>
      <c r="D10" s="56" t="s">
        <v>96</v>
      </c>
      <c r="E10" s="63" t="s">
        <v>95</v>
      </c>
      <c r="F10" s="62" t="s">
        <v>94</v>
      </c>
      <c r="G10" s="61" t="s">
        <v>93</v>
      </c>
      <c r="H10" s="60" t="s">
        <v>92</v>
      </c>
      <c r="I10" s="59" t="s">
        <v>91</v>
      </c>
      <c r="J10" s="59" t="s">
        <v>90</v>
      </c>
      <c r="K10" s="56" t="s">
        <v>89</v>
      </c>
      <c r="L10" s="73" t="s">
        <v>88</v>
      </c>
      <c r="M10" s="73" t="s">
        <v>87</v>
      </c>
      <c r="N10" s="73" t="s">
        <v>86</v>
      </c>
      <c r="O10" s="58" t="s">
        <v>85</v>
      </c>
      <c r="P10" s="58" t="s">
        <v>84</v>
      </c>
      <c r="Q10" s="58" t="s">
        <v>83</v>
      </c>
      <c r="R10" s="56" t="s">
        <v>89</v>
      </c>
      <c r="S10" s="73" t="s">
        <v>88</v>
      </c>
      <c r="T10" s="73" t="s">
        <v>87</v>
      </c>
      <c r="U10" s="73" t="s">
        <v>86</v>
      </c>
      <c r="V10" s="58" t="s">
        <v>85</v>
      </c>
      <c r="W10" s="58" t="s">
        <v>84</v>
      </c>
      <c r="X10" s="58" t="s">
        <v>83</v>
      </c>
      <c r="Y10" s="56" t="s">
        <v>89</v>
      </c>
      <c r="Z10" s="73" t="s">
        <v>88</v>
      </c>
      <c r="AA10" s="73" t="s">
        <v>87</v>
      </c>
      <c r="AB10" s="73" t="s">
        <v>86</v>
      </c>
      <c r="AC10" s="58" t="s">
        <v>85</v>
      </c>
      <c r="AD10" s="58" t="s">
        <v>84</v>
      </c>
      <c r="AE10" s="58" t="s">
        <v>83</v>
      </c>
      <c r="AF10" s="57" t="s">
        <v>82</v>
      </c>
      <c r="AG10" s="72" t="s">
        <v>81</v>
      </c>
      <c r="AH10" s="72" t="s">
        <v>80</v>
      </c>
      <c r="AI10" s="56" t="s">
        <v>79</v>
      </c>
      <c r="AJ10" s="56" t="s">
        <v>78</v>
      </c>
      <c r="AK10" s="56" t="s">
        <v>77</v>
      </c>
      <c r="AL10" s="44" t="s">
        <v>76</v>
      </c>
      <c r="AM10" s="71"/>
      <c r="AN10" s="70"/>
      <c r="AO10" s="70"/>
      <c r="AP10" s="70"/>
      <c r="AQ10" s="69"/>
      <c r="AR10" s="68"/>
      <c r="AS10" s="67"/>
      <c r="AT10" s="66"/>
      <c r="AU10" s="65"/>
      <c r="AV10" s="21" t="s">
        <v>7</v>
      </c>
      <c r="AW10" s="21" t="s">
        <v>8</v>
      </c>
      <c r="AX10" s="96" t="s">
        <v>114</v>
      </c>
      <c r="AY10" s="22" t="s">
        <v>9</v>
      </c>
      <c r="AZ10" s="21" t="s">
        <v>7</v>
      </c>
      <c r="BA10" s="21" t="s">
        <v>8</v>
      </c>
      <c r="BB10" s="96" t="s">
        <v>114</v>
      </c>
      <c r="BC10" s="22" t="s">
        <v>9</v>
      </c>
      <c r="BD10" s="21" t="s">
        <v>7</v>
      </c>
      <c r="BE10" s="21" t="s">
        <v>8</v>
      </c>
      <c r="BF10" s="96" t="s">
        <v>114</v>
      </c>
      <c r="BG10" s="22" t="s">
        <v>9</v>
      </c>
      <c r="BH10" s="104" t="s">
        <v>10</v>
      </c>
      <c r="BI10" s="105" t="s">
        <v>11</v>
      </c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6" t="s">
        <v>12</v>
      </c>
      <c r="CE10" s="106"/>
      <c r="CF10" s="106"/>
      <c r="CG10" s="106"/>
      <c r="CH10" s="106"/>
      <c r="CI10" s="106"/>
      <c r="CJ10" s="107" t="s">
        <v>13</v>
      </c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23" t="s">
        <v>14</v>
      </c>
      <c r="CW10" s="23" t="s">
        <v>15</v>
      </c>
      <c r="CX10" s="24" t="s">
        <v>16</v>
      </c>
      <c r="CY10" s="24" t="s">
        <v>17</v>
      </c>
      <c r="CZ10" s="24" t="s">
        <v>18</v>
      </c>
      <c r="DA10" s="24" t="s">
        <v>19</v>
      </c>
    </row>
    <row r="11" spans="1:105" ht="54.75" customHeight="1" x14ac:dyDescent="0.15">
      <c r="A11" s="25"/>
      <c r="B11" s="25"/>
      <c r="C11" s="64"/>
      <c r="D11" s="56"/>
      <c r="E11" s="63"/>
      <c r="F11" s="62"/>
      <c r="G11" s="61"/>
      <c r="H11" s="60"/>
      <c r="I11" s="59"/>
      <c r="J11" s="59"/>
      <c r="K11" s="56"/>
      <c r="L11" s="56"/>
      <c r="M11" s="56"/>
      <c r="N11" s="56"/>
      <c r="O11" s="58"/>
      <c r="P11" s="58"/>
      <c r="Q11" s="58"/>
      <c r="R11" s="56"/>
      <c r="S11" s="56"/>
      <c r="T11" s="56"/>
      <c r="U11" s="56"/>
      <c r="V11" s="58"/>
      <c r="W11" s="58"/>
      <c r="X11" s="58"/>
      <c r="Y11" s="56"/>
      <c r="Z11" s="56"/>
      <c r="AA11" s="56"/>
      <c r="AB11" s="56"/>
      <c r="AC11" s="58"/>
      <c r="AD11" s="58"/>
      <c r="AE11" s="58"/>
      <c r="AF11" s="57" t="s">
        <v>75</v>
      </c>
      <c r="AG11" s="56"/>
      <c r="AH11" s="56"/>
      <c r="AI11" s="55"/>
      <c r="AJ11" s="55"/>
      <c r="AK11" s="55"/>
      <c r="AL11" s="54"/>
      <c r="AM11" s="51" t="s">
        <v>74</v>
      </c>
      <c r="AN11" s="53" t="s">
        <v>73</v>
      </c>
      <c r="AO11" s="53" t="s">
        <v>72</v>
      </c>
      <c r="AP11" s="53" t="s">
        <v>71</v>
      </c>
      <c r="AQ11" s="53" t="s">
        <v>70</v>
      </c>
      <c r="AR11" s="51" t="s">
        <v>69</v>
      </c>
      <c r="AS11" s="51" t="s">
        <v>68</v>
      </c>
      <c r="AT11" s="52" t="s">
        <v>67</v>
      </c>
      <c r="AU11" s="51" t="s">
        <v>66</v>
      </c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104"/>
      <c r="BI11" s="26" t="s">
        <v>20</v>
      </c>
      <c r="BJ11" s="27" t="s">
        <v>21</v>
      </c>
      <c r="BK11" s="26" t="s">
        <v>22</v>
      </c>
      <c r="BL11" s="26" t="s">
        <v>23</v>
      </c>
      <c r="BM11" s="26" t="s">
        <v>24</v>
      </c>
      <c r="BN11" s="26" t="s">
        <v>25</v>
      </c>
      <c r="BO11" s="26" t="s">
        <v>26</v>
      </c>
      <c r="BP11" s="26" t="s">
        <v>27</v>
      </c>
      <c r="BQ11" s="26" t="s">
        <v>28</v>
      </c>
      <c r="BR11" s="26" t="s">
        <v>29</v>
      </c>
      <c r="BS11" s="26" t="s">
        <v>30</v>
      </c>
      <c r="BT11" s="26" t="s">
        <v>31</v>
      </c>
      <c r="BU11" s="26" t="s">
        <v>32</v>
      </c>
      <c r="BV11" s="26" t="s">
        <v>33</v>
      </c>
      <c r="BW11" s="26" t="s">
        <v>34</v>
      </c>
      <c r="BX11" s="26" t="s">
        <v>35</v>
      </c>
      <c r="BY11" s="26" t="s">
        <v>36</v>
      </c>
      <c r="BZ11" s="26" t="s">
        <v>37</v>
      </c>
      <c r="CA11" s="26" t="s">
        <v>38</v>
      </c>
      <c r="CB11" s="26" t="s">
        <v>39</v>
      </c>
      <c r="CC11" s="26" t="s">
        <v>40</v>
      </c>
      <c r="CD11" s="27" t="s">
        <v>41</v>
      </c>
      <c r="CE11" s="27" t="s">
        <v>42</v>
      </c>
      <c r="CF11" s="27" t="s">
        <v>43</v>
      </c>
      <c r="CG11" s="27" t="s">
        <v>44</v>
      </c>
      <c r="CH11" s="27" t="s">
        <v>45</v>
      </c>
      <c r="CI11" s="27" t="s">
        <v>46</v>
      </c>
      <c r="CJ11" s="28" t="s">
        <v>47</v>
      </c>
      <c r="CK11" s="28" t="s">
        <v>48</v>
      </c>
      <c r="CL11" s="28" t="s">
        <v>49</v>
      </c>
      <c r="CM11" s="28" t="s">
        <v>50</v>
      </c>
      <c r="CN11" s="28" t="s">
        <v>51</v>
      </c>
      <c r="CO11" s="28" t="s">
        <v>52</v>
      </c>
      <c r="CP11" s="28" t="s">
        <v>53</v>
      </c>
      <c r="CQ11" s="28" t="s">
        <v>54</v>
      </c>
      <c r="CR11" s="28" t="s">
        <v>55</v>
      </c>
      <c r="CS11" s="28" t="s">
        <v>56</v>
      </c>
      <c r="CT11" s="28" t="s">
        <v>57</v>
      </c>
      <c r="CU11" s="28" t="s">
        <v>58</v>
      </c>
      <c r="CV11" s="29"/>
      <c r="CW11" s="29"/>
      <c r="CX11" s="29"/>
      <c r="CY11" s="29"/>
      <c r="CZ11" s="29"/>
      <c r="DA11" s="29"/>
    </row>
    <row r="12" spans="1:105" x14ac:dyDescent="0.15">
      <c r="A12" s="30"/>
      <c r="B12" s="100" t="s">
        <v>116</v>
      </c>
      <c r="C12" s="31" t="s">
        <v>59</v>
      </c>
      <c r="D12" s="44" t="s">
        <v>59</v>
      </c>
      <c r="E12" s="50" t="s">
        <v>59</v>
      </c>
      <c r="F12" s="49" t="s">
        <v>60</v>
      </c>
      <c r="G12" s="48" t="s">
        <v>65</v>
      </c>
      <c r="H12" s="47" t="s">
        <v>64</v>
      </c>
      <c r="I12" s="46" t="s">
        <v>63</v>
      </c>
      <c r="J12" s="46" t="s">
        <v>63</v>
      </c>
      <c r="K12" s="44" t="s">
        <v>59</v>
      </c>
      <c r="L12" s="44" t="s">
        <v>59</v>
      </c>
      <c r="M12" s="44" t="s">
        <v>59</v>
      </c>
      <c r="N12" s="44" t="s">
        <v>59</v>
      </c>
      <c r="O12" s="46" t="s">
        <v>60</v>
      </c>
      <c r="P12" s="46" t="s">
        <v>60</v>
      </c>
      <c r="Q12" s="46" t="s">
        <v>60</v>
      </c>
      <c r="R12" s="44" t="s">
        <v>59</v>
      </c>
      <c r="S12" s="44" t="s">
        <v>59</v>
      </c>
      <c r="T12" s="44" t="s">
        <v>59</v>
      </c>
      <c r="U12" s="44" t="s">
        <v>59</v>
      </c>
      <c r="V12" s="46" t="s">
        <v>60</v>
      </c>
      <c r="W12" s="46" t="s">
        <v>60</v>
      </c>
      <c r="X12" s="46" t="s">
        <v>60</v>
      </c>
      <c r="Y12" s="44" t="s">
        <v>59</v>
      </c>
      <c r="Z12" s="44" t="s">
        <v>59</v>
      </c>
      <c r="AA12" s="44" t="s">
        <v>59</v>
      </c>
      <c r="AB12" s="44" t="s">
        <v>59</v>
      </c>
      <c r="AC12" s="46" t="s">
        <v>60</v>
      </c>
      <c r="AD12" s="46" t="s">
        <v>60</v>
      </c>
      <c r="AE12" s="46" t="s">
        <v>60</v>
      </c>
      <c r="AF12" s="46"/>
      <c r="AG12" s="44" t="s">
        <v>59</v>
      </c>
      <c r="AH12" s="44" t="s">
        <v>59</v>
      </c>
      <c r="AI12" s="44" t="s">
        <v>62</v>
      </c>
      <c r="AJ12" s="44" t="s">
        <v>62</v>
      </c>
      <c r="AK12" s="44" t="s">
        <v>62</v>
      </c>
      <c r="AL12" s="44" t="s">
        <v>62</v>
      </c>
      <c r="AM12" s="44" t="s">
        <v>62</v>
      </c>
      <c r="AN12" s="44" t="s">
        <v>62</v>
      </c>
      <c r="AO12" s="44" t="s">
        <v>62</v>
      </c>
      <c r="AP12" s="44" t="s">
        <v>62</v>
      </c>
      <c r="AQ12" s="44" t="s">
        <v>62</v>
      </c>
      <c r="AR12" s="44" t="s">
        <v>62</v>
      </c>
      <c r="AS12" s="44" t="s">
        <v>62</v>
      </c>
      <c r="AT12" s="45" t="s">
        <v>62</v>
      </c>
      <c r="AU12" s="44" t="s">
        <v>62</v>
      </c>
      <c r="AV12" s="31" t="s">
        <v>59</v>
      </c>
      <c r="AW12" s="31" t="s">
        <v>59</v>
      </c>
      <c r="AX12" s="31" t="s">
        <v>59</v>
      </c>
      <c r="AY12" s="32" t="s">
        <v>60</v>
      </c>
      <c r="AZ12" s="31" t="s">
        <v>59</v>
      </c>
      <c r="BA12" s="31" t="s">
        <v>59</v>
      </c>
      <c r="BB12" s="31" t="s">
        <v>59</v>
      </c>
      <c r="BC12" s="32" t="s">
        <v>60</v>
      </c>
      <c r="BD12" s="31" t="s">
        <v>59</v>
      </c>
      <c r="BE12" s="31" t="s">
        <v>59</v>
      </c>
      <c r="BF12" s="31" t="s">
        <v>59</v>
      </c>
      <c r="BG12" s="32" t="s">
        <v>60</v>
      </c>
      <c r="BH12" s="33" t="s">
        <v>59</v>
      </c>
      <c r="BI12" s="33" t="s">
        <v>59</v>
      </c>
      <c r="BJ12" s="33" t="s">
        <v>59</v>
      </c>
      <c r="BK12" s="33" t="s">
        <v>59</v>
      </c>
      <c r="BL12" s="33" t="s">
        <v>59</v>
      </c>
      <c r="BM12" s="33" t="s">
        <v>59</v>
      </c>
      <c r="BN12" s="33" t="s">
        <v>59</v>
      </c>
      <c r="BO12" s="33" t="s">
        <v>59</v>
      </c>
      <c r="BP12" s="33" t="s">
        <v>59</v>
      </c>
      <c r="BQ12" s="33" t="s">
        <v>59</v>
      </c>
      <c r="BR12" s="33" t="s">
        <v>59</v>
      </c>
      <c r="BS12" s="33" t="s">
        <v>59</v>
      </c>
      <c r="BT12" s="33" t="s">
        <v>59</v>
      </c>
      <c r="BU12" s="33" t="s">
        <v>59</v>
      </c>
      <c r="BV12" s="33" t="s">
        <v>59</v>
      </c>
      <c r="BW12" s="33" t="s">
        <v>59</v>
      </c>
      <c r="BX12" s="33" t="s">
        <v>59</v>
      </c>
      <c r="BY12" s="33" t="s">
        <v>59</v>
      </c>
      <c r="BZ12" s="33" t="s">
        <v>59</v>
      </c>
      <c r="CA12" s="33" t="s">
        <v>59</v>
      </c>
      <c r="CB12" s="33" t="s">
        <v>59</v>
      </c>
      <c r="CC12" s="33" t="s">
        <v>59</v>
      </c>
      <c r="CD12" s="33" t="s">
        <v>59</v>
      </c>
      <c r="CE12" s="33" t="s">
        <v>59</v>
      </c>
      <c r="CF12" s="33" t="s">
        <v>59</v>
      </c>
      <c r="CG12" s="34" t="s">
        <v>60</v>
      </c>
      <c r="CH12" s="34" t="s">
        <v>60</v>
      </c>
      <c r="CI12" s="34" t="s">
        <v>60</v>
      </c>
      <c r="CJ12" s="33" t="s">
        <v>59</v>
      </c>
      <c r="CK12" s="33" t="s">
        <v>59</v>
      </c>
      <c r="CL12" s="33" t="s">
        <v>59</v>
      </c>
      <c r="CM12" s="33" t="s">
        <v>59</v>
      </c>
      <c r="CN12" s="33" t="s">
        <v>59</v>
      </c>
      <c r="CO12" s="33" t="s">
        <v>59</v>
      </c>
      <c r="CP12" s="33" t="s">
        <v>59</v>
      </c>
      <c r="CQ12" s="33" t="s">
        <v>59</v>
      </c>
      <c r="CR12" s="33" t="s">
        <v>59</v>
      </c>
      <c r="CS12" s="33" t="s">
        <v>59</v>
      </c>
      <c r="CT12" s="33" t="s">
        <v>59</v>
      </c>
      <c r="CU12" s="33" t="s">
        <v>59</v>
      </c>
      <c r="CV12" s="33" t="s">
        <v>59</v>
      </c>
      <c r="CW12" s="33" t="s">
        <v>59</v>
      </c>
      <c r="CX12" s="33" t="s">
        <v>59</v>
      </c>
      <c r="CY12" s="29"/>
      <c r="CZ12" s="33" t="s">
        <v>59</v>
      </c>
      <c r="DA12" s="33" t="s">
        <v>59</v>
      </c>
    </row>
    <row r="13" spans="1:105" x14ac:dyDescent="0.15">
      <c r="A13" s="101" t="s">
        <v>117</v>
      </c>
      <c r="B13" s="95" t="s">
        <v>113</v>
      </c>
      <c r="C13" s="37">
        <v>54027</v>
      </c>
      <c r="D13" s="37">
        <v>56547</v>
      </c>
      <c r="E13" s="43">
        <v>-2520</v>
      </c>
      <c r="F13" s="42">
        <v>-4.5</v>
      </c>
      <c r="G13" s="41">
        <v>54.52</v>
      </c>
      <c r="H13" s="40">
        <v>991</v>
      </c>
      <c r="I13" s="39">
        <v>44.9</v>
      </c>
      <c r="J13" s="39">
        <v>47.5</v>
      </c>
      <c r="K13" s="37">
        <v>54027</v>
      </c>
      <c r="L13" s="37">
        <v>7476</v>
      </c>
      <c r="M13" s="37">
        <v>33661</v>
      </c>
      <c r="N13" s="37">
        <v>12868</v>
      </c>
      <c r="O13" s="39">
        <v>13.8</v>
      </c>
      <c r="P13" s="39">
        <v>62.3</v>
      </c>
      <c r="Q13" s="39">
        <v>23.8</v>
      </c>
      <c r="R13" s="37">
        <v>24573</v>
      </c>
      <c r="S13" s="37">
        <v>3815</v>
      </c>
      <c r="T13" s="37">
        <v>15849</v>
      </c>
      <c r="U13" s="37">
        <v>4899</v>
      </c>
      <c r="V13" s="39">
        <v>15.5</v>
      </c>
      <c r="W13" s="39">
        <v>64.5</v>
      </c>
      <c r="X13" s="39">
        <v>19.899999999999999</v>
      </c>
      <c r="Y13" s="37">
        <v>29454</v>
      </c>
      <c r="Z13" s="37">
        <v>3661</v>
      </c>
      <c r="AA13" s="37">
        <v>17812</v>
      </c>
      <c r="AB13" s="37">
        <v>7969</v>
      </c>
      <c r="AC13" s="39">
        <v>12.4</v>
      </c>
      <c r="AD13" s="39">
        <v>60.5</v>
      </c>
      <c r="AE13" s="39">
        <v>27.1</v>
      </c>
      <c r="AF13" s="39">
        <f>R13/Y13*100</f>
        <v>83.428396822163378</v>
      </c>
      <c r="AG13" s="37">
        <v>53652</v>
      </c>
      <c r="AH13" s="37">
        <v>353</v>
      </c>
      <c r="AI13" s="37">
        <v>20982</v>
      </c>
      <c r="AJ13" s="37">
        <v>20928</v>
      </c>
      <c r="AK13" s="37">
        <v>41</v>
      </c>
      <c r="AL13" s="37">
        <v>20928</v>
      </c>
      <c r="AM13" s="37">
        <v>12336</v>
      </c>
      <c r="AN13" s="37">
        <v>4348</v>
      </c>
      <c r="AO13" s="37">
        <v>5742</v>
      </c>
      <c r="AP13" s="37">
        <v>328</v>
      </c>
      <c r="AQ13" s="37">
        <v>1918</v>
      </c>
      <c r="AR13" s="37">
        <v>6142</v>
      </c>
      <c r="AS13" s="37">
        <v>2728</v>
      </c>
      <c r="AT13" s="37">
        <v>2314</v>
      </c>
      <c r="AU13" s="37">
        <v>1523</v>
      </c>
      <c r="AV13" s="35">
        <v>46529</v>
      </c>
      <c r="AW13" s="35">
        <v>24330</v>
      </c>
      <c r="AX13" s="35">
        <v>260</v>
      </c>
      <c r="AY13" s="36">
        <f t="shared" ref="AY13:AY15" si="0">AW13/(AV13-AX13)*100</f>
        <v>52.583803410490823</v>
      </c>
      <c r="AZ13" s="35">
        <v>20748</v>
      </c>
      <c r="BA13" s="35">
        <v>13636</v>
      </c>
      <c r="BB13" s="35">
        <v>150</v>
      </c>
      <c r="BC13" s="36">
        <f t="shared" ref="BC13:BC15" si="1">BA13/(AZ13-BB13)*100</f>
        <v>66.200602000194195</v>
      </c>
      <c r="BD13" s="35">
        <v>25781</v>
      </c>
      <c r="BE13" s="35">
        <v>10694</v>
      </c>
      <c r="BF13" s="35">
        <v>110</v>
      </c>
      <c r="BG13" s="36">
        <f t="shared" ref="BG13:BG15" si="2">BE13/(BD13-BF13)*100</f>
        <v>41.657901912664094</v>
      </c>
      <c r="BH13" s="37">
        <v>22325</v>
      </c>
      <c r="BI13" s="37">
        <v>427</v>
      </c>
      <c r="BJ13" s="37">
        <v>420</v>
      </c>
      <c r="BK13" s="37">
        <v>2</v>
      </c>
      <c r="BL13" s="37">
        <v>68</v>
      </c>
      <c r="BM13" s="37">
        <v>3407</v>
      </c>
      <c r="BN13" s="37">
        <v>3430</v>
      </c>
      <c r="BO13" s="37">
        <v>97</v>
      </c>
      <c r="BP13" s="97"/>
      <c r="BQ13" s="97"/>
      <c r="BR13" s="97"/>
      <c r="BS13" s="37">
        <v>443</v>
      </c>
      <c r="BT13" s="37">
        <v>101</v>
      </c>
      <c r="BU13" s="97"/>
      <c r="BV13" s="97"/>
      <c r="BW13" s="97"/>
      <c r="BX13" s="97"/>
      <c r="BY13" s="97"/>
      <c r="BZ13" s="97"/>
      <c r="CA13" s="97"/>
      <c r="CB13" s="37">
        <v>763</v>
      </c>
      <c r="CC13" s="97"/>
      <c r="CD13" s="98"/>
      <c r="CE13" s="98"/>
      <c r="CF13" s="98"/>
      <c r="CG13" s="99"/>
      <c r="CH13" s="99"/>
      <c r="CI13" s="99"/>
      <c r="CJ13" s="37">
        <v>706</v>
      </c>
      <c r="CK13" s="37">
        <v>3445</v>
      </c>
      <c r="CL13" s="37">
        <v>3690</v>
      </c>
      <c r="CM13" s="37">
        <v>3091</v>
      </c>
      <c r="CN13" s="37">
        <v>2244</v>
      </c>
      <c r="CO13" s="37">
        <v>264</v>
      </c>
      <c r="CP13" s="37">
        <v>452</v>
      </c>
      <c r="CQ13" s="37">
        <v>7257</v>
      </c>
      <c r="CR13" s="97"/>
      <c r="CS13" s="97"/>
      <c r="CT13" s="97"/>
      <c r="CU13" s="37">
        <v>44</v>
      </c>
      <c r="CV13" s="35">
        <v>19703</v>
      </c>
      <c r="CW13" s="35">
        <v>2935</v>
      </c>
      <c r="CX13" s="35">
        <v>60222</v>
      </c>
      <c r="CY13" s="36">
        <v>111.14712344500001</v>
      </c>
      <c r="CZ13" s="37">
        <v>7549</v>
      </c>
      <c r="DA13" s="37">
        <v>13744</v>
      </c>
    </row>
    <row r="14" spans="1:105" x14ac:dyDescent="0.15">
      <c r="A14" s="102"/>
      <c r="B14" s="95" t="s">
        <v>111</v>
      </c>
      <c r="C14" s="37">
        <v>51534</v>
      </c>
      <c r="D14" s="37">
        <v>54027</v>
      </c>
      <c r="E14" s="43">
        <v>-2493</v>
      </c>
      <c r="F14" s="42">
        <v>-4.6143594869232096</v>
      </c>
      <c r="G14" s="41">
        <v>54.52</v>
      </c>
      <c r="H14" s="40">
        <v>945.2</v>
      </c>
      <c r="I14" s="39">
        <v>46.7</v>
      </c>
      <c r="J14" s="39">
        <v>49.9</v>
      </c>
      <c r="K14" s="37">
        <v>51534</v>
      </c>
      <c r="L14" s="37">
        <v>6601</v>
      </c>
      <c r="M14" s="37">
        <v>30767</v>
      </c>
      <c r="N14" s="37">
        <v>13458</v>
      </c>
      <c r="O14" s="39">
        <v>12.8</v>
      </c>
      <c r="P14" s="39">
        <v>59.7</v>
      </c>
      <c r="Q14" s="39">
        <v>26.1</v>
      </c>
      <c r="R14" s="37">
        <v>23409</v>
      </c>
      <c r="S14" s="37">
        <v>3375</v>
      </c>
      <c r="T14" s="37">
        <v>14606</v>
      </c>
      <c r="U14" s="37">
        <v>5096</v>
      </c>
      <c r="V14" s="39">
        <v>14.4</v>
      </c>
      <c r="W14" s="39">
        <v>62.4</v>
      </c>
      <c r="X14" s="39">
        <v>21.8</v>
      </c>
      <c r="Y14" s="37">
        <v>28125</v>
      </c>
      <c r="Z14" s="37">
        <v>3226</v>
      </c>
      <c r="AA14" s="37">
        <v>16161</v>
      </c>
      <c r="AB14" s="37">
        <v>8362</v>
      </c>
      <c r="AC14" s="39">
        <v>11.5</v>
      </c>
      <c r="AD14" s="39">
        <v>57.5</v>
      </c>
      <c r="AE14" s="39">
        <v>29.7</v>
      </c>
      <c r="AF14" s="39">
        <f>R14/Y14*100</f>
        <v>83.231999999999999</v>
      </c>
      <c r="AG14" s="37">
        <v>50576</v>
      </c>
      <c r="AH14" s="37">
        <v>250</v>
      </c>
      <c r="AI14" s="37">
        <v>20645</v>
      </c>
      <c r="AJ14" s="37">
        <v>20152</v>
      </c>
      <c r="AK14" s="37">
        <v>56</v>
      </c>
      <c r="AL14" s="37">
        <v>20152</v>
      </c>
      <c r="AM14" s="37">
        <v>11750</v>
      </c>
      <c r="AN14" s="37">
        <v>4152</v>
      </c>
      <c r="AO14" s="37">
        <v>5182</v>
      </c>
      <c r="AP14" s="37">
        <v>357</v>
      </c>
      <c r="AQ14" s="37">
        <v>2059</v>
      </c>
      <c r="AR14" s="37">
        <v>6202</v>
      </c>
      <c r="AS14" s="37">
        <v>3011</v>
      </c>
      <c r="AT14" s="37">
        <v>2269</v>
      </c>
      <c r="AU14" s="37">
        <v>1321</v>
      </c>
      <c r="AV14" s="35">
        <v>44225</v>
      </c>
      <c r="AW14" s="35">
        <v>23187</v>
      </c>
      <c r="AX14" s="35">
        <v>62</v>
      </c>
      <c r="AY14" s="36">
        <f t="shared" si="0"/>
        <v>52.503226682969903</v>
      </c>
      <c r="AZ14" s="35">
        <v>19702</v>
      </c>
      <c r="BA14" s="35">
        <v>12889</v>
      </c>
      <c r="BB14" s="35">
        <v>34</v>
      </c>
      <c r="BC14" s="36">
        <f t="shared" si="1"/>
        <v>65.532845230831811</v>
      </c>
      <c r="BD14" s="35">
        <v>24523</v>
      </c>
      <c r="BE14" s="35">
        <v>10298</v>
      </c>
      <c r="BF14" s="35">
        <v>28</v>
      </c>
      <c r="BG14" s="36">
        <f t="shared" si="2"/>
        <v>42.041232904674423</v>
      </c>
      <c r="BH14" s="37">
        <v>20702</v>
      </c>
      <c r="BI14" s="37">
        <v>358</v>
      </c>
      <c r="BJ14" s="37">
        <v>355</v>
      </c>
      <c r="BK14" s="37">
        <v>2</v>
      </c>
      <c r="BL14" s="37">
        <v>57</v>
      </c>
      <c r="BM14" s="37">
        <v>2504</v>
      </c>
      <c r="BN14" s="37">
        <v>2867</v>
      </c>
      <c r="BO14" s="37">
        <v>57</v>
      </c>
      <c r="BP14" s="37">
        <v>141</v>
      </c>
      <c r="BQ14" s="37">
        <v>1019</v>
      </c>
      <c r="BR14" s="37">
        <v>3758</v>
      </c>
      <c r="BS14" s="37">
        <v>317</v>
      </c>
      <c r="BT14" s="37">
        <v>101</v>
      </c>
      <c r="BU14" s="37" t="s">
        <v>112</v>
      </c>
      <c r="BV14" s="37">
        <v>839</v>
      </c>
      <c r="BW14" s="37" t="s">
        <v>112</v>
      </c>
      <c r="BX14" s="37">
        <v>830</v>
      </c>
      <c r="BY14" s="37">
        <v>3890</v>
      </c>
      <c r="BZ14" s="37">
        <v>230</v>
      </c>
      <c r="CA14" s="37">
        <v>2786</v>
      </c>
      <c r="CB14" s="37">
        <v>757</v>
      </c>
      <c r="CC14" s="37">
        <v>189</v>
      </c>
      <c r="CD14" s="35">
        <v>360</v>
      </c>
      <c r="CE14" s="35">
        <v>5428</v>
      </c>
      <c r="CF14" s="35">
        <v>14725</v>
      </c>
      <c r="CG14" s="36">
        <v>1.73896241908994</v>
      </c>
      <c r="CH14" s="36">
        <v>26.219688918945</v>
      </c>
      <c r="CI14" s="36">
        <v>71.128393391942794</v>
      </c>
      <c r="CJ14" s="37">
        <v>730</v>
      </c>
      <c r="CK14" s="37">
        <v>3260</v>
      </c>
      <c r="CL14" s="37">
        <v>3337</v>
      </c>
      <c r="CM14" s="37">
        <v>2742</v>
      </c>
      <c r="CN14" s="37">
        <v>2854</v>
      </c>
      <c r="CO14" s="37">
        <v>292</v>
      </c>
      <c r="CP14" s="37">
        <v>372</v>
      </c>
      <c r="CQ14" s="37">
        <v>6032</v>
      </c>
      <c r="CR14" s="97"/>
      <c r="CS14" s="97"/>
      <c r="CT14" s="37">
        <v>895</v>
      </c>
      <c r="CU14" s="37">
        <v>188</v>
      </c>
      <c r="CV14" s="35">
        <v>18575</v>
      </c>
      <c r="CW14" s="35">
        <v>2727</v>
      </c>
      <c r="CX14" s="35">
        <v>55762</v>
      </c>
      <c r="CY14" s="36">
        <v>109.711564947074</v>
      </c>
      <c r="CZ14" s="37">
        <v>8121</v>
      </c>
      <c r="DA14" s="37">
        <v>13119</v>
      </c>
    </row>
    <row r="15" spans="1:105" x14ac:dyDescent="0.15">
      <c r="A15" s="102"/>
      <c r="B15" s="95" t="s">
        <v>110</v>
      </c>
      <c r="C15" s="37">
        <v>50605</v>
      </c>
      <c r="D15" s="37">
        <v>51534</v>
      </c>
      <c r="E15" s="43">
        <v>-929</v>
      </c>
      <c r="F15" s="42">
        <v>-1.8026933674999999</v>
      </c>
      <c r="G15" s="41">
        <v>54.52</v>
      </c>
      <c r="H15" s="40">
        <v>928.2</v>
      </c>
      <c r="I15" s="39">
        <v>47.648316651499997</v>
      </c>
      <c r="J15" s="39">
        <v>50.801612903200002</v>
      </c>
      <c r="K15" s="37">
        <v>50605</v>
      </c>
      <c r="L15" s="37">
        <v>6524</v>
      </c>
      <c r="M15" s="37">
        <v>29867</v>
      </c>
      <c r="N15" s="37">
        <v>14163</v>
      </c>
      <c r="O15" s="39">
        <v>12.9050124619</v>
      </c>
      <c r="P15" s="39">
        <v>59.0794002453</v>
      </c>
      <c r="Q15" s="39">
        <v>28.015587292799999</v>
      </c>
      <c r="R15" s="37">
        <v>22915</v>
      </c>
      <c r="S15" s="37">
        <v>3323</v>
      </c>
      <c r="T15" s="37">
        <v>14132</v>
      </c>
      <c r="U15" s="37">
        <v>5436</v>
      </c>
      <c r="V15" s="39">
        <v>14.5166222533</v>
      </c>
      <c r="W15" s="39">
        <v>61.736053470800002</v>
      </c>
      <c r="X15" s="39">
        <v>23.747324275899999</v>
      </c>
      <c r="Y15" s="37">
        <v>27690</v>
      </c>
      <c r="Z15" s="37">
        <v>3201</v>
      </c>
      <c r="AA15" s="37">
        <v>15735</v>
      </c>
      <c r="AB15" s="37">
        <v>8727</v>
      </c>
      <c r="AC15" s="39">
        <v>11.571413078799999</v>
      </c>
      <c r="AD15" s="39">
        <v>56.881032425999997</v>
      </c>
      <c r="AE15" s="39">
        <v>31.5475544952</v>
      </c>
      <c r="AF15" s="39">
        <f t="shared" ref="AF15:AF16" si="3">R15/Y15*100</f>
        <v>82.755507403394716</v>
      </c>
      <c r="AG15" s="37">
        <v>50263</v>
      </c>
      <c r="AH15" s="37">
        <v>275</v>
      </c>
      <c r="AI15" s="37">
        <v>21198</v>
      </c>
      <c r="AJ15" s="37">
        <v>21126</v>
      </c>
      <c r="AK15" s="37">
        <v>72</v>
      </c>
      <c r="AL15" s="37">
        <v>21126</v>
      </c>
      <c r="AM15" s="37">
        <v>11813</v>
      </c>
      <c r="AN15" s="37">
        <v>4202</v>
      </c>
      <c r="AO15" s="37">
        <v>5060</v>
      </c>
      <c r="AP15" s="37">
        <v>329</v>
      </c>
      <c r="AQ15" s="37">
        <v>2222</v>
      </c>
      <c r="AR15" s="37">
        <v>7331</v>
      </c>
      <c r="AS15" s="37">
        <v>3492</v>
      </c>
      <c r="AT15" s="37">
        <v>2383</v>
      </c>
      <c r="AU15" s="37">
        <v>1050</v>
      </c>
      <c r="AV15" s="35">
        <v>44030</v>
      </c>
      <c r="AW15" s="35">
        <v>22500</v>
      </c>
      <c r="AX15" s="35">
        <v>768</v>
      </c>
      <c r="AY15" s="36">
        <f t="shared" si="0"/>
        <v>52.008691230178904</v>
      </c>
      <c r="AZ15" s="35">
        <v>19568</v>
      </c>
      <c r="BA15" s="35">
        <v>12410</v>
      </c>
      <c r="BB15" s="35">
        <v>371</v>
      </c>
      <c r="BC15" s="36">
        <f t="shared" si="1"/>
        <v>64.645517528780545</v>
      </c>
      <c r="BD15" s="35">
        <v>24462</v>
      </c>
      <c r="BE15" s="35">
        <v>10090</v>
      </c>
      <c r="BF15" s="35">
        <v>397</v>
      </c>
      <c r="BG15" s="36">
        <f t="shared" si="2"/>
        <v>41.928111365052985</v>
      </c>
      <c r="BH15" s="37">
        <v>19613</v>
      </c>
      <c r="BI15" s="37">
        <v>342</v>
      </c>
      <c r="BJ15" s="37">
        <v>338</v>
      </c>
      <c r="BK15" s="37" t="s">
        <v>61</v>
      </c>
      <c r="BL15" s="37">
        <v>48</v>
      </c>
      <c r="BM15" s="37">
        <v>1842</v>
      </c>
      <c r="BN15" s="37">
        <v>2748</v>
      </c>
      <c r="BO15" s="37">
        <v>62</v>
      </c>
      <c r="BP15" s="37">
        <v>113</v>
      </c>
      <c r="BQ15" s="37">
        <v>1003</v>
      </c>
      <c r="BR15" s="37">
        <v>3432</v>
      </c>
      <c r="BS15" s="37">
        <v>305</v>
      </c>
      <c r="BT15" s="37">
        <v>177</v>
      </c>
      <c r="BU15" s="37">
        <v>357</v>
      </c>
      <c r="BV15" s="37">
        <v>902</v>
      </c>
      <c r="BW15" s="37">
        <v>936</v>
      </c>
      <c r="BX15" s="37">
        <v>853</v>
      </c>
      <c r="BY15" s="37">
        <v>4290</v>
      </c>
      <c r="BZ15" s="37">
        <v>150</v>
      </c>
      <c r="CA15" s="37">
        <v>1007</v>
      </c>
      <c r="CB15" s="37">
        <v>813</v>
      </c>
      <c r="CC15" s="37">
        <v>233</v>
      </c>
      <c r="CD15" s="35">
        <v>342</v>
      </c>
      <c r="CE15" s="35">
        <v>4638</v>
      </c>
      <c r="CF15" s="35">
        <v>14400</v>
      </c>
      <c r="CG15" s="36">
        <v>1.76470588235294</v>
      </c>
      <c r="CH15" s="36">
        <v>23.931888544891599</v>
      </c>
      <c r="CI15" s="36">
        <v>74.303405572755395</v>
      </c>
      <c r="CJ15" s="37">
        <v>666</v>
      </c>
      <c r="CK15" s="37">
        <v>3325</v>
      </c>
      <c r="CL15" s="37">
        <v>3110</v>
      </c>
      <c r="CM15" s="37">
        <v>2395</v>
      </c>
      <c r="CN15" s="37">
        <v>3107</v>
      </c>
      <c r="CO15" s="37">
        <v>294</v>
      </c>
      <c r="CP15" s="37">
        <v>359</v>
      </c>
      <c r="CQ15" s="37">
        <v>2764</v>
      </c>
      <c r="CR15" s="37">
        <v>945</v>
      </c>
      <c r="CS15" s="37">
        <v>1206</v>
      </c>
      <c r="CT15" s="37">
        <v>1215</v>
      </c>
      <c r="CU15" s="37">
        <v>227</v>
      </c>
      <c r="CV15" s="35">
        <v>17648</v>
      </c>
      <c r="CW15" s="35">
        <v>2600</v>
      </c>
      <c r="CX15" s="35">
        <v>55716</v>
      </c>
      <c r="CY15" s="36">
        <v>110.099792510621</v>
      </c>
      <c r="CZ15" s="37">
        <v>8250</v>
      </c>
      <c r="DA15" s="37">
        <v>13361</v>
      </c>
    </row>
    <row r="16" spans="1:105" ht="15" customHeight="1" x14ac:dyDescent="0.15">
      <c r="A16" s="103"/>
      <c r="B16" s="94" t="s">
        <v>109</v>
      </c>
      <c r="C16" s="37">
        <v>48441</v>
      </c>
      <c r="D16" s="37">
        <v>50605</v>
      </c>
      <c r="E16" s="43">
        <v>-2164</v>
      </c>
      <c r="F16" s="42">
        <v>-4.2762572867999999</v>
      </c>
      <c r="G16" s="41">
        <v>54.55</v>
      </c>
      <c r="H16" s="40">
        <v>888</v>
      </c>
      <c r="I16" s="39">
        <v>48.688776883099997</v>
      </c>
      <c r="J16" s="39">
        <v>51.408590308400001</v>
      </c>
      <c r="K16" s="37">
        <v>48441</v>
      </c>
      <c r="L16" s="37">
        <v>6278</v>
      </c>
      <c r="M16" s="37">
        <v>26553</v>
      </c>
      <c r="N16" s="37">
        <v>15480</v>
      </c>
      <c r="O16" s="39">
        <v>12.994970089600001</v>
      </c>
      <c r="P16" s="39">
        <v>54.962637908600001</v>
      </c>
      <c r="Q16" s="39">
        <v>32.042392001800003</v>
      </c>
      <c r="R16" s="37">
        <v>21970</v>
      </c>
      <c r="S16" s="37">
        <v>3190</v>
      </c>
      <c r="T16" s="37">
        <v>12627</v>
      </c>
      <c r="U16" s="37">
        <v>6086</v>
      </c>
      <c r="V16" s="39">
        <v>14.5642149477</v>
      </c>
      <c r="W16" s="39">
        <v>57.649637036000001</v>
      </c>
      <c r="X16" s="39">
        <v>27.7861480163</v>
      </c>
      <c r="Y16" s="37">
        <v>26471</v>
      </c>
      <c r="Z16" s="37">
        <v>3088</v>
      </c>
      <c r="AA16" s="37">
        <v>13926</v>
      </c>
      <c r="AB16" s="37">
        <v>9394</v>
      </c>
      <c r="AC16" s="39">
        <v>11.6934262345</v>
      </c>
      <c r="AD16" s="39">
        <v>52.734019993899999</v>
      </c>
      <c r="AE16" s="39">
        <v>35.572553771599999</v>
      </c>
      <c r="AF16" s="39">
        <f t="shared" si="3"/>
        <v>82.996486721317666</v>
      </c>
      <c r="AG16" s="37">
        <v>47999</v>
      </c>
      <c r="AH16" s="37">
        <v>264</v>
      </c>
      <c r="AI16" s="37">
        <v>20955</v>
      </c>
      <c r="AJ16" s="37">
        <v>20876</v>
      </c>
      <c r="AK16" s="37">
        <v>79</v>
      </c>
      <c r="AL16" s="37">
        <v>20876</v>
      </c>
      <c r="AM16" s="37">
        <v>11479</v>
      </c>
      <c r="AN16" s="37">
        <v>4187</v>
      </c>
      <c r="AO16" s="37">
        <v>4731</v>
      </c>
      <c r="AP16" s="37">
        <v>325</v>
      </c>
      <c r="AQ16" s="37">
        <v>2236</v>
      </c>
      <c r="AR16" s="37">
        <v>7814</v>
      </c>
      <c r="AS16" s="37">
        <v>4046</v>
      </c>
      <c r="AT16" s="37">
        <v>2613</v>
      </c>
      <c r="AU16" s="37">
        <v>811</v>
      </c>
      <c r="AV16" s="35">
        <v>42033</v>
      </c>
      <c r="AW16" s="35">
        <v>21002</v>
      </c>
      <c r="AX16" s="35">
        <v>1648</v>
      </c>
      <c r="AY16" s="36">
        <f>AW16/(AV16-AX16)*100</f>
        <v>52.004457100408565</v>
      </c>
      <c r="AZ16" s="35">
        <v>18713</v>
      </c>
      <c r="BA16" s="35">
        <v>11188</v>
      </c>
      <c r="BB16" s="35">
        <v>730</v>
      </c>
      <c r="BC16" s="36">
        <f>BA16/(AZ16-BB16)*100</f>
        <v>62.214313518322861</v>
      </c>
      <c r="BD16" s="35">
        <v>23320</v>
      </c>
      <c r="BE16" s="35">
        <v>9814</v>
      </c>
      <c r="BF16" s="35">
        <v>918</v>
      </c>
      <c r="BG16" s="36">
        <f>BE16/(BD16-BF16)*100</f>
        <v>43.808588518882239</v>
      </c>
      <c r="BH16" s="37">
        <v>19291</v>
      </c>
      <c r="BI16" s="37">
        <v>307</v>
      </c>
      <c r="BJ16" s="37">
        <v>300</v>
      </c>
      <c r="BK16" s="37" t="s">
        <v>61</v>
      </c>
      <c r="BL16" s="37">
        <v>60</v>
      </c>
      <c r="BM16" s="37">
        <v>1678</v>
      </c>
      <c r="BN16" s="37">
        <v>2680</v>
      </c>
      <c r="BO16" s="37">
        <v>56</v>
      </c>
      <c r="BP16" s="37">
        <v>124</v>
      </c>
      <c r="BQ16" s="37">
        <v>908</v>
      </c>
      <c r="BR16" s="37">
        <v>2971</v>
      </c>
      <c r="BS16" s="37">
        <v>283</v>
      </c>
      <c r="BT16" s="37">
        <v>188</v>
      </c>
      <c r="BU16" s="37">
        <v>385</v>
      </c>
      <c r="BV16" s="37">
        <v>854</v>
      </c>
      <c r="BW16" s="37">
        <v>838</v>
      </c>
      <c r="BX16" s="37">
        <v>808</v>
      </c>
      <c r="BY16" s="37">
        <v>4478</v>
      </c>
      <c r="BZ16" s="37">
        <v>176</v>
      </c>
      <c r="CA16" s="37">
        <v>1031</v>
      </c>
      <c r="CB16" s="37">
        <v>770</v>
      </c>
      <c r="CC16" s="37">
        <v>696</v>
      </c>
      <c r="CD16" s="35">
        <v>307</v>
      </c>
      <c r="CE16" s="35">
        <v>4418</v>
      </c>
      <c r="CF16" s="35">
        <v>13870</v>
      </c>
      <c r="CG16" s="36">
        <v>1.6509814465999999</v>
      </c>
      <c r="CH16" s="36">
        <v>23.759075020200001</v>
      </c>
      <c r="CI16" s="36">
        <v>74.5899435332</v>
      </c>
      <c r="CJ16" s="37">
        <v>632</v>
      </c>
      <c r="CK16" s="37">
        <v>3362</v>
      </c>
      <c r="CL16" s="37">
        <v>3129</v>
      </c>
      <c r="CM16" s="37">
        <v>2073</v>
      </c>
      <c r="CN16" s="37">
        <v>3105</v>
      </c>
      <c r="CO16" s="37">
        <v>262</v>
      </c>
      <c r="CP16" s="37">
        <v>306</v>
      </c>
      <c r="CQ16" s="37">
        <v>2613</v>
      </c>
      <c r="CR16" s="37">
        <v>843</v>
      </c>
      <c r="CS16" s="37">
        <v>1115</v>
      </c>
      <c r="CT16" s="37">
        <v>1171</v>
      </c>
      <c r="CU16" s="37">
        <v>680</v>
      </c>
      <c r="CV16" s="35">
        <v>17153</v>
      </c>
      <c r="CW16" s="35">
        <v>2251</v>
      </c>
      <c r="CX16" s="35">
        <v>52786</v>
      </c>
      <c r="CY16" s="36">
        <v>108.9696744493</v>
      </c>
      <c r="CZ16" s="37">
        <v>8350</v>
      </c>
      <c r="DA16" s="37">
        <v>12695</v>
      </c>
    </row>
    <row r="17" spans="52:99" x14ac:dyDescent="0.15">
      <c r="AZ17" s="38"/>
      <c r="BA17" s="38"/>
      <c r="BC17" s="38"/>
      <c r="BD17" s="38"/>
      <c r="BE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</row>
  </sheetData>
  <sheetProtection selectLockedCells="1" selectUnlockedCells="1"/>
  <mergeCells count="20">
    <mergeCell ref="CV9:DA9"/>
    <mergeCell ref="AC9:AE9"/>
    <mergeCell ref="AG9:AH9"/>
    <mergeCell ref="AI9:AK9"/>
    <mergeCell ref="AM9:AR9"/>
    <mergeCell ref="A9:B9"/>
    <mergeCell ref="AV9:AY9"/>
    <mergeCell ref="AZ9:BC9"/>
    <mergeCell ref="BD9:BG9"/>
    <mergeCell ref="BH9:CU9"/>
    <mergeCell ref="K9:N9"/>
    <mergeCell ref="O9:Q9"/>
    <mergeCell ref="R9:U9"/>
    <mergeCell ref="V9:X9"/>
    <mergeCell ref="Y9:AB9"/>
    <mergeCell ref="A13:A16"/>
    <mergeCell ref="BH10:BH11"/>
    <mergeCell ref="BI10:CC10"/>
    <mergeCell ref="CD10:CI10"/>
    <mergeCell ref="CJ10:CU10"/>
  </mergeCells>
  <phoneticPr fontId="4"/>
  <pageMargins left="0.70833333333333337" right="0.70833333333333337" top="0.74791666666666667" bottom="0.74861111111111112" header="0.51180555555555551" footer="0.31527777777777777"/>
  <pageSetup paperSize="9" firstPageNumber="0" pageOrder="overThenDown" orientation="landscape" horizontalDpi="300" verticalDpi="300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H!12～27国勢調査主要統計</vt:lpstr>
      <vt:lpstr>'H!12～27国勢調査主要統計'!__xlnm._FilterDatabase</vt:lpstr>
      <vt:lpstr>'H!12～27国勢調査主要統計'!__xlnm.Print_Titles</vt:lpstr>
      <vt:lpstr>'H!12～27国勢調査主要統計'!Print_Area</vt:lpstr>
      <vt:lpstr>'H!12～27国勢調査主要統計'!Print_Titles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2020-02-13T05:43:18Z</cp:lastPrinted>
  <dcterms:created xsi:type="dcterms:W3CDTF">2020-01-22T00:30:42Z</dcterms:created>
  <dcterms:modified xsi:type="dcterms:W3CDTF">2020-02-13T05:50:29Z</dcterms:modified>
</cp:coreProperties>
</file>