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3" i="1"/>
  <c r="E4" i="1" l="1"/>
  <c r="E5" i="1"/>
  <c r="E6" i="1"/>
  <c r="E7" i="1"/>
  <c r="E8" i="1"/>
  <c r="E9" i="1"/>
  <c r="E10" i="1"/>
  <c r="E11" i="1"/>
  <c r="E12" i="1"/>
  <c r="E13" i="1"/>
  <c r="E14" i="1"/>
  <c r="E3" i="1"/>
</calcChain>
</file>

<file path=xl/sharedStrings.xml><?xml version="1.0" encoding="utf-8"?>
<sst xmlns="http://schemas.openxmlformats.org/spreadsheetml/2006/main" count="18" uniqueCount="18">
  <si>
    <t>R4</t>
  </si>
  <si>
    <t>対前年比</t>
    <rPh sb="0" eb="1">
      <t>タイ</t>
    </rPh>
    <rPh sb="1" eb="4">
      <t>ゼンネンヒ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</si>
  <si>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</si>
  <si>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</si>
  <si>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</si>
  <si>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</si>
  <si>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</si>
  <si>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</si>
  <si>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</si>
  <si>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</si>
  <si>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</si>
  <si>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</si>
  <si>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</si>
  <si>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</si>
  <si>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来館者数（累計）</t>
    <rPh sb="0" eb="3">
      <t>ライカンシャ</t>
    </rPh>
    <rPh sb="3" eb="4">
      <t>スウ</t>
    </rPh>
    <rPh sb="5" eb="7">
      <t>ルイケイ</t>
    </rPh>
    <phoneticPr fontId="2"/>
  </si>
  <si>
    <t>R5</t>
  </si>
  <si>
    <t>R6</t>
    <phoneticPr fontId="3"/>
  </si>
  <si>
    <t>R6-R5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</si>
</sst>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horizontal="center"/>
    </xf>
    <xf numFmtId="38" fontId="0" fillId="0" borderId="0" xfId="1" applyFont="1" applyBorder="1" applyAlignment="1"/>
    <xf numFmtId="38" fontId="0" fillId="0" borderId="9" xfId="1" applyFont="1" applyBorder="1" applyAlignme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/>
    <xf numFmtId="0" fontId="0" fillId="0" borderId="5" xfId="0" applyBorder="1"/>
    <xf numFmtId="38" fontId="0" fillId="0" borderId="7" xfId="1" applyFont="1" applyBorder="1" applyAlignment="1"/>
    <xf numFmtId="38" fontId="0" fillId="0" borderId="8" xfId="1" applyFont="1" applyBorder="1" applyAlignment="1"/>
    <xf numFmtId="0" fontId="0" fillId="0" borderId="3" xfId="0" applyBorder="1"/>
    <xf numFmtId="38" fontId="0" fillId="0" borderId="13" xfId="1" applyFont="1" applyBorder="1" applyAlignment="1"/>
    <xf numFmtId="38" fontId="0" fillId="0" borderId="14" xfId="1" applyFont="1" applyBorder="1" applyAlignment="1"/>
    <xf numFmtId="0" fontId="0" fillId="0" borderId="2" xfId="0" applyBorder="1" applyAlignment="1">
      <alignment horizontal="center"/>
    </xf>
    <xf numFmtId="38" fontId="0" fillId="0" borderId="15" xfId="1" applyFont="1" applyBorder="1" applyAlignment="1"/>
    <xf numFmtId="38" fontId="0" fillId="0" borderId="4" xfId="1" applyFont="1" applyBorder="1" applyAlignment="1"/>
    <xf numFmtId="38" fontId="0" fillId="0" borderId="6" xfId="1" applyFont="1" applyBorder="1" applyAlignment="1"/>
    <xf numFmtId="0" fontId="0" fillId="0" borderId="16" xfId="0" applyBorder="1" applyAlignment="1">
      <alignment horizontal="center"/>
    </xf>
    <xf numFmtId="176" fontId="0" fillId="0" borderId="17" xfId="2" applyNumberFormat="1" applyFont="1" applyBorder="1" applyAlignment="1"/>
    <xf numFmtId="176" fontId="0" fillId="0" borderId="18" xfId="2" applyNumberFormat="1" applyFont="1" applyBorder="1" applyAlignment="1"/>
    <xf numFmtId="176" fontId="0" fillId="0" borderId="19" xfId="2" applyNumberFormat="1" applyFont="1" applyBorder="1" applyAlignment="1"/>
    <xf numFmtId="0" fontId="0" fillId="0" borderId="20" xfId="0" applyBorder="1" applyAlignment="1">
      <alignment horizontal="center"/>
    </xf>
    <xf numFmtId="38" fontId="0" fillId="0" borderId="21" xfId="1" applyFont="1" applyBorder="1" applyAlignment="1"/>
    <xf numFmtId="38" fontId="0" fillId="0" borderId="22" xfId="1" applyFont="1" applyBorder="1" applyAlignment="1"/>
    <xf numFmtId="38" fontId="0" fillId="0" borderId="23" xfId="1" applyFont="1" applyBorder="1" applyAlignment="1"/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来館者数（累計）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R6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Sheet1!$A$3:$A$14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Sheet1!$B$3:$B$14</c:f>
              <c:numCache>
                <c:formatCode>#,##0_);[Red]\(#,##0\)</c:formatCode>
                <c:ptCount val="12"/>
                <c:pt idx="0">
                  <c:v>22949</c:v>
                </c:pt>
                <c:pt idx="1">
                  <c:v>48446</c:v>
                </c:pt>
                <c:pt idx="2">
                  <c:v>71635</c:v>
                </c:pt>
                <c:pt idx="3">
                  <c:v>91342</c:v>
                </c:pt>
                <c:pt idx="4">
                  <c:v>112298</c:v>
                </c:pt>
                <c:pt idx="5">
                  <c:v>136316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18-4884-A8BF-C0629CDE82D2}"/>
            </c:ext>
          </c:extLst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R5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Sheet1!$A$3:$A$14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Sheet1!$C$3:$C$14</c:f>
              <c:numCache>
                <c:formatCode>#,##0_);[Red]\(#,##0\)</c:formatCode>
                <c:ptCount val="12"/>
                <c:pt idx="0">
                  <c:v>22261</c:v>
                </c:pt>
                <c:pt idx="1">
                  <c:v>48096</c:v>
                </c:pt>
                <c:pt idx="2">
                  <c:v>69533</c:v>
                </c:pt>
                <c:pt idx="3">
                  <c:v>89329</c:v>
                </c:pt>
                <c:pt idx="4">
                  <c:v>108342</c:v>
                </c:pt>
                <c:pt idx="5">
                  <c:v>129912</c:v>
                </c:pt>
                <c:pt idx="6">
                  <c:v>155958</c:v>
                </c:pt>
                <c:pt idx="7">
                  <c:v>179487</c:v>
                </c:pt>
                <c:pt idx="8">
                  <c:v>205929</c:v>
                </c:pt>
                <c:pt idx="9">
                  <c:v>232115</c:v>
                </c:pt>
                <c:pt idx="10">
                  <c:v>258480</c:v>
                </c:pt>
                <c:pt idx="11">
                  <c:v>282316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18-4884-A8BF-C0629CDE82D2}"/>
            </c:ext>
          </c:extLst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R4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Sheet1!$A$3:$A$14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Sheet1!$D$3:$D$14</c:f>
              <c:numCache>
                <c:formatCode>#,##0_);[Red]\(#,##0\)</c:formatCode>
                <c:ptCount val="12"/>
                <c:pt idx="0">
                  <c:v>23215</c:v>
                </c:pt>
                <c:pt idx="1">
                  <c:v>54567</c:v>
                </c:pt>
                <c:pt idx="2">
                  <c:v>77247</c:v>
                </c:pt>
                <c:pt idx="3">
                  <c:v>95700</c:v>
                </c:pt>
                <c:pt idx="4">
                  <c:v>114895</c:v>
                </c:pt>
                <c:pt idx="5">
                  <c:v>136142</c:v>
                </c:pt>
                <c:pt idx="6">
                  <c:v>162592</c:v>
                </c:pt>
                <c:pt idx="7">
                  <c:v>184785</c:v>
                </c:pt>
                <c:pt idx="8">
                  <c:v>208552</c:v>
                </c:pt>
                <c:pt idx="9">
                  <c:v>228276</c:v>
                </c:pt>
                <c:pt idx="10">
                  <c:v>252081</c:v>
                </c:pt>
                <c:pt idx="11">
                  <c:v>264174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18-4884-A8BF-C0629CDE8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5565872"/>
        <c:axId val="435562920"/>
      </c:barChart>
      <c:catAx>
        <c:axId val="4355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5562920"/>
        <c:crosses val="autoZero"/>
        <c:auto val="1"/>
        <c:lblAlgn val="ctr"/>
        <c:lblOffset val="100"/>
        <c:noMultiLvlLbl val="0"/>
      </c:catAx>
      <c:valAx>
        <c:axId val="435562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556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8</xdr:col>
      <xdr:colOff>0</xdr:colOff>
      <xdr:row>26</xdr:row>
      <xdr:rowOff>123825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="115" zoomScaleNormal="115" workbookViewId="0">
      <selection activeCell="H6" sqref="H6"/>
    </sheetView>
  </sheetViews>
  <sheetFormatPr defaultRowHeight="18.75" x14ac:dyDescent="0.4"/>
  <sheetData>
    <row r="1" spans="1:6" ht="19.5" thickBot="1" x14ac:dyDescent="0.45">
      <c r="A1" t="s">
        <v>14</v>
      </c>
    </row>
    <row r="2" spans="1:6" s="1" customFormat="1" x14ac:dyDescent="0.4">
      <c r="A2" s="6"/>
      <c r="B2" s="22" t="s">
        <v>16</v>
      </c>
      <c r="C2" s="5" t="s">
        <v>15</v>
      </c>
      <c r="D2" s="14" t="s">
        <v>0</v>
      </c>
      <c r="E2" s="4" t="s">
        <v>17</v>
      </c>
      <c r="F2" s="18" t="s">
        <v>1</v>
      </c>
    </row>
    <row r="3" spans="1:6" x14ac:dyDescent="0.4">
      <c r="A3" s="7" t="s">
        <v>2</v>
      </c>
      <c r="B3" s="23">
        <v>22949</v>
      </c>
      <c r="C3" s="2">
        <v>22261</v>
      </c>
      <c r="D3" s="15">
        <v>23215</v>
      </c>
      <c r="E3" s="9">
        <f>B3-C3</f>
        <v>688</v>
      </c>
      <c r="F3" s="19">
        <f>IFERROR(+B3/C3,0)</f>
        <v>1.0309060689097524</v>
      </c>
    </row>
    <row r="4" spans="1:6" x14ac:dyDescent="0.4">
      <c r="A4" s="11" t="s">
        <v>3</v>
      </c>
      <c r="B4" s="24">
        <v>48446</v>
      </c>
      <c r="C4" s="12">
        <v>48096</v>
      </c>
      <c r="D4" s="16">
        <v>54567</v>
      </c>
      <c r="E4" s="13">
        <f t="shared" ref="E4:E14" si="0">B4-C4</f>
        <v>350</v>
      </c>
      <c r="F4" s="20">
        <f t="shared" ref="F4:F14" si="1">IFERROR(+B4/C4,0)</f>
        <v>1.0072771124417832</v>
      </c>
    </row>
    <row r="5" spans="1:6" x14ac:dyDescent="0.4">
      <c r="A5" s="11" t="s">
        <v>4</v>
      </c>
      <c r="B5" s="24">
        <v>71635</v>
      </c>
      <c r="C5" s="12">
        <v>69533</v>
      </c>
      <c r="D5" s="16">
        <v>77247</v>
      </c>
      <c r="E5" s="13">
        <f t="shared" si="0"/>
        <v>2102</v>
      </c>
      <c r="F5" s="20">
        <f t="shared" si="1"/>
        <v>1.0302302503847094</v>
      </c>
    </row>
    <row r="6" spans="1:6" x14ac:dyDescent="0.4">
      <c r="A6" s="11" t="s">
        <v>5</v>
      </c>
      <c r="B6" s="24">
        <v>91342</v>
      </c>
      <c r="C6" s="12">
        <v>89329</v>
      </c>
      <c r="D6" s="16">
        <v>95700</v>
      </c>
      <c r="E6" s="13">
        <f t="shared" si="0"/>
        <v>2013</v>
      </c>
      <c r="F6" s="20">
        <f t="shared" si="1"/>
        <v>1.0225346751894682</v>
      </c>
    </row>
    <row r="7" spans="1:6" x14ac:dyDescent="0.4">
      <c r="A7" s="11" t="s">
        <v>6</v>
      </c>
      <c r="B7" s="24">
        <v>112298</v>
      </c>
      <c r="C7" s="12">
        <v>108342</v>
      </c>
      <c r="D7" s="16">
        <v>114895</v>
      </c>
      <c r="E7" s="13">
        <f t="shared" si="0"/>
        <v>3956</v>
      </c>
      <c r="F7" s="20">
        <f t="shared" si="1"/>
        <v>1.0365140019567665</v>
      </c>
    </row>
    <row r="8" spans="1:6" x14ac:dyDescent="0.4">
      <c r="A8" s="11" t="s">
        <v>7</v>
      </c>
      <c r="B8" s="24">
        <v>136316</v>
      </c>
      <c r="C8" s="12">
        <v>129912</v>
      </c>
      <c r="D8" s="16">
        <v>136142</v>
      </c>
      <c r="E8" s="13">
        <f t="shared" si="0"/>
        <v>6404</v>
      </c>
      <c r="F8" s="20">
        <f t="shared" si="1"/>
        <v>1.0492949073218794</v>
      </c>
    </row>
    <row r="9" spans="1:6" x14ac:dyDescent="0.4">
      <c r="A9" s="11" t="s">
        <v>8</v>
      </c>
      <c r="B9" s="24"/>
      <c r="C9" s="12">
        <v>155958</v>
      </c>
      <c r="D9" s="16">
        <v>162592</v>
      </c>
      <c r="E9" s="13">
        <f t="shared" si="0"/>
        <v>-155958</v>
      </c>
      <c r="F9" s="20">
        <f t="shared" si="1"/>
        <v>0</v>
      </c>
    </row>
    <row r="10" spans="1:6" x14ac:dyDescent="0.4">
      <c r="A10" s="11" t="s">
        <v>9</v>
      </c>
      <c r="B10" s="24"/>
      <c r="C10" s="12">
        <v>179487</v>
      </c>
      <c r="D10" s="16">
        <v>184785</v>
      </c>
      <c r="E10" s="13">
        <f t="shared" si="0"/>
        <v>-179487</v>
      </c>
      <c r="F10" s="20">
        <f t="shared" si="1"/>
        <v>0</v>
      </c>
    </row>
    <row r="11" spans="1:6" x14ac:dyDescent="0.4">
      <c r="A11" s="11" t="s">
        <v>10</v>
      </c>
      <c r="B11" s="24"/>
      <c r="C11" s="12">
        <v>205929</v>
      </c>
      <c r="D11" s="16">
        <v>208552</v>
      </c>
      <c r="E11" s="13">
        <f t="shared" si="0"/>
        <v>-205929</v>
      </c>
      <c r="F11" s="20">
        <f t="shared" si="1"/>
        <v>0</v>
      </c>
    </row>
    <row r="12" spans="1:6" x14ac:dyDescent="0.4">
      <c r="A12" s="11" t="s">
        <v>11</v>
      </c>
      <c r="B12" s="24"/>
      <c r="C12" s="12">
        <v>232115</v>
      </c>
      <c r="D12" s="16">
        <v>228276</v>
      </c>
      <c r="E12" s="13">
        <f t="shared" si="0"/>
        <v>-232115</v>
      </c>
      <c r="F12" s="20">
        <f t="shared" si="1"/>
        <v>0</v>
      </c>
    </row>
    <row r="13" spans="1:6" x14ac:dyDescent="0.4">
      <c r="A13" s="11" t="s">
        <v>12</v>
      </c>
      <c r="B13" s="24"/>
      <c r="C13" s="12">
        <v>258480</v>
      </c>
      <c r="D13" s="16">
        <v>252081</v>
      </c>
      <c r="E13" s="13">
        <f t="shared" si="0"/>
        <v>-258480</v>
      </c>
      <c r="F13" s="20">
        <f t="shared" si="1"/>
        <v>0</v>
      </c>
    </row>
    <row r="14" spans="1:6" ht="19.5" thickBot="1" x14ac:dyDescent="0.45">
      <c r="A14" s="8" t="s">
        <v>13</v>
      </c>
      <c r="B14" s="25"/>
      <c r="C14" s="3">
        <v>282316</v>
      </c>
      <c r="D14" s="17">
        <v>264174</v>
      </c>
      <c r="E14" s="10">
        <f t="shared" si="0"/>
        <v>-282316</v>
      </c>
      <c r="F14" s="21">
        <f t="shared" si="1"/>
        <v>0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2024-10-08T12:12:36Z</dcterms:modified>
</cp:coreProperties>
</file>