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G4" i="1"/>
  <c r="G5" i="1"/>
  <c r="G6" i="1"/>
  <c r="G7" i="1"/>
  <c r="G8" i="1"/>
  <c r="G9" i="1"/>
  <c r="G10" i="1"/>
  <c r="G11" i="1"/>
  <c r="G12" i="1"/>
  <c r="G13" i="1"/>
  <c r="G3" i="1"/>
  <c r="F4" i="1"/>
  <c r="F5" i="1"/>
  <c r="F6" i="1"/>
  <c r="F7" i="1"/>
  <c r="F8" i="1"/>
  <c r="F9" i="1"/>
  <c r="F10" i="1"/>
  <c r="F11" i="1"/>
  <c r="F12" i="1"/>
  <c r="F13" i="1"/>
  <c r="F3" i="1"/>
</calcChain>
</file>

<file path=xl/sharedStrings.xml><?xml version="1.0" encoding="utf-8"?>
<sst xmlns="http://schemas.openxmlformats.org/spreadsheetml/2006/main" count="19" uniqueCount="19">
  <si>
    <t>R4</t>
  </si>
  <si>
    <t>対前年比</t>
    <rPh sb="0" eb="1">
      <t>タイ</t>
    </rPh>
    <rPh sb="1" eb="4">
      <t>ゼンネンヒ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</si>
  <si>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</si>
  <si>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</si>
  <si>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</si>
  <si>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</si>
  <si>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</si>
  <si>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</si>
  <si>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</si>
  <si>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</si>
  <si>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</si>
  <si>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</si>
  <si>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</si>
  <si>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</si>
  <si>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来館者数（累計）</t>
    <rPh sb="0" eb="3">
      <t>ライカンシャ</t>
    </rPh>
    <rPh sb="3" eb="4">
      <t>スウ</t>
    </rPh>
    <rPh sb="5" eb="7">
      <t>ルイケイ</t>
    </rPh>
    <phoneticPr fontId="2"/>
  </si>
  <si>
    <t>R5</t>
  </si>
  <si>
    <t>R6</t>
    <phoneticPr fontId="3"/>
  </si>
  <si>
    <t>R7</t>
    <phoneticPr fontId="3"/>
  </si>
  <si>
    <t>R7-R6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</si>
</sst>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0" xfId="0" applyFill="1" applyBorder="1"/>
    <xf numFmtId="38" fontId="0" fillId="0" borderId="0" xfId="1" applyFont="1" applyFill="1" applyBorder="1" applyAlignment="1"/>
    <xf numFmtId="38" fontId="0" fillId="0" borderId="18" xfId="1" applyFont="1" applyFill="1" applyBorder="1" applyAlignment="1"/>
    <xf numFmtId="38" fontId="0" fillId="0" borderId="13" xfId="1" applyFont="1" applyFill="1" applyBorder="1" applyAlignment="1"/>
    <xf numFmtId="38" fontId="0" fillId="0" borderId="22" xfId="1" applyFont="1" applyFill="1" applyBorder="1" applyAlignment="1"/>
    <xf numFmtId="176" fontId="0" fillId="0" borderId="23" xfId="2" applyNumberFormat="1" applyFont="1" applyFill="1" applyBorder="1" applyAlignment="1"/>
    <xf numFmtId="0" fontId="0" fillId="0" borderId="3" xfId="0" applyFill="1" applyBorder="1"/>
    <xf numFmtId="38" fontId="0" fillId="0" borderId="11" xfId="1" applyFont="1" applyFill="1" applyBorder="1" applyAlignment="1"/>
    <xf numFmtId="38" fontId="0" fillId="0" borderId="19" xfId="1" applyFont="1" applyFill="1" applyBorder="1" applyAlignment="1"/>
    <xf numFmtId="38" fontId="0" fillId="0" borderId="4" xfId="1" applyFont="1" applyFill="1" applyBorder="1" applyAlignment="1"/>
    <xf numFmtId="38" fontId="0" fillId="0" borderId="12" xfId="1" applyFont="1" applyFill="1" applyBorder="1" applyAlignment="1"/>
    <xf numFmtId="176" fontId="0" fillId="0" borderId="15" xfId="2" applyNumberFormat="1" applyFont="1" applyFill="1" applyBorder="1" applyAlignment="1"/>
    <xf numFmtId="0" fontId="0" fillId="0" borderId="11" xfId="0" applyFill="1" applyBorder="1"/>
    <xf numFmtId="0" fontId="0" fillId="0" borderId="5" xfId="0" applyFill="1" applyBorder="1"/>
    <xf numFmtId="0" fontId="0" fillId="0" borderId="7" xfId="0" applyFill="1" applyBorder="1"/>
    <xf numFmtId="38" fontId="0" fillId="0" borderId="20" xfId="1" applyFont="1" applyFill="1" applyBorder="1" applyAlignment="1"/>
    <xf numFmtId="38" fontId="0" fillId="0" borderId="7" xfId="1" applyFont="1" applyFill="1" applyBorder="1" applyAlignment="1"/>
    <xf numFmtId="38" fontId="0" fillId="0" borderId="6" xfId="1" applyFont="1" applyFill="1" applyBorder="1" applyAlignment="1"/>
    <xf numFmtId="38" fontId="0" fillId="0" borderId="21" xfId="1" applyFont="1" applyFill="1" applyBorder="1" applyAlignment="1"/>
    <xf numFmtId="176" fontId="0" fillId="0" borderId="16" xfId="2" applyNumberFormat="1" applyFont="1" applyFill="1" applyBorder="1" applyAlignment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来館者数（累計）</a:t>
            </a:r>
          </a:p>
        </c:rich>
      </c:tx>
      <c:layout>
        <c:manualLayout>
          <c:xMode val="edge"/>
          <c:yMode val="edge"/>
          <c:x val="0.38188215144592336"/>
          <c:y val="3.35566776682094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R7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Sheet1!$A$3:$A$14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Sheet1!$B$3:$B$14</c:f>
              <c:numCache>
                <c:formatCode>#,##0_);[Red]\(#,##0\)</c:formatCode>
                <c:ptCount val="12"/>
                <c:pt idx="0">
                  <c:v>24780</c:v>
                </c:pt>
                <c:pt idx="1">
                  <c:v>52554</c:v>
                </c:pt>
                <c:pt idx="2">
                  <c:v>75323</c:v>
                </c:pt>
                <c:pt idx="3">
                  <c:v>95989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28-487A-AA48-2A6D7D2A8D65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R6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Sheet1!$A$3:$A$14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Sheet1!$C$3:$C$14</c:f>
              <c:numCache>
                <c:formatCode>#,##0_);[Red]\(#,##0\)</c:formatCode>
                <c:ptCount val="12"/>
                <c:pt idx="0">
                  <c:v>22949</c:v>
                </c:pt>
                <c:pt idx="1">
                  <c:v>48446</c:v>
                </c:pt>
                <c:pt idx="2">
                  <c:v>71635</c:v>
                </c:pt>
                <c:pt idx="3">
                  <c:v>91342</c:v>
                </c:pt>
                <c:pt idx="4">
                  <c:v>112298</c:v>
                </c:pt>
                <c:pt idx="5">
                  <c:v>136316</c:v>
                </c:pt>
                <c:pt idx="6">
                  <c:v>163341</c:v>
                </c:pt>
                <c:pt idx="7">
                  <c:v>186271</c:v>
                </c:pt>
                <c:pt idx="8">
                  <c:v>212931</c:v>
                </c:pt>
                <c:pt idx="9">
                  <c:v>237685</c:v>
                </c:pt>
                <c:pt idx="10">
                  <c:v>263613</c:v>
                </c:pt>
                <c:pt idx="11">
                  <c:v>289509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8-487A-AA48-2A6D7D2A8D65}"/>
            </c:ext>
          </c:extLst>
        </c:ser>
        <c:ser>
          <c:idx val="2"/>
          <c:order val="2"/>
          <c:tx>
            <c:strRef>
              <c:f>Sheet1!$D$2</c:f>
              <c:strCache>
                <c:ptCount val="1"/>
                <c:pt idx="0">
                  <c:v>R5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Sheet1!$A$3:$A$14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Sheet1!$D$3:$D$14</c:f>
              <c:numCache>
                <c:formatCode>#,##0_);[Red]\(#,##0\)</c:formatCode>
                <c:ptCount val="12"/>
                <c:pt idx="0">
                  <c:v>22261</c:v>
                </c:pt>
                <c:pt idx="1">
                  <c:v>48096</c:v>
                </c:pt>
                <c:pt idx="2">
                  <c:v>69533</c:v>
                </c:pt>
                <c:pt idx="3">
                  <c:v>89329</c:v>
                </c:pt>
                <c:pt idx="4">
                  <c:v>108342</c:v>
                </c:pt>
                <c:pt idx="5">
                  <c:v>129912</c:v>
                </c:pt>
                <c:pt idx="6">
                  <c:v>155958</c:v>
                </c:pt>
                <c:pt idx="7">
                  <c:v>179487</c:v>
                </c:pt>
                <c:pt idx="8">
                  <c:v>205929</c:v>
                </c:pt>
                <c:pt idx="9">
                  <c:v>232115</c:v>
                </c:pt>
                <c:pt idx="10">
                  <c:v>258480</c:v>
                </c:pt>
                <c:pt idx="11">
                  <c:v>282316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28-487A-AA48-2A6D7D2A8D65}"/>
            </c:ext>
          </c:extLst>
        </c:ser>
        <c:ser>
          <c:idx val="3"/>
          <c:order val="3"/>
          <c:tx>
            <c:strRef>
              <c:f>Sheet1!$E$2</c:f>
              <c:strCache>
                <c:ptCount val="1"/>
                <c:pt idx="0">
                  <c:v>R4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Sheet1!$A$3:$A$14</c:f>
              <c:strCache>
                <c:ptCount val="12"/>
                <c:pt idx="0">
                  <c:v>４月</c:v>
                </c:pt>
                <c:pt idx="1">
                  <c:v>５月</c:v>
                </c:pt>
                <c:pt idx="2">
                  <c:v>６月</c:v>
                </c:pt>
                <c:pt idx="3">
                  <c:v>７月</c:v>
                </c:pt>
                <c:pt idx="4">
                  <c:v>８月</c:v>
                </c:pt>
                <c:pt idx="5">
                  <c:v>９月</c:v>
                </c:pt>
                <c:pt idx="6">
                  <c:v>１０月</c:v>
                </c:pt>
                <c:pt idx="7">
                  <c:v>１１月</c:v>
                </c:pt>
                <c:pt idx="8">
                  <c:v>１２月</c:v>
                </c:pt>
                <c:pt idx="9">
                  <c:v>１月</c:v>
                </c:pt>
                <c:pt idx="10">
                  <c:v>２月</c:v>
                </c:pt>
                <c:pt idx="11">
                  <c:v>３月</c:v>
                </c:pt>
              </c:strCache>
            </c:strRef>
          </c:cat>
          <c:val>
            <c:numRef>
              <c:f>Sheet1!$E$3:$E$14</c:f>
              <c:numCache>
                <c:formatCode>#,##0_);[Red]\(#,##0\)</c:formatCode>
                <c:ptCount val="12"/>
                <c:pt idx="0">
                  <c:v>23215</c:v>
                </c:pt>
                <c:pt idx="1">
                  <c:v>54567</c:v>
                </c:pt>
                <c:pt idx="2">
                  <c:v>77247</c:v>
                </c:pt>
                <c:pt idx="3">
                  <c:v>95700</c:v>
                </c:pt>
                <c:pt idx="4">
                  <c:v>114895</c:v>
                </c:pt>
                <c:pt idx="5">
                  <c:v>136142</c:v>
                </c:pt>
                <c:pt idx="6">
                  <c:v>162592</c:v>
                </c:pt>
                <c:pt idx="7">
                  <c:v>184785</c:v>
                </c:pt>
                <c:pt idx="8">
                  <c:v>208552</c:v>
                </c:pt>
                <c:pt idx="9">
                  <c:v>228276</c:v>
                </c:pt>
                <c:pt idx="10">
                  <c:v>252081</c:v>
                </c:pt>
                <c:pt idx="11">
                  <c:v>264174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8-487A-AA48-2A6D7D2A8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530752"/>
        <c:axId val="443529768"/>
      </c:barChart>
      <c:catAx>
        <c:axId val="44353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3529768"/>
        <c:crosses val="autoZero"/>
        <c:auto val="1"/>
        <c:lblAlgn val="ctr"/>
        <c:lblOffset val="100"/>
        <c:noMultiLvlLbl val="0"/>
      </c:catAx>
      <c:valAx>
        <c:axId val="443529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353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15737</xdr:rowOff>
    </xdr:from>
    <xdr:to>
      <xdr:col>7</xdr:col>
      <xdr:colOff>666751</xdr:colOff>
      <xdr:row>28</xdr:row>
      <xdr:rowOff>140805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A19" zoomScale="115" zoomScaleNormal="115" workbookViewId="0">
      <selection activeCell="K17" sqref="K17"/>
    </sheetView>
  </sheetViews>
  <sheetFormatPr defaultRowHeight="18.75" x14ac:dyDescent="0.4"/>
  <cols>
    <col min="1" max="16384" width="9" style="1"/>
  </cols>
  <sheetData>
    <row r="1" spans="1:7" ht="19.5" thickBot="1" x14ac:dyDescent="0.45">
      <c r="A1" s="1" t="s">
        <v>14</v>
      </c>
    </row>
    <row r="2" spans="1:7" s="8" customFormat="1" x14ac:dyDescent="0.4">
      <c r="A2" s="2"/>
      <c r="B2" s="3" t="s">
        <v>17</v>
      </c>
      <c r="C2" s="4" t="s">
        <v>16</v>
      </c>
      <c r="D2" s="3" t="s">
        <v>15</v>
      </c>
      <c r="E2" s="5" t="s">
        <v>0</v>
      </c>
      <c r="F2" s="6" t="s">
        <v>18</v>
      </c>
      <c r="G2" s="7" t="s">
        <v>1</v>
      </c>
    </row>
    <row r="3" spans="1:7" x14ac:dyDescent="0.4">
      <c r="A3" s="9" t="s">
        <v>2</v>
      </c>
      <c r="B3" s="10">
        <v>24780</v>
      </c>
      <c r="C3" s="11">
        <v>22949</v>
      </c>
      <c r="D3" s="10">
        <v>22261</v>
      </c>
      <c r="E3" s="12">
        <v>23215</v>
      </c>
      <c r="F3" s="13">
        <f>B3-C3</f>
        <v>1831</v>
      </c>
      <c r="G3" s="14">
        <f>IFERROR(+B3/C3,0)</f>
        <v>1.079785611573489</v>
      </c>
    </row>
    <row r="4" spans="1:7" x14ac:dyDescent="0.4">
      <c r="A4" s="15" t="s">
        <v>3</v>
      </c>
      <c r="B4" s="16">
        <v>52554</v>
      </c>
      <c r="C4" s="17">
        <v>48446</v>
      </c>
      <c r="D4" s="16">
        <v>48096</v>
      </c>
      <c r="E4" s="18">
        <v>54567</v>
      </c>
      <c r="F4" s="19">
        <f t="shared" ref="F4:F13" si="0">B4-C4</f>
        <v>4108</v>
      </c>
      <c r="G4" s="20">
        <f t="shared" ref="G4:G13" si="1">IFERROR(+B4/C4,0)</f>
        <v>1.0847954423481814</v>
      </c>
    </row>
    <row r="5" spans="1:7" x14ac:dyDescent="0.4">
      <c r="A5" s="15" t="s">
        <v>4</v>
      </c>
      <c r="B5" s="16">
        <v>75323</v>
      </c>
      <c r="C5" s="17">
        <v>71635</v>
      </c>
      <c r="D5" s="16">
        <v>69533</v>
      </c>
      <c r="E5" s="18">
        <v>77247</v>
      </c>
      <c r="F5" s="19">
        <f t="shared" si="0"/>
        <v>3688</v>
      </c>
      <c r="G5" s="20">
        <f t="shared" si="1"/>
        <v>1.0514832135129475</v>
      </c>
    </row>
    <row r="6" spans="1:7" x14ac:dyDescent="0.4">
      <c r="A6" s="15" t="s">
        <v>5</v>
      </c>
      <c r="B6" s="16">
        <v>95989</v>
      </c>
      <c r="C6" s="17">
        <v>91342</v>
      </c>
      <c r="D6" s="16">
        <v>89329</v>
      </c>
      <c r="E6" s="18">
        <v>95700</v>
      </c>
      <c r="F6" s="19">
        <f t="shared" si="0"/>
        <v>4647</v>
      </c>
      <c r="G6" s="20">
        <f t="shared" si="1"/>
        <v>1.0508747345142431</v>
      </c>
    </row>
    <row r="7" spans="1:7" x14ac:dyDescent="0.4">
      <c r="A7" s="15" t="s">
        <v>6</v>
      </c>
      <c r="B7" s="21"/>
      <c r="C7" s="17">
        <v>112298</v>
      </c>
      <c r="D7" s="16">
        <v>108342</v>
      </c>
      <c r="E7" s="18">
        <v>114895</v>
      </c>
      <c r="F7" s="19">
        <f t="shared" si="0"/>
        <v>-112298</v>
      </c>
      <c r="G7" s="20">
        <f t="shared" si="1"/>
        <v>0</v>
      </c>
    </row>
    <row r="8" spans="1:7" x14ac:dyDescent="0.4">
      <c r="A8" s="15" t="s">
        <v>7</v>
      </c>
      <c r="B8" s="21"/>
      <c r="C8" s="17">
        <v>136316</v>
      </c>
      <c r="D8" s="16">
        <v>129912</v>
      </c>
      <c r="E8" s="18">
        <v>136142</v>
      </c>
      <c r="F8" s="19">
        <f t="shared" si="0"/>
        <v>-136316</v>
      </c>
      <c r="G8" s="20">
        <f t="shared" si="1"/>
        <v>0</v>
      </c>
    </row>
    <row r="9" spans="1:7" x14ac:dyDescent="0.4">
      <c r="A9" s="15" t="s">
        <v>8</v>
      </c>
      <c r="B9" s="21"/>
      <c r="C9" s="17">
        <v>163341</v>
      </c>
      <c r="D9" s="16">
        <v>155958</v>
      </c>
      <c r="E9" s="18">
        <v>162592</v>
      </c>
      <c r="F9" s="19">
        <f t="shared" si="0"/>
        <v>-163341</v>
      </c>
      <c r="G9" s="20">
        <f t="shared" si="1"/>
        <v>0</v>
      </c>
    </row>
    <row r="10" spans="1:7" x14ac:dyDescent="0.4">
      <c r="A10" s="15" t="s">
        <v>9</v>
      </c>
      <c r="B10" s="21"/>
      <c r="C10" s="17">
        <v>186271</v>
      </c>
      <c r="D10" s="16">
        <v>179487</v>
      </c>
      <c r="E10" s="18">
        <v>184785</v>
      </c>
      <c r="F10" s="19">
        <f t="shared" si="0"/>
        <v>-186271</v>
      </c>
      <c r="G10" s="20">
        <f t="shared" si="1"/>
        <v>0</v>
      </c>
    </row>
    <row r="11" spans="1:7" x14ac:dyDescent="0.4">
      <c r="A11" s="15" t="s">
        <v>10</v>
      </c>
      <c r="B11" s="21"/>
      <c r="C11" s="17">
        <v>212931</v>
      </c>
      <c r="D11" s="16">
        <v>205929</v>
      </c>
      <c r="E11" s="18">
        <v>208552</v>
      </c>
      <c r="F11" s="19">
        <f t="shared" si="0"/>
        <v>-212931</v>
      </c>
      <c r="G11" s="20">
        <f t="shared" si="1"/>
        <v>0</v>
      </c>
    </row>
    <row r="12" spans="1:7" x14ac:dyDescent="0.4">
      <c r="A12" s="15" t="s">
        <v>11</v>
      </c>
      <c r="B12" s="21"/>
      <c r="C12" s="17">
        <v>237685</v>
      </c>
      <c r="D12" s="16">
        <v>232115</v>
      </c>
      <c r="E12" s="18">
        <v>228276</v>
      </c>
      <c r="F12" s="19">
        <f t="shared" si="0"/>
        <v>-237685</v>
      </c>
      <c r="G12" s="20">
        <f t="shared" si="1"/>
        <v>0</v>
      </c>
    </row>
    <row r="13" spans="1:7" x14ac:dyDescent="0.4">
      <c r="A13" s="15" t="s">
        <v>12</v>
      </c>
      <c r="B13" s="21"/>
      <c r="C13" s="17">
        <v>263613</v>
      </c>
      <c r="D13" s="16">
        <v>258480</v>
      </c>
      <c r="E13" s="18">
        <v>252081</v>
      </c>
      <c r="F13" s="19">
        <f t="shared" si="0"/>
        <v>-263613</v>
      </c>
      <c r="G13" s="20">
        <f t="shared" si="1"/>
        <v>0</v>
      </c>
    </row>
    <row r="14" spans="1:7" ht="19.5" thickBot="1" x14ac:dyDescent="0.45">
      <c r="A14" s="22" t="s">
        <v>13</v>
      </c>
      <c r="B14" s="23"/>
      <c r="C14" s="24">
        <v>289509</v>
      </c>
      <c r="D14" s="25">
        <v>282316</v>
      </c>
      <c r="E14" s="26">
        <v>264174</v>
      </c>
      <c r="F14" s="27">
        <f>B14-C14</f>
        <v>-289509</v>
      </c>
      <c r="G14" s="28">
        <f>IFERROR(+B14/C14,0)</f>
        <v>0</v>
      </c>
    </row>
  </sheetData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2025-08-22T06:22:10Z</dcterms:modified>
</cp:coreProperties>
</file>