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254036\Desktop\廣重（R５～）（犯罪被害者等支援）\09その他\03　オープンデータ\02 オープンデータの定期調査\更新データ\"/>
    </mc:Choice>
  </mc:AlternateContent>
  <bookViews>
    <workbookView xWindow="600" yWindow="100" windowWidth="19400" windowHeight="7610" tabRatio="870"/>
  </bookViews>
  <sheets>
    <sheet name="前年度との比較（3月末）" sheetId="23" r:id="rId1"/>
  </sheets>
  <definedNames>
    <definedName name="_xlnm.Print_Area" localSheetId="0">'前年度との比較（3月末）'!$F$1:$T$25</definedName>
  </definedNames>
  <calcPr calcId="162913"/>
</workbook>
</file>

<file path=xl/calcChain.xml><?xml version="1.0" encoding="utf-8"?>
<calcChain xmlns="http://schemas.openxmlformats.org/spreadsheetml/2006/main">
  <c r="C34" i="23" l="1"/>
  <c r="B34" i="23"/>
  <c r="B31" i="23"/>
  <c r="C15" i="23"/>
  <c r="B8" i="23"/>
  <c r="B15" i="23" s="1"/>
  <c r="D34" i="23" l="1"/>
  <c r="D31" i="23"/>
  <c r="D15" i="23" l="1"/>
  <c r="C31" i="23" l="1"/>
</calcChain>
</file>

<file path=xl/sharedStrings.xml><?xml version="1.0" encoding="utf-8"?>
<sst xmlns="http://schemas.openxmlformats.org/spreadsheetml/2006/main" count="35" uniqueCount="25">
  <si>
    <t>５月</t>
    <rPh sb="1" eb="2">
      <t>ガツ</t>
    </rPh>
    <phoneticPr fontId="1"/>
  </si>
  <si>
    <t>４月</t>
    <rPh sb="1" eb="2">
      <t>ガツ</t>
    </rPh>
    <phoneticPr fontId="1"/>
  </si>
  <si>
    <t>６月</t>
    <rPh sb="1" eb="2">
      <t>ガツ</t>
    </rPh>
    <phoneticPr fontId="1"/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</si>
  <si>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</si>
  <si>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</si>
  <si>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</si>
  <si>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</si>
  <si>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</si>
  <si>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</si>
  <si>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</si>
  <si>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</si>
  <si>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</si>
  <si>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合計</t>
    <rPh sb="0" eb="2">
      <t>ゴウケイ</t>
    </rPh>
    <phoneticPr fontId="1"/>
  </si>
  <si>
    <t>R2年度</t>
    <rPh sb="2" eb="4">
      <t>ネンド</t>
    </rPh>
    <phoneticPr fontId="1"/>
  </si>
  <si>
    <t>１０月</t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</si>
  <si>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</si>
  <si>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</si>
  <si>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</si>
  <si>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</si>
  <si>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</si>
  <si>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R3年度</t>
    <rPh sb="2" eb="4">
      <t>ネンド</t>
    </rPh>
    <phoneticPr fontId="1"/>
  </si>
  <si>
    <t>４月～当月</t>
    <rPh sb="1" eb="2">
      <t>ガツ</t>
    </rPh>
    <rPh sb="3" eb="5">
      <t>トウゲツ</t>
    </rPh>
    <phoneticPr fontId="1"/>
  </si>
  <si>
    <t>R4年度</t>
    <phoneticPr fontId="1"/>
  </si>
  <si>
    <t>R4年度</t>
    <phoneticPr fontId="1"/>
  </si>
  <si>
    <t>R4年度</t>
    <rPh sb="2" eb="4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</si>
</sst>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2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200"/>
              <a:t>性犯罪・性暴力被害者のためのワンストップ支援センター</a:t>
            </a:r>
            <a:endParaRPr lang="en-US" altLang="ja-JP" sz="1200"/>
          </a:p>
          <a:p>
            <a:pPr>
              <a:defRPr/>
            </a:pPr>
            <a:r>
              <a:rPr lang="ja-JP"/>
              <a:t>ゆあさいどくまもと相談件数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4396591505042802E-2"/>
          <c:y val="0.1191926605504587"/>
          <c:w val="0.90844850033763835"/>
          <c:h val="0.720645813768691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'前年度との比較（3月末）'!$B$2</c:f>
              <c:strCache>
                <c:ptCount val="1"/>
                <c:pt idx="0">
                  <c:v>R2年度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'前年度との比較（3月末）'!$A$3:$A$14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'前年度との比較（3月末）'!$B$3:$B$14</c:f>
              <c:numCache>
                <c:formatCode>General</c:formatCode>
                <c:ptCount val="12"/>
                <c:pt idx="0">
                  <c:v>80</c:v>
                </c:pt>
                <c:pt idx="1">
                  <c:v>77</c:v>
                </c:pt>
                <c:pt idx="2">
                  <c:v>103</c:v>
                </c:pt>
                <c:pt idx="3">
                  <c:v>117</c:v>
                </c:pt>
                <c:pt idx="4">
                  <c:v>100</c:v>
                </c:pt>
                <c:pt idx="5">
                  <c:v>85</c:v>
                </c:pt>
                <c:pt idx="6">
                  <c:v>121</c:v>
                </c:pt>
                <c:pt idx="7">
                  <c:v>111</c:v>
                </c:pt>
                <c:pt idx="8">
                  <c:v>103</c:v>
                </c:pt>
                <c:pt idx="9">
                  <c:v>115</c:v>
                </c:pt>
                <c:pt idx="10">
                  <c:v>118</c:v>
                </c:pt>
                <c:pt idx="11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9E-4CD4-A886-5FCC15A6C372}"/>
            </c:ext>
          </c:extLst>
        </c:ser>
        <c:ser>
          <c:idx val="1"/>
          <c:order val="1"/>
          <c:tx>
            <c:strRef>
              <c:f>'前年度との比較（3月末）'!$C$2</c:f>
              <c:strCache>
                <c:ptCount val="1"/>
                <c:pt idx="0">
                  <c:v>R3年度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'前年度との比較（3月末）'!$A$3:$A$14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'前年度との比較（3月末）'!$C$3:$C$14</c:f>
              <c:numCache>
                <c:formatCode>General</c:formatCode>
                <c:ptCount val="12"/>
                <c:pt idx="0">
                  <c:v>91</c:v>
                </c:pt>
                <c:pt idx="1">
                  <c:v>117</c:v>
                </c:pt>
                <c:pt idx="2">
                  <c:v>111</c:v>
                </c:pt>
                <c:pt idx="3">
                  <c:v>141</c:v>
                </c:pt>
                <c:pt idx="4">
                  <c:v>130</c:v>
                </c:pt>
                <c:pt idx="5">
                  <c:v>192</c:v>
                </c:pt>
                <c:pt idx="6">
                  <c:v>163</c:v>
                </c:pt>
                <c:pt idx="7">
                  <c:v>159</c:v>
                </c:pt>
                <c:pt idx="8">
                  <c:v>148</c:v>
                </c:pt>
                <c:pt idx="9">
                  <c:v>113</c:v>
                </c:pt>
                <c:pt idx="10">
                  <c:v>120</c:v>
                </c:pt>
                <c:pt idx="11">
                  <c:v>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9E-4CD4-A886-5FCC15A6C372}"/>
            </c:ext>
          </c:extLst>
        </c:ser>
        <c:ser>
          <c:idx val="2"/>
          <c:order val="2"/>
          <c:tx>
            <c:strRef>
              <c:f>'前年度との比較（3月末）'!$D$2</c:f>
              <c:strCache>
                <c:ptCount val="1"/>
                <c:pt idx="0">
                  <c:v>R4年度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'前年度との比較（3月末）'!$A$3:$A$14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'前年度との比較（3月末）'!$D$3:$D$14</c:f>
              <c:numCache>
                <c:formatCode>General</c:formatCode>
                <c:ptCount val="12"/>
                <c:pt idx="0">
                  <c:v>113</c:v>
                </c:pt>
                <c:pt idx="1">
                  <c:v>99</c:v>
                </c:pt>
                <c:pt idx="2">
                  <c:v>170</c:v>
                </c:pt>
                <c:pt idx="3">
                  <c:v>137</c:v>
                </c:pt>
                <c:pt idx="4">
                  <c:v>157</c:v>
                </c:pt>
                <c:pt idx="5">
                  <c:v>118</c:v>
                </c:pt>
                <c:pt idx="6">
                  <c:v>110</c:v>
                </c:pt>
                <c:pt idx="7">
                  <c:v>123</c:v>
                </c:pt>
                <c:pt idx="8">
                  <c:v>92</c:v>
                </c:pt>
                <c:pt idx="9">
                  <c:v>75</c:v>
                </c:pt>
                <c:pt idx="10">
                  <c:v>76</c:v>
                </c:pt>
                <c:pt idx="11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9E-4CD4-A886-5FCC15A6C37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23593544"/>
        <c:axId val="423595840"/>
      </c:barChart>
      <c:catAx>
        <c:axId val="423593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3595840"/>
        <c:crosses val="autoZero"/>
        <c:auto val="1"/>
        <c:lblAlgn val="ctr"/>
        <c:lblOffset val="100"/>
        <c:noMultiLvlLbl val="0"/>
      </c:catAx>
      <c:valAx>
        <c:axId val="4235958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23593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相談件数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F4-4A3D-9CDD-C096D88945B6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1F4-4A3D-9CDD-C096D88945B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'前年度との比較（3月末）'!$B$33:$D$33</c:f>
              <c:strCache>
                <c:ptCount val="3"/>
                <c:pt idx="0">
                  <c:v>R2年度</c:v>
                </c:pt>
                <c:pt idx="1">
                  <c:v>R3年度</c:v>
                </c:pt>
                <c:pt idx="2">
                  <c:v>R4年度</c:v>
                </c:pt>
              </c:strCache>
            </c:strRef>
          </c:cat>
          <c:val>
            <c:numRef>
              <c:f>'前年度との比較（3月末）'!$B$34:$D$34</c:f>
              <c:numCache>
                <c:formatCode>General</c:formatCode>
                <c:ptCount val="3"/>
                <c:pt idx="0">
                  <c:v>1242</c:v>
                </c:pt>
                <c:pt idx="1">
                  <c:v>1628</c:v>
                </c:pt>
                <c:pt idx="2">
                  <c:v>1379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F4-4A3D-9CDD-C096D8894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1927768"/>
        <c:axId val="421931048"/>
      </c:barChart>
      <c:catAx>
        <c:axId val="421927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1931048"/>
        <c:crosses val="autoZero"/>
        <c:auto val="1"/>
        <c:lblAlgn val="ctr"/>
        <c:lblOffset val="100"/>
        <c:noMultiLvlLbl val="0"/>
      </c:catAx>
      <c:valAx>
        <c:axId val="421931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1927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14286</xdr:colOff>
      <xdr:row>0</xdr:row>
      <xdr:rowOff>676806</xdr:rowOff>
    </xdr:from>
    <xdr:to>
      <xdr:col>14</xdr:col>
      <xdr:colOff>31749</xdr:colOff>
      <xdr:row>23</xdr:row>
      <xdr:rowOff>9523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204787</xdr:colOff>
      <xdr:row>0</xdr:row>
      <xdr:rowOff>666750</xdr:rowOff>
    </xdr:from>
    <xdr:to>
      <xdr:col>19</xdr:col>
      <xdr:colOff>432090</xdr:colOff>
      <xdr:row>23</xdr:row>
      <xdr:rowOff>1587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view="pageBreakPreview" zoomScale="80" zoomScaleNormal="100" zoomScaleSheetLayoutView="80" workbookViewId="0">
      <selection activeCell="L27" sqref="L27"/>
    </sheetView>
  </sheetViews>
  <sheetFormatPr defaultRowHeight="13" x14ac:dyDescent="0.2"/>
  <cols>
    <col min="5" max="5" width="4.6328125" customWidth="1"/>
    <col min="11" max="11" width="8.7265625" customWidth="1"/>
    <col min="18" max="18" width="7.54296875" customWidth="1"/>
  </cols>
  <sheetData>
    <row r="1" spans="1:4" ht="75.5" customHeight="1" x14ac:dyDescent="0.2"/>
    <row r="2" spans="1:4" x14ac:dyDescent="0.2">
      <c r="A2" s="1"/>
      <c r="B2" s="1" t="s">
        <v>13</v>
      </c>
      <c r="C2" s="1" t="s">
        <v>20</v>
      </c>
      <c r="D2" s="1" t="s">
        <v>22</v>
      </c>
    </row>
    <row r="3" spans="1:4" x14ac:dyDescent="0.2">
      <c r="A3" s="1" t="s">
        <v>1</v>
      </c>
      <c r="B3" s="1">
        <v>80</v>
      </c>
      <c r="C3" s="1">
        <v>91</v>
      </c>
      <c r="D3" s="1">
        <v>113</v>
      </c>
    </row>
    <row r="4" spans="1:4" x14ac:dyDescent="0.2">
      <c r="A4" s="1" t="s">
        <v>0</v>
      </c>
      <c r="B4" s="1">
        <v>77</v>
      </c>
      <c r="C4" s="1">
        <v>117</v>
      </c>
      <c r="D4" s="1">
        <v>99</v>
      </c>
    </row>
    <row r="5" spans="1:4" x14ac:dyDescent="0.2">
      <c r="A5" s="1" t="s">
        <v>2</v>
      </c>
      <c r="B5" s="1">
        <v>103</v>
      </c>
      <c r="C5" s="1">
        <v>111</v>
      </c>
      <c r="D5" s="1">
        <v>170</v>
      </c>
    </row>
    <row r="6" spans="1:4" x14ac:dyDescent="0.2">
      <c r="A6" s="1" t="s">
        <v>3</v>
      </c>
      <c r="B6" s="1">
        <v>117</v>
      </c>
      <c r="C6" s="1">
        <v>141</v>
      </c>
      <c r="D6" s="1">
        <v>137</v>
      </c>
    </row>
    <row r="7" spans="1:4" x14ac:dyDescent="0.2">
      <c r="A7" s="1" t="s">
        <v>4</v>
      </c>
      <c r="B7" s="1">
        <v>100</v>
      </c>
      <c r="C7" s="1">
        <v>130</v>
      </c>
      <c r="D7" s="1">
        <v>157</v>
      </c>
    </row>
    <row r="8" spans="1:4" x14ac:dyDescent="0.2">
      <c r="A8" s="1" t="s">
        <v>5</v>
      </c>
      <c r="B8" s="1">
        <f>76+9</f>
        <v>85</v>
      </c>
      <c r="C8" s="1">
        <v>192</v>
      </c>
      <c r="D8" s="1">
        <v>118</v>
      </c>
    </row>
    <row r="9" spans="1:4" x14ac:dyDescent="0.2">
      <c r="A9" s="1" t="s">
        <v>6</v>
      </c>
      <c r="B9" s="1">
        <v>121</v>
      </c>
      <c r="C9" s="1">
        <v>163</v>
      </c>
      <c r="D9" s="1">
        <v>110</v>
      </c>
    </row>
    <row r="10" spans="1:4" x14ac:dyDescent="0.2">
      <c r="A10" s="1" t="s">
        <v>7</v>
      </c>
      <c r="B10" s="1">
        <v>111</v>
      </c>
      <c r="C10" s="1">
        <v>159</v>
      </c>
      <c r="D10" s="1">
        <v>123</v>
      </c>
    </row>
    <row r="11" spans="1:4" x14ac:dyDescent="0.2">
      <c r="A11" s="1" t="s">
        <v>8</v>
      </c>
      <c r="B11" s="1">
        <v>103</v>
      </c>
      <c r="C11" s="1">
        <v>148</v>
      </c>
      <c r="D11" s="1">
        <v>92</v>
      </c>
    </row>
    <row r="12" spans="1:4" x14ac:dyDescent="0.2">
      <c r="A12" s="1" t="s">
        <v>9</v>
      </c>
      <c r="B12" s="1">
        <v>115</v>
      </c>
      <c r="C12" s="1">
        <v>113</v>
      </c>
      <c r="D12" s="1">
        <v>75</v>
      </c>
    </row>
    <row r="13" spans="1:4" x14ac:dyDescent="0.2">
      <c r="A13" s="1" t="s">
        <v>10</v>
      </c>
      <c r="B13" s="1">
        <v>118</v>
      </c>
      <c r="C13" s="1">
        <v>120</v>
      </c>
      <c r="D13" s="1">
        <v>76</v>
      </c>
    </row>
    <row r="14" spans="1:4" ht="13.5" thickBot="1" x14ac:dyDescent="0.25">
      <c r="A14" s="3" t="s">
        <v>11</v>
      </c>
      <c r="B14" s="3">
        <v>112</v>
      </c>
      <c r="C14" s="3">
        <v>143</v>
      </c>
      <c r="D14" s="3">
        <v>109</v>
      </c>
    </row>
    <row r="15" spans="1:4" ht="13.5" thickTop="1" x14ac:dyDescent="0.2">
      <c r="A15" s="2" t="s">
        <v>12</v>
      </c>
      <c r="B15" s="2">
        <f>SUM(B3:B14)</f>
        <v>1242</v>
      </c>
      <c r="C15" s="2">
        <f>SUM(C3:C14)</f>
        <v>1628</v>
      </c>
      <c r="D15" s="2">
        <f>SUM(D3:D14)</f>
        <v>1379</v>
      </c>
    </row>
    <row r="18" spans="1:4" x14ac:dyDescent="0.2">
      <c r="A18" s="1"/>
      <c r="B18" s="1" t="s">
        <v>13</v>
      </c>
      <c r="C18" s="1" t="s">
        <v>20</v>
      </c>
      <c r="D18" s="1" t="s">
        <v>23</v>
      </c>
    </row>
    <row r="19" spans="1:4" x14ac:dyDescent="0.2">
      <c r="A19" s="1" t="s">
        <v>1</v>
      </c>
      <c r="B19" s="1">
        <v>80</v>
      </c>
      <c r="C19" s="1">
        <v>91</v>
      </c>
      <c r="D19" s="1">
        <v>113</v>
      </c>
    </row>
    <row r="20" spans="1:4" x14ac:dyDescent="0.2">
      <c r="A20" s="1" t="s">
        <v>0</v>
      </c>
      <c r="B20" s="1">
        <v>77</v>
      </c>
      <c r="C20" s="1">
        <v>117</v>
      </c>
      <c r="D20" s="1">
        <v>99</v>
      </c>
    </row>
    <row r="21" spans="1:4" x14ac:dyDescent="0.2">
      <c r="A21" s="1" t="s">
        <v>2</v>
      </c>
      <c r="B21" s="1">
        <v>103</v>
      </c>
      <c r="C21" s="1">
        <v>111</v>
      </c>
      <c r="D21" s="1">
        <v>170</v>
      </c>
    </row>
    <row r="22" spans="1:4" x14ac:dyDescent="0.2">
      <c r="A22" s="1" t="s">
        <v>3</v>
      </c>
      <c r="B22" s="1">
        <v>117</v>
      </c>
      <c r="C22" s="1">
        <v>141</v>
      </c>
      <c r="D22" s="1">
        <v>137</v>
      </c>
    </row>
    <row r="23" spans="1:4" x14ac:dyDescent="0.2">
      <c r="A23" s="1" t="s">
        <v>4</v>
      </c>
      <c r="B23" s="1">
        <v>100</v>
      </c>
      <c r="C23" s="1">
        <v>130</v>
      </c>
      <c r="D23" s="1">
        <v>157</v>
      </c>
    </row>
    <row r="24" spans="1:4" x14ac:dyDescent="0.2">
      <c r="A24" s="1" t="s">
        <v>5</v>
      </c>
      <c r="B24" s="1">
        <v>85</v>
      </c>
      <c r="C24" s="1">
        <v>192</v>
      </c>
      <c r="D24" s="1">
        <v>118</v>
      </c>
    </row>
    <row r="25" spans="1:4" x14ac:dyDescent="0.2">
      <c r="A25" s="4" t="s">
        <v>14</v>
      </c>
      <c r="B25" s="4">
        <v>121</v>
      </c>
      <c r="C25" s="4">
        <v>163</v>
      </c>
      <c r="D25" s="4">
        <v>110</v>
      </c>
    </row>
    <row r="26" spans="1:4" x14ac:dyDescent="0.2">
      <c r="A26" s="4" t="s">
        <v>15</v>
      </c>
      <c r="B26" s="4">
        <v>111</v>
      </c>
      <c r="C26" s="4">
        <v>159</v>
      </c>
      <c r="D26" s="4">
        <v>123</v>
      </c>
    </row>
    <row r="27" spans="1:4" x14ac:dyDescent="0.2">
      <c r="A27" s="1" t="s">
        <v>16</v>
      </c>
      <c r="B27" s="1">
        <v>103</v>
      </c>
      <c r="C27" s="1">
        <v>148</v>
      </c>
      <c r="D27" s="1">
        <v>92</v>
      </c>
    </row>
    <row r="28" spans="1:4" x14ac:dyDescent="0.2">
      <c r="A28" s="1" t="s">
        <v>17</v>
      </c>
      <c r="B28" s="1">
        <v>115</v>
      </c>
      <c r="C28" s="1">
        <v>113</v>
      </c>
      <c r="D28" s="1">
        <v>75</v>
      </c>
    </row>
    <row r="29" spans="1:4" x14ac:dyDescent="0.2">
      <c r="A29" s="6" t="s">
        <v>18</v>
      </c>
      <c r="B29" s="6">
        <v>118</v>
      </c>
      <c r="C29" s="6">
        <v>120</v>
      </c>
      <c r="D29" s="6">
        <v>76</v>
      </c>
    </row>
    <row r="30" spans="1:4" ht="13.5" thickBot="1" x14ac:dyDescent="0.25">
      <c r="A30" s="5" t="s">
        <v>19</v>
      </c>
      <c r="B30" s="5">
        <v>112</v>
      </c>
      <c r="C30" s="5">
        <v>143</v>
      </c>
      <c r="D30" s="5">
        <v>109</v>
      </c>
    </row>
    <row r="31" spans="1:4" ht="13.5" thickTop="1" x14ac:dyDescent="0.2">
      <c r="A31" s="2"/>
      <c r="B31" s="2">
        <f>SUM(B19:B30)</f>
        <v>1242</v>
      </c>
      <c r="C31" s="2">
        <f>SUM(C19:C30)</f>
        <v>1628</v>
      </c>
      <c r="D31" s="2">
        <f>SUM(D19:D30)</f>
        <v>1379</v>
      </c>
    </row>
    <row r="33" spans="1:4" x14ac:dyDescent="0.2">
      <c r="A33" s="1"/>
      <c r="B33" s="1" t="s">
        <v>13</v>
      </c>
      <c r="C33" s="1" t="s">
        <v>20</v>
      </c>
      <c r="D33" s="1" t="s">
        <v>24</v>
      </c>
    </row>
    <row r="34" spans="1:4" x14ac:dyDescent="0.2">
      <c r="A34" s="1" t="s">
        <v>21</v>
      </c>
      <c r="B34" s="1">
        <f>B19+B20+B21+B22+B23+B24+B25+B26+B27+B28+B29+B30</f>
        <v>1242</v>
      </c>
      <c r="C34" s="1">
        <f>C19+C20+C21+C22+C23+C24+C25+C26+C27+C28+C29+C30</f>
        <v>1628</v>
      </c>
      <c r="D34" s="1">
        <f>D19+D20+D21+D22+D23+D24+D25+D26+D27+D28+D29+D30</f>
        <v>1379</v>
      </c>
    </row>
  </sheetData>
  <phoneticPr fontId="1"/>
  <pageMargins left="0.70866141732283472" right="0.70866141732283472" top="1.3385826771653544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前年度との比較（3月末）</vt:lpstr>
      <vt:lpstr>'前年度との比較（3月末）'!Print_Area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2254036</cp:lastModifiedBy>
  <cp:lastPrinted>2023-05-31T00:04:11Z</cp:lastPrinted>
  <dcterms:created xsi:type="dcterms:W3CDTF">2019-06-07T00:04:50Z</dcterms:created>
  <dcterms:modified xsi:type="dcterms:W3CDTF">2023-08-25T02:04:30Z</dcterms:modified>
</cp:coreProperties>
</file>