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202.56\電子キャビネット\企画課\統計書オープンデータ\R2\"/>
    </mc:Choice>
  </mc:AlternateContent>
  <bookViews>
    <workbookView xWindow="0" yWindow="0" windowWidth="28800" windowHeight="12210"/>
  </bookViews>
  <sheets>
    <sheet name="23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G9" i="1"/>
  <c r="F9" i="1"/>
  <c r="E9" i="1"/>
  <c r="K8" i="1"/>
  <c r="G8" i="1"/>
  <c r="G7" i="1" s="1"/>
  <c r="F8" i="1"/>
  <c r="E8" i="1"/>
  <c r="E7" i="1" s="1"/>
  <c r="F7" i="1"/>
</calcChain>
</file>

<file path=xl/sharedStrings.xml><?xml version="1.0" encoding="utf-8"?>
<sst xmlns="http://schemas.openxmlformats.org/spreadsheetml/2006/main" count="63" uniqueCount="60">
  <si>
    <t>23．府下市区町村の人口及び世帯数</t>
    <rPh sb="3" eb="4">
      <t>フ</t>
    </rPh>
    <rPh sb="4" eb="5">
      <t>カ</t>
    </rPh>
    <rPh sb="5" eb="7">
      <t>シク</t>
    </rPh>
    <rPh sb="7" eb="9">
      <t>チョウソン</t>
    </rPh>
    <rPh sb="10" eb="12">
      <t>ジンコウ</t>
    </rPh>
    <rPh sb="12" eb="13">
      <t>オヨ</t>
    </rPh>
    <rPh sb="14" eb="17">
      <t>セタイスウ</t>
    </rPh>
    <phoneticPr fontId="2"/>
  </si>
  <si>
    <t>（各年10月1日現在）</t>
    <rPh sb="1" eb="3">
      <t>カクネン</t>
    </rPh>
    <rPh sb="5" eb="6">
      <t>ガツ</t>
    </rPh>
    <rPh sb="7" eb="8">
      <t>ニチ</t>
    </rPh>
    <rPh sb="8" eb="10">
      <t>ゲンザイ</t>
    </rPh>
    <phoneticPr fontId="2"/>
  </si>
  <si>
    <t>市区町村</t>
    <rPh sb="0" eb="1">
      <t>シ</t>
    </rPh>
    <rPh sb="1" eb="2">
      <t>ク</t>
    </rPh>
    <rPh sb="2" eb="3">
      <t>チョウ</t>
    </rPh>
    <rPh sb="3" eb="4">
      <t>ソン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</si>
  <si>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</si>
  <si>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</si>
  <si>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平成27年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</si>
  <si>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</si>
  <si>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平成22年～27年の増減</t>
    <rPh sb="0" eb="2">
      <t>ヘイセイ</t>
    </rPh>
    <rPh sb="4" eb="5">
      <t>ネン</t>
    </rPh>
    <rPh sb="8" eb="9">
      <t>ネン</t>
    </rPh>
    <rPh sb="10" eb="12">
      <t>ゾウゲン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</si>
  <si>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</si>
  <si>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</si>
  <si>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</si>
  <si>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実数</t>
    <rPh sb="0" eb="2">
      <t>ジッスウ</t>
    </rPh>
    <phoneticPr fontId="2"/>
  </si>
  <si>
    <t>率</t>
    <rPh sb="0" eb="1">
      <t>リツ</t>
    </rPh>
    <phoneticPr fontId="2"/>
  </si>
  <si>
    <t>　</t>
    <phoneticPr fontId="2"/>
  </si>
  <si>
    <t>人</t>
    <rPh sb="0" eb="1">
      <t>ヒト</t>
    </rPh>
    <phoneticPr fontId="2"/>
  </si>
  <si>
    <t>人</t>
    <rPh sb="0" eb="1">
      <t>ニン</t>
    </rPh>
    <phoneticPr fontId="2"/>
  </si>
  <si>
    <t>％</t>
    <phoneticPr fontId="2"/>
  </si>
  <si>
    <t>世帯</t>
    <phoneticPr fontId="2"/>
  </si>
  <si>
    <t>京都府計</t>
    <rPh sb="0" eb="2">
      <t>キョウト</t>
    </rPh>
    <rPh sb="2" eb="3">
      <t>フ</t>
    </rPh>
    <rPh sb="3" eb="4">
      <t>ケイ</t>
    </rPh>
    <phoneticPr fontId="2"/>
  </si>
  <si>
    <t>市部計</t>
    <rPh sb="0" eb="1">
      <t>シ</t>
    </rPh>
    <rPh sb="1" eb="2">
      <t>ブ</t>
    </rPh>
    <rPh sb="2" eb="3">
      <t>ケイ</t>
    </rPh>
    <phoneticPr fontId="2"/>
  </si>
  <si>
    <t>郡部計</t>
    <rPh sb="0" eb="2">
      <t>グンブ</t>
    </rPh>
    <rPh sb="2" eb="3">
      <t>ケイ</t>
    </rPh>
    <phoneticPr fontId="2"/>
  </si>
  <si>
    <t>京都市</t>
    <rPh sb="0" eb="1">
      <t>キョウ</t>
    </rPh>
    <rPh sb="1" eb="3">
      <t>トシ</t>
    </rPh>
    <phoneticPr fontId="2"/>
  </si>
  <si>
    <t>北区</t>
    <rPh sb="0" eb="2">
      <t>キタク</t>
    </rPh>
    <phoneticPr fontId="2"/>
  </si>
  <si>
    <t>上京区</t>
    <rPh sb="0" eb="2">
      <t>カミギョウ</t>
    </rPh>
    <rPh sb="2" eb="3">
      <t>ク</t>
    </rPh>
    <phoneticPr fontId="2"/>
  </si>
  <si>
    <t>左京区</t>
    <rPh sb="0" eb="3">
      <t>サキョウク</t>
    </rPh>
    <phoneticPr fontId="2"/>
  </si>
  <si>
    <t>中京区</t>
    <rPh sb="0" eb="3">
      <t>ナカギョウク</t>
    </rPh>
    <phoneticPr fontId="2"/>
  </si>
  <si>
    <t>東山区</t>
    <rPh sb="0" eb="3">
      <t>ヒガシヤマク</t>
    </rPh>
    <phoneticPr fontId="2"/>
  </si>
  <si>
    <t>下京区</t>
    <rPh sb="0" eb="3">
      <t>シモギョウク</t>
    </rPh>
    <phoneticPr fontId="2"/>
  </si>
  <si>
    <t>南区</t>
    <rPh sb="0" eb="2">
      <t>ミナミク</t>
    </rPh>
    <phoneticPr fontId="2"/>
  </si>
  <si>
    <t>右京区</t>
    <rPh sb="0" eb="3">
      <t>ウキョウク</t>
    </rPh>
    <phoneticPr fontId="2"/>
  </si>
  <si>
    <t>伏見区</t>
    <rPh sb="0" eb="3">
      <t>フシミク</t>
    </rPh>
    <phoneticPr fontId="2"/>
  </si>
  <si>
    <t>山科区</t>
    <rPh sb="0" eb="3">
      <t>ヤマシナク</t>
    </rPh>
    <phoneticPr fontId="2"/>
  </si>
  <si>
    <t>西京区</t>
    <rPh sb="0" eb="2">
      <t>ニシギョウ</t>
    </rPh>
    <rPh sb="2" eb="3">
      <t>ク</t>
    </rPh>
    <phoneticPr fontId="2"/>
  </si>
  <si>
    <t>福知山市</t>
    <rPh sb="0" eb="4">
      <t>フクチヤマシ</t>
    </rPh>
    <phoneticPr fontId="2"/>
  </si>
  <si>
    <t>舞鶴市</t>
    <rPh sb="0" eb="3">
      <t>マイヅルシ</t>
    </rPh>
    <phoneticPr fontId="2"/>
  </si>
  <si>
    <t>綾部市</t>
    <rPh sb="0" eb="3">
      <t>アヤベシ</t>
    </rPh>
    <phoneticPr fontId="2"/>
  </si>
  <si>
    <t>宇治市</t>
    <rPh sb="0" eb="3">
      <t>ウジシ</t>
    </rPh>
    <phoneticPr fontId="2"/>
  </si>
  <si>
    <t>宮津市</t>
    <rPh sb="0" eb="3">
      <t>ミヤヅシ</t>
    </rPh>
    <phoneticPr fontId="2"/>
  </si>
  <si>
    <t>亀岡市</t>
    <rPh sb="0" eb="3">
      <t>カメオカシ</t>
    </rPh>
    <phoneticPr fontId="2"/>
  </si>
  <si>
    <t>城陽市</t>
    <rPh sb="0" eb="3">
      <t>ジョウヨウシ</t>
    </rPh>
    <phoneticPr fontId="2"/>
  </si>
  <si>
    <t>向日市</t>
    <rPh sb="0" eb="3">
      <t>ムコウシ</t>
    </rPh>
    <phoneticPr fontId="2"/>
  </si>
  <si>
    <t>長岡京市</t>
    <rPh sb="0" eb="4">
      <t>ナガオカキョウシ</t>
    </rPh>
    <phoneticPr fontId="2"/>
  </si>
  <si>
    <t>八幡市</t>
    <rPh sb="0" eb="3">
      <t>ヤワタシ</t>
    </rPh>
    <phoneticPr fontId="2"/>
  </si>
  <si>
    <t>京田辺市</t>
    <rPh sb="0" eb="4">
      <t>キョウタナベシ</t>
    </rPh>
    <phoneticPr fontId="2"/>
  </si>
  <si>
    <t>京丹後市</t>
    <rPh sb="0" eb="1">
      <t>キョウ</t>
    </rPh>
    <rPh sb="1" eb="3">
      <t>タンゴ</t>
    </rPh>
    <rPh sb="3" eb="4">
      <t>シ</t>
    </rPh>
    <phoneticPr fontId="2"/>
  </si>
  <si>
    <t>南丹市</t>
    <rPh sb="0" eb="3">
      <t>ナンタンシ</t>
    </rPh>
    <phoneticPr fontId="2"/>
  </si>
  <si>
    <t>木津川市</t>
    <rPh sb="0" eb="2">
      <t>キツ</t>
    </rPh>
    <rPh sb="2" eb="4">
      <t>ガワシ</t>
    </rPh>
    <phoneticPr fontId="2"/>
  </si>
  <si>
    <t>大山崎町</t>
    <rPh sb="0" eb="4">
      <t>オオヤマザキチョウ</t>
    </rPh>
    <phoneticPr fontId="2"/>
  </si>
  <si>
    <t>久御山町</t>
    <rPh sb="0" eb="4">
      <t>クミヤマチョウ</t>
    </rPh>
    <phoneticPr fontId="2"/>
  </si>
  <si>
    <t>井手町</t>
    <rPh sb="0" eb="3">
      <t>イデチョウ</t>
    </rPh>
    <phoneticPr fontId="2"/>
  </si>
  <si>
    <t>宇治田原町</t>
    <rPh sb="0" eb="2">
      <t>ウジ</t>
    </rPh>
    <rPh sb="2" eb="4">
      <t>タワラ</t>
    </rPh>
    <rPh sb="4" eb="5">
      <t>チョウ</t>
    </rPh>
    <phoneticPr fontId="2"/>
  </si>
  <si>
    <t>笠置町</t>
    <rPh sb="0" eb="1">
      <t>カサ</t>
    </rPh>
    <rPh sb="1" eb="2">
      <t>オ</t>
    </rPh>
    <rPh sb="2" eb="3">
      <t>チョウ</t>
    </rPh>
    <phoneticPr fontId="2"/>
  </si>
  <si>
    <t>和束町</t>
    <rPh sb="0" eb="1">
      <t>ワ</t>
    </rPh>
    <rPh sb="1" eb="2">
      <t>ツカ</t>
    </rPh>
    <rPh sb="2" eb="3">
      <t>チョウ</t>
    </rPh>
    <phoneticPr fontId="2"/>
  </si>
  <si>
    <t>精華町</t>
    <rPh sb="0" eb="1">
      <t>セイ</t>
    </rPh>
    <rPh sb="1" eb="2">
      <t>カ</t>
    </rPh>
    <rPh sb="2" eb="3">
      <t>チョウ</t>
    </rPh>
    <phoneticPr fontId="2"/>
  </si>
  <si>
    <t>南山城村</t>
    <rPh sb="0" eb="1">
      <t>ミナミ</t>
    </rPh>
    <rPh sb="1" eb="3">
      <t>ヤマシロ</t>
    </rPh>
    <rPh sb="3" eb="4">
      <t>ムラ</t>
    </rPh>
    <phoneticPr fontId="2"/>
  </si>
  <si>
    <t>京丹波町</t>
    <rPh sb="0" eb="1">
      <t>キョウ</t>
    </rPh>
    <rPh sb="1" eb="3">
      <t>タンバ</t>
    </rPh>
    <rPh sb="3" eb="4">
      <t>チョウ</t>
    </rPh>
    <phoneticPr fontId="2"/>
  </si>
  <si>
    <t>伊根町</t>
    <rPh sb="0" eb="3">
      <t>イネチョウ</t>
    </rPh>
    <phoneticPr fontId="2"/>
  </si>
  <si>
    <t>与謝野町</t>
    <rPh sb="0" eb="3">
      <t>ヨサノ</t>
    </rPh>
    <rPh sb="3" eb="4">
      <t>チョウ</t>
    </rPh>
    <phoneticPr fontId="2"/>
  </si>
  <si>
    <t>（国勢調査）</t>
    <rPh sb="1" eb="3">
      <t>コクセイ</t>
    </rPh>
    <rPh sb="3" eb="5">
      <t>チョウサ</t>
    </rPh>
    <phoneticPr fontId="2"/>
  </si>
  <si>
    <t>資料　市経営戦略課</t>
    <rPh sb="0" eb="2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</si>
</sst>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;&quot;△ &quot;#,##0"/>
    <numFmt numFmtId="178" formatCode="#,##0.0;&quot;△ &quot;#,##0.0"/>
  </numFmts>
  <fonts count="6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distributed" vertical="center" wrapText="1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0" xfId="0" applyFont="1" applyAlignment="1">
      <alignment horizontal="distributed" vertical="center" wrapText="1" justifyLastLine="1"/>
    </xf>
    <xf numFmtId="0" fontId="4" fillId="0" borderId="3" xfId="0" applyFont="1" applyBorder="1" applyAlignment="1">
      <alignment horizontal="center" vertical="center" wrapText="1" justifyLastLine="1"/>
    </xf>
    <xf numFmtId="0" fontId="4" fillId="0" borderId="1" xfId="0" applyFont="1" applyBorder="1" applyAlignment="1">
      <alignment horizontal="center" vertical="center" wrapText="1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1" xfId="0" applyFont="1" applyBorder="1" applyAlignment="1">
      <alignment horizontal="distributed" vertical="center" wrapText="1" justifyLastLine="1"/>
    </xf>
    <xf numFmtId="0" fontId="5" fillId="0" borderId="0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distributed"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176" fontId="4" fillId="0" borderId="6" xfId="0" applyNumberFormat="1" applyFont="1" applyBorder="1" applyAlignment="1">
      <alignment horizontal="right" vertical="center" wrapText="1"/>
    </xf>
    <xf numFmtId="176" fontId="4" fillId="0" borderId="8" xfId="0" applyNumberFormat="1" applyFont="1" applyBorder="1" applyAlignment="1">
      <alignment horizontal="right" vertical="center" wrapText="1"/>
    </xf>
    <xf numFmtId="177" fontId="4" fillId="0" borderId="6" xfId="0" applyNumberFormat="1" applyFont="1" applyBorder="1" applyAlignment="1">
      <alignment horizontal="right" vertical="center" wrapText="1"/>
    </xf>
    <xf numFmtId="178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distributed" vertical="center" wrapText="1"/>
    </xf>
    <xf numFmtId="176" fontId="4" fillId="0" borderId="4" xfId="0" applyNumberFormat="1" applyFont="1" applyBorder="1" applyAlignment="1">
      <alignment horizontal="right" vertical="center" wrapText="1"/>
    </xf>
    <xf numFmtId="176" fontId="4" fillId="0" borderId="0" xfId="0" applyNumberFormat="1" applyFont="1" applyBorder="1" applyAlignment="1">
      <alignment horizontal="right" vertical="center" wrapText="1"/>
    </xf>
    <xf numFmtId="176" fontId="4" fillId="0" borderId="5" xfId="0" applyNumberFormat="1" applyFont="1" applyBorder="1" applyAlignment="1">
      <alignment horizontal="right" vertical="center" wrapText="1"/>
    </xf>
    <xf numFmtId="177" fontId="4" fillId="0" borderId="0" xfId="0" applyNumberFormat="1" applyFont="1" applyBorder="1" applyAlignment="1">
      <alignment horizontal="right" vertical="center" wrapText="1"/>
    </xf>
    <xf numFmtId="178" fontId="4" fillId="0" borderId="0" xfId="0" applyNumberFormat="1" applyFont="1" applyBorder="1" applyAlignment="1">
      <alignment horizontal="right" vertical="center" wrapText="1"/>
    </xf>
    <xf numFmtId="38" fontId="4" fillId="0" borderId="0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distributed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176" fontId="4" fillId="0" borderId="9" xfId="0" applyNumberFormat="1" applyFont="1" applyBorder="1" applyAlignment="1">
      <alignment horizontal="righ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7" fontId="4" fillId="0" borderId="9" xfId="0" applyNumberFormat="1" applyFont="1" applyBorder="1" applyAlignment="1">
      <alignment horizontal="right" vertical="center" wrapText="1"/>
    </xf>
    <xf numFmtId="178" fontId="4" fillId="0" borderId="9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176" fontId="4" fillId="0" borderId="0" xfId="0" applyNumberFormat="1" applyFont="1" applyAlignment="1">
      <alignment horizontal="right" vertical="center" wrapText="1"/>
    </xf>
    <xf numFmtId="0" fontId="4" fillId="0" borderId="0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/>
    </xf>
    <xf numFmtId="176" fontId="4" fillId="0" borderId="13" xfId="0" applyNumberFormat="1" applyFont="1" applyBorder="1" applyAlignment="1">
      <alignment horizontal="right" vertical="center" wrapText="1"/>
    </xf>
    <xf numFmtId="176" fontId="4" fillId="0" borderId="12" xfId="0" applyNumberFormat="1" applyFont="1" applyBorder="1" applyAlignment="1">
      <alignment horizontal="right" vertical="center" wrapText="1"/>
    </xf>
    <xf numFmtId="176" fontId="4" fillId="0" borderId="14" xfId="0" applyNumberFormat="1" applyFont="1" applyBorder="1" applyAlignment="1">
      <alignment horizontal="right" vertical="center" wrapText="1"/>
    </xf>
    <xf numFmtId="177" fontId="4" fillId="0" borderId="12" xfId="0" applyNumberFormat="1" applyFont="1" applyBorder="1" applyAlignment="1">
      <alignment horizontal="right" vertical="center" wrapText="1"/>
    </xf>
    <xf numFmtId="178" fontId="4" fillId="0" borderId="1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&#20196;&#21644;2&#24180;&#29256;&#31119;&#30693;&#23665;&#24066;&#32113;&#35336;&#26360;_&#12471;&#12540;&#12488;&#20998;&#35299;VBA&#29256;_202108031627576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１（算出式）"/>
      <sheetName val="付2-1"/>
      <sheetName val="付2-2"/>
      <sheetName val="付3"/>
      <sheetName val="付5"/>
      <sheetName val="付4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O50"/>
  <sheetViews>
    <sheetView showGridLines="0" tabSelected="1" zoomScale="86" zoomScaleNormal="86" workbookViewId="0">
      <selection activeCell="N16" sqref="N16:O16"/>
    </sheetView>
  </sheetViews>
  <sheetFormatPr defaultColWidth="13.125" defaultRowHeight="19.5" customHeight="1" x14ac:dyDescent="0.15"/>
  <cols>
    <col min="1" max="1" width="0.875" style="56" customWidth="1"/>
    <col min="2" max="2" width="3" style="56" customWidth="1"/>
    <col min="3" max="3" width="1.5" style="56" customWidth="1"/>
    <col min="4" max="4" width="9.625" style="56" customWidth="1"/>
    <col min="5" max="9" width="10.625" style="56" customWidth="1"/>
    <col min="10" max="10" width="7.875" style="56" customWidth="1"/>
    <col min="11" max="11" width="10.625" style="56" customWidth="1"/>
    <col min="12" max="16384" width="13.125" style="56"/>
  </cols>
  <sheetData>
    <row r="1" spans="1:15" s="1" customFormat="1" ht="15.95" customHeight="1" x14ac:dyDescent="0.15">
      <c r="A1" s="1" t="s">
        <v>0</v>
      </c>
    </row>
    <row r="2" spans="1:15" s="1" customFormat="1" ht="14.1" customHeight="1" x14ac:dyDescent="0.15">
      <c r="A2" s="2" t="s">
        <v>1</v>
      </c>
    </row>
    <row r="3" spans="1:15" s="6" customFormat="1" ht="16.5" customHeight="1" x14ac:dyDescent="0.15">
      <c r="A3" s="3" t="s">
        <v>2</v>
      </c>
      <c r="B3" s="4"/>
      <c r="C3" s="4"/>
      <c r="D3" s="5"/>
      <c r="E3" s="4" t="s">
        <v>3</v>
      </c>
      <c r="F3" s="4"/>
      <c r="G3" s="4"/>
      <c r="H3" s="4"/>
      <c r="I3" s="4"/>
      <c r="J3" s="5"/>
      <c r="K3" s="5" t="s">
        <v>4</v>
      </c>
    </row>
    <row r="4" spans="1:15" s="6" customFormat="1" ht="16.5" customHeight="1" x14ac:dyDescent="0.15">
      <c r="A4" s="3"/>
      <c r="B4" s="4"/>
      <c r="C4" s="4"/>
      <c r="D4" s="5"/>
      <c r="E4" s="4" t="s">
        <v>5</v>
      </c>
      <c r="F4" s="4"/>
      <c r="G4" s="5"/>
      <c r="H4" s="4" t="s">
        <v>6</v>
      </c>
      <c r="I4" s="7" t="s">
        <v>7</v>
      </c>
      <c r="J4" s="8"/>
      <c r="K4" s="5"/>
    </row>
    <row r="5" spans="1:15" s="6" customFormat="1" ht="16.5" customHeight="1" x14ac:dyDescent="0.15">
      <c r="A5" s="3"/>
      <c r="B5" s="4"/>
      <c r="C5" s="4"/>
      <c r="D5" s="5"/>
      <c r="E5" s="9" t="s">
        <v>8</v>
      </c>
      <c r="F5" s="9" t="s">
        <v>9</v>
      </c>
      <c r="G5" s="10" t="s">
        <v>10</v>
      </c>
      <c r="H5" s="4"/>
      <c r="I5" s="11" t="s">
        <v>11</v>
      </c>
      <c r="J5" s="10" t="s">
        <v>12</v>
      </c>
      <c r="K5" s="5"/>
      <c r="L5" s="6" t="s">
        <v>13</v>
      </c>
    </row>
    <row r="6" spans="1:15" s="15" customFormat="1" ht="16.5" customHeight="1" x14ac:dyDescent="0.15">
      <c r="A6" s="12"/>
      <c r="B6" s="12"/>
      <c r="C6" s="12"/>
      <c r="D6" s="12"/>
      <c r="E6" s="13" t="s">
        <v>14</v>
      </c>
      <c r="F6" s="12" t="s">
        <v>15</v>
      </c>
      <c r="G6" s="12" t="s">
        <v>15</v>
      </c>
      <c r="H6" s="14" t="s">
        <v>15</v>
      </c>
      <c r="I6" s="12" t="s">
        <v>15</v>
      </c>
      <c r="J6" s="12" t="s">
        <v>16</v>
      </c>
      <c r="K6" s="13" t="s">
        <v>17</v>
      </c>
    </row>
    <row r="7" spans="1:15" s="23" customFormat="1" ht="18" customHeight="1" x14ac:dyDescent="0.15">
      <c r="A7" s="16">
        <v>26</v>
      </c>
      <c r="B7" s="16"/>
      <c r="C7" s="17" t="s">
        <v>18</v>
      </c>
      <c r="D7" s="17"/>
      <c r="E7" s="18">
        <f>SUM(E8:E9)</f>
        <v>2610353</v>
      </c>
      <c r="F7" s="19">
        <f>SUM(F8:F9)</f>
        <v>1248972</v>
      </c>
      <c r="G7" s="19">
        <f>SUM(G8:G9)</f>
        <v>1361381</v>
      </c>
      <c r="H7" s="20">
        <v>2636092</v>
      </c>
      <c r="I7" s="21">
        <v>-25739</v>
      </c>
      <c r="J7" s="22">
        <v>-0.97640750019346823</v>
      </c>
      <c r="K7" s="18">
        <v>1152902</v>
      </c>
    </row>
    <row r="8" spans="1:15" s="23" customFormat="1" ht="18" customHeight="1" x14ac:dyDescent="0.15">
      <c r="A8" s="24"/>
      <c r="B8" s="24"/>
      <c r="C8" s="25" t="s">
        <v>19</v>
      </c>
      <c r="D8" s="25"/>
      <c r="E8" s="26">
        <f>SUM(E10,E22:E35)</f>
        <v>2479389</v>
      </c>
      <c r="F8" s="27">
        <f>SUM(F10,F22:F35)</f>
        <v>1186085</v>
      </c>
      <c r="G8" s="27">
        <f>SUM(G10,G22:G35)</f>
        <v>1293304</v>
      </c>
      <c r="H8" s="28">
        <v>2500487</v>
      </c>
      <c r="I8" s="29">
        <v>-21098</v>
      </c>
      <c r="J8" s="30">
        <v>-0.84375563640202889</v>
      </c>
      <c r="K8" s="26">
        <f>SUM(K10,K22:K35)</f>
        <v>1104080</v>
      </c>
      <c r="M8" s="31"/>
    </row>
    <row r="9" spans="1:15" s="23" customFormat="1" ht="18" customHeight="1" x14ac:dyDescent="0.15">
      <c r="A9" s="32"/>
      <c r="B9" s="32"/>
      <c r="C9" s="33" t="s">
        <v>20</v>
      </c>
      <c r="D9" s="33"/>
      <c r="E9" s="34">
        <f>SUM(F9,G9)</f>
        <v>130964</v>
      </c>
      <c r="F9" s="35">
        <f>SUM(F36:F46)</f>
        <v>62887</v>
      </c>
      <c r="G9" s="35">
        <f>SUM(G36:G46)</f>
        <v>68077</v>
      </c>
      <c r="H9" s="36">
        <v>135605</v>
      </c>
      <c r="I9" s="37">
        <v>-4641</v>
      </c>
      <c r="J9" s="38">
        <v>-3.4224401755097529</v>
      </c>
      <c r="K9" s="34">
        <f>SUM(K36:K46)</f>
        <v>48822</v>
      </c>
      <c r="M9" s="31"/>
    </row>
    <row r="10" spans="1:15" s="23" customFormat="1" ht="18" customHeight="1" x14ac:dyDescent="0.15">
      <c r="A10" s="39">
        <v>100</v>
      </c>
      <c r="B10" s="39"/>
      <c r="C10" s="25" t="s">
        <v>21</v>
      </c>
      <c r="D10" s="25"/>
      <c r="E10" s="26">
        <v>1475183</v>
      </c>
      <c r="F10" s="27">
        <v>699748</v>
      </c>
      <c r="G10" s="27">
        <v>775435</v>
      </c>
      <c r="H10" s="28">
        <v>1474015</v>
      </c>
      <c r="I10" s="29">
        <v>1168</v>
      </c>
      <c r="J10" s="30">
        <v>7.9239356451596479E-2</v>
      </c>
      <c r="K10" s="26">
        <v>705874</v>
      </c>
      <c r="M10" s="40"/>
      <c r="O10" s="40"/>
    </row>
    <row r="11" spans="1:15" s="23" customFormat="1" ht="18" customHeight="1" x14ac:dyDescent="0.15">
      <c r="A11" s="24"/>
      <c r="B11" s="24">
        <v>101</v>
      </c>
      <c r="C11" s="41"/>
      <c r="D11" s="41" t="s">
        <v>22</v>
      </c>
      <c r="E11" s="26">
        <v>119474</v>
      </c>
      <c r="F11" s="27">
        <v>56984</v>
      </c>
      <c r="G11" s="27">
        <v>62490</v>
      </c>
      <c r="H11" s="28">
        <v>122037</v>
      </c>
      <c r="I11" s="29">
        <v>-2563</v>
      </c>
      <c r="J11" s="30">
        <v>-2.1001827314666861</v>
      </c>
      <c r="K11" s="26">
        <v>56804</v>
      </c>
      <c r="M11" s="40"/>
    </row>
    <row r="12" spans="1:15" s="23" customFormat="1" ht="18" customHeight="1" x14ac:dyDescent="0.15">
      <c r="A12" s="24"/>
      <c r="B12" s="24">
        <v>102</v>
      </c>
      <c r="C12" s="41"/>
      <c r="D12" s="41" t="s">
        <v>23</v>
      </c>
      <c r="E12" s="26">
        <v>85113</v>
      </c>
      <c r="F12" s="27">
        <v>39212</v>
      </c>
      <c r="G12" s="27">
        <v>45901</v>
      </c>
      <c r="H12" s="28">
        <v>83264</v>
      </c>
      <c r="I12" s="29">
        <v>1849</v>
      </c>
      <c r="J12" s="30">
        <v>2.2206475787855497</v>
      </c>
      <c r="K12" s="26">
        <v>46849</v>
      </c>
      <c r="M12" s="40"/>
    </row>
    <row r="13" spans="1:15" s="23" customFormat="1" ht="18" customHeight="1" x14ac:dyDescent="0.15">
      <c r="A13" s="24"/>
      <c r="B13" s="24">
        <v>103</v>
      </c>
      <c r="C13" s="41"/>
      <c r="D13" s="41" t="s">
        <v>24</v>
      </c>
      <c r="E13" s="26">
        <v>168266</v>
      </c>
      <c r="F13" s="27">
        <v>81338</v>
      </c>
      <c r="G13" s="27">
        <v>86928</v>
      </c>
      <c r="H13" s="28">
        <v>168802</v>
      </c>
      <c r="I13" s="29">
        <v>-536</v>
      </c>
      <c r="J13" s="30">
        <v>-0.31753178279878203</v>
      </c>
      <c r="K13" s="26">
        <v>83423</v>
      </c>
      <c r="M13" s="40"/>
    </row>
    <row r="14" spans="1:15" s="23" customFormat="1" ht="18" customHeight="1" x14ac:dyDescent="0.15">
      <c r="A14" s="24"/>
      <c r="B14" s="24">
        <v>104</v>
      </c>
      <c r="C14" s="41"/>
      <c r="D14" s="41" t="s">
        <v>25</v>
      </c>
      <c r="E14" s="26">
        <v>109341</v>
      </c>
      <c r="F14" s="27">
        <v>50377</v>
      </c>
      <c r="G14" s="27">
        <v>58964</v>
      </c>
      <c r="H14" s="28">
        <v>105306</v>
      </c>
      <c r="I14" s="29">
        <v>4035</v>
      </c>
      <c r="J14" s="30">
        <v>3.8316905019656997</v>
      </c>
      <c r="K14" s="26">
        <v>59085</v>
      </c>
      <c r="M14" s="40"/>
    </row>
    <row r="15" spans="1:15" s="23" customFormat="1" ht="18" customHeight="1" x14ac:dyDescent="0.15">
      <c r="A15" s="24"/>
      <c r="B15" s="24">
        <v>105</v>
      </c>
      <c r="C15" s="41"/>
      <c r="D15" s="41" t="s">
        <v>26</v>
      </c>
      <c r="E15" s="26">
        <v>39044</v>
      </c>
      <c r="F15" s="27">
        <v>16694</v>
      </c>
      <c r="G15" s="27">
        <v>22350</v>
      </c>
      <c r="H15" s="28">
        <v>40528</v>
      </c>
      <c r="I15" s="29">
        <v>-1484</v>
      </c>
      <c r="J15" s="30">
        <v>-3.6616660086853532</v>
      </c>
      <c r="K15" s="26">
        <v>21381</v>
      </c>
      <c r="M15" s="40"/>
    </row>
    <row r="16" spans="1:15" s="23" customFormat="1" ht="18" customHeight="1" x14ac:dyDescent="0.15">
      <c r="A16" s="24"/>
      <c r="B16" s="24">
        <v>106</v>
      </c>
      <c r="C16" s="41"/>
      <c r="D16" s="41" t="s">
        <v>27</v>
      </c>
      <c r="E16" s="26">
        <v>82668</v>
      </c>
      <c r="F16" s="27">
        <v>37933</v>
      </c>
      <c r="G16" s="27">
        <v>44735</v>
      </c>
      <c r="H16" s="28">
        <v>79287</v>
      </c>
      <c r="I16" s="29">
        <v>3381</v>
      </c>
      <c r="J16" s="30">
        <v>4.264255174240418</v>
      </c>
      <c r="K16" s="26">
        <v>47206</v>
      </c>
      <c r="M16" s="40"/>
    </row>
    <row r="17" spans="1:13" s="23" customFormat="1" ht="18" customHeight="1" x14ac:dyDescent="0.15">
      <c r="A17" s="24"/>
      <c r="B17" s="24">
        <v>107</v>
      </c>
      <c r="C17" s="41"/>
      <c r="D17" s="41" t="s">
        <v>28</v>
      </c>
      <c r="E17" s="26">
        <v>99927</v>
      </c>
      <c r="F17" s="27">
        <v>49725</v>
      </c>
      <c r="G17" s="27">
        <v>50202</v>
      </c>
      <c r="H17" s="28">
        <v>98744</v>
      </c>
      <c r="I17" s="29">
        <v>1183</v>
      </c>
      <c r="J17" s="30">
        <v>1.1980474763023576</v>
      </c>
      <c r="K17" s="26">
        <v>47094</v>
      </c>
      <c r="M17" s="40"/>
    </row>
    <row r="18" spans="1:13" s="23" customFormat="1" ht="18" customHeight="1" x14ac:dyDescent="0.15">
      <c r="A18" s="24"/>
      <c r="B18" s="24">
        <v>108</v>
      </c>
      <c r="C18" s="41"/>
      <c r="D18" s="41" t="s">
        <v>29</v>
      </c>
      <c r="E18" s="26">
        <v>204262</v>
      </c>
      <c r="F18" s="27">
        <v>96673</v>
      </c>
      <c r="G18" s="27">
        <v>107589</v>
      </c>
      <c r="H18" s="28">
        <v>202943</v>
      </c>
      <c r="I18" s="29">
        <v>1319</v>
      </c>
      <c r="J18" s="30">
        <v>0.64993618897917149</v>
      </c>
      <c r="K18" s="26">
        <v>94525</v>
      </c>
      <c r="M18" s="40"/>
    </row>
    <row r="19" spans="1:13" s="23" customFormat="1" ht="18" customHeight="1" x14ac:dyDescent="0.15">
      <c r="A19" s="24"/>
      <c r="B19" s="24">
        <v>109</v>
      </c>
      <c r="C19" s="41"/>
      <c r="D19" s="41" t="s">
        <v>30</v>
      </c>
      <c r="E19" s="26">
        <v>280655</v>
      </c>
      <c r="F19" s="27">
        <v>134441</v>
      </c>
      <c r="G19" s="27">
        <v>146214</v>
      </c>
      <c r="H19" s="28">
        <v>284085</v>
      </c>
      <c r="I19" s="29">
        <v>-3430</v>
      </c>
      <c r="J19" s="30">
        <v>-1.207385113610363</v>
      </c>
      <c r="K19" s="26">
        <v>125947</v>
      </c>
      <c r="M19" s="40"/>
    </row>
    <row r="20" spans="1:13" s="23" customFormat="1" ht="18" customHeight="1" x14ac:dyDescent="0.15">
      <c r="A20" s="24"/>
      <c r="B20" s="24">
        <v>110</v>
      </c>
      <c r="C20" s="41"/>
      <c r="D20" s="41" t="s">
        <v>31</v>
      </c>
      <c r="E20" s="26">
        <v>135471</v>
      </c>
      <c r="F20" s="27">
        <v>64273</v>
      </c>
      <c r="G20" s="27">
        <v>71198</v>
      </c>
      <c r="H20" s="28">
        <v>136045</v>
      </c>
      <c r="I20" s="29">
        <v>-574</v>
      </c>
      <c r="J20" s="30">
        <v>-0.42191921790584003</v>
      </c>
      <c r="K20" s="26">
        <v>60451</v>
      </c>
      <c r="M20" s="40"/>
    </row>
    <row r="21" spans="1:13" s="23" customFormat="1" ht="18" customHeight="1" x14ac:dyDescent="0.15">
      <c r="A21" s="24"/>
      <c r="B21" s="24">
        <v>111</v>
      </c>
      <c r="C21" s="41"/>
      <c r="D21" s="41" t="s">
        <v>32</v>
      </c>
      <c r="E21" s="26">
        <v>150962</v>
      </c>
      <c r="F21" s="27">
        <v>72098</v>
      </c>
      <c r="G21" s="27">
        <v>78864</v>
      </c>
      <c r="H21" s="28">
        <v>152974</v>
      </c>
      <c r="I21" s="29">
        <v>-2012</v>
      </c>
      <c r="J21" s="30">
        <v>-1.3152561873259507</v>
      </c>
      <c r="K21" s="26">
        <v>63109</v>
      </c>
      <c r="M21" s="40"/>
    </row>
    <row r="22" spans="1:13" s="23" customFormat="1" ht="18" customHeight="1" x14ac:dyDescent="0.15">
      <c r="A22" s="39">
        <v>201</v>
      </c>
      <c r="B22" s="39"/>
      <c r="C22" s="25" t="s">
        <v>33</v>
      </c>
      <c r="D22" s="25"/>
      <c r="E22" s="26">
        <v>78935</v>
      </c>
      <c r="F22" s="27">
        <v>39156</v>
      </c>
      <c r="G22" s="27">
        <v>39779</v>
      </c>
      <c r="H22" s="28">
        <v>79652</v>
      </c>
      <c r="I22" s="29">
        <v>-717</v>
      </c>
      <c r="J22" s="30">
        <v>-0.90016572088585345</v>
      </c>
      <c r="K22" s="26">
        <v>32170</v>
      </c>
      <c r="M22" s="40"/>
    </row>
    <row r="23" spans="1:13" s="23" customFormat="1" ht="18" customHeight="1" x14ac:dyDescent="0.15">
      <c r="A23" s="39">
        <v>202</v>
      </c>
      <c r="B23" s="39"/>
      <c r="C23" s="25" t="s">
        <v>34</v>
      </c>
      <c r="D23" s="25"/>
      <c r="E23" s="26">
        <v>83990</v>
      </c>
      <c r="F23" s="27">
        <v>41694</v>
      </c>
      <c r="G23" s="27">
        <v>42296</v>
      </c>
      <c r="H23" s="28">
        <v>88669</v>
      </c>
      <c r="I23" s="29">
        <v>-4679</v>
      </c>
      <c r="J23" s="30">
        <v>-5.2769288026254948</v>
      </c>
      <c r="K23" s="26">
        <v>34709</v>
      </c>
      <c r="M23" s="40"/>
    </row>
    <row r="24" spans="1:13" s="23" customFormat="1" ht="18" customHeight="1" x14ac:dyDescent="0.15">
      <c r="A24" s="39">
        <v>203</v>
      </c>
      <c r="B24" s="39"/>
      <c r="C24" s="25" t="s">
        <v>35</v>
      </c>
      <c r="D24" s="25"/>
      <c r="E24" s="26">
        <v>33821</v>
      </c>
      <c r="F24" s="27">
        <v>16197</v>
      </c>
      <c r="G24" s="27">
        <v>17624</v>
      </c>
      <c r="H24" s="28">
        <v>35836</v>
      </c>
      <c r="I24" s="29">
        <v>-2015</v>
      </c>
      <c r="J24" s="30">
        <v>-5.6228373702422143</v>
      </c>
      <c r="K24" s="26">
        <v>13766</v>
      </c>
      <c r="M24" s="40"/>
    </row>
    <row r="25" spans="1:13" s="23" customFormat="1" ht="18" customHeight="1" x14ac:dyDescent="0.15">
      <c r="A25" s="39">
        <v>204</v>
      </c>
      <c r="B25" s="39"/>
      <c r="C25" s="25" t="s">
        <v>36</v>
      </c>
      <c r="D25" s="25"/>
      <c r="E25" s="26">
        <v>184678</v>
      </c>
      <c r="F25" s="27">
        <v>89014</v>
      </c>
      <c r="G25" s="27">
        <v>95664</v>
      </c>
      <c r="H25" s="28">
        <v>189609</v>
      </c>
      <c r="I25" s="29">
        <v>-4931</v>
      </c>
      <c r="J25" s="30">
        <v>-2.6006149497123028</v>
      </c>
      <c r="K25" s="26">
        <v>73317</v>
      </c>
      <c r="M25" s="40"/>
    </row>
    <row r="26" spans="1:13" s="23" customFormat="1" ht="18" customHeight="1" x14ac:dyDescent="0.15">
      <c r="A26" s="39">
        <v>205</v>
      </c>
      <c r="B26" s="39"/>
      <c r="C26" s="25" t="s">
        <v>37</v>
      </c>
      <c r="D26" s="25"/>
      <c r="E26" s="26">
        <v>18426</v>
      </c>
      <c r="F26" s="27">
        <v>8726</v>
      </c>
      <c r="G26" s="27">
        <v>9700</v>
      </c>
      <c r="H26" s="28">
        <v>19948</v>
      </c>
      <c r="I26" s="29">
        <v>-1522</v>
      </c>
      <c r="J26" s="30">
        <v>-7.6298375777020251</v>
      </c>
      <c r="K26" s="26">
        <v>7738</v>
      </c>
      <c r="M26" s="40"/>
    </row>
    <row r="27" spans="1:13" s="23" customFormat="1" ht="18" customHeight="1" x14ac:dyDescent="0.15">
      <c r="A27" s="39">
        <v>206</v>
      </c>
      <c r="B27" s="39"/>
      <c r="C27" s="25" t="s">
        <v>38</v>
      </c>
      <c r="D27" s="25"/>
      <c r="E27" s="26">
        <v>89479</v>
      </c>
      <c r="F27" s="27">
        <v>43267</v>
      </c>
      <c r="G27" s="27">
        <v>46212</v>
      </c>
      <c r="H27" s="28">
        <v>92399</v>
      </c>
      <c r="I27" s="29">
        <v>-2920</v>
      </c>
      <c r="J27" s="30">
        <v>-3.160207361551532</v>
      </c>
      <c r="K27" s="26">
        <v>33915</v>
      </c>
      <c r="M27" s="40"/>
    </row>
    <row r="28" spans="1:13" s="23" customFormat="1" ht="18" customHeight="1" x14ac:dyDescent="0.15">
      <c r="A28" s="39">
        <v>207</v>
      </c>
      <c r="B28" s="39"/>
      <c r="C28" s="25" t="s">
        <v>39</v>
      </c>
      <c r="D28" s="25"/>
      <c r="E28" s="26">
        <v>76869</v>
      </c>
      <c r="F28" s="27">
        <v>36952</v>
      </c>
      <c r="G28" s="27">
        <v>39917</v>
      </c>
      <c r="H28" s="28">
        <v>80037</v>
      </c>
      <c r="I28" s="29">
        <v>-3168</v>
      </c>
      <c r="J28" s="30">
        <v>-3.9581693466771615</v>
      </c>
      <c r="K28" s="26">
        <v>29884</v>
      </c>
      <c r="M28" s="40"/>
    </row>
    <row r="29" spans="1:13" s="23" customFormat="1" ht="18" customHeight="1" x14ac:dyDescent="0.15">
      <c r="A29" s="39">
        <v>208</v>
      </c>
      <c r="B29" s="39"/>
      <c r="C29" s="25" t="s">
        <v>40</v>
      </c>
      <c r="D29" s="25"/>
      <c r="E29" s="26">
        <v>53380</v>
      </c>
      <c r="F29" s="27">
        <v>25387</v>
      </c>
      <c r="G29" s="27">
        <v>27993</v>
      </c>
      <c r="H29" s="28">
        <v>54328</v>
      </c>
      <c r="I29" s="29">
        <v>-948</v>
      </c>
      <c r="J29" s="30">
        <v>-1.744956560153144</v>
      </c>
      <c r="K29" s="26">
        <v>21356</v>
      </c>
      <c r="M29" s="40"/>
    </row>
    <row r="30" spans="1:13" s="23" customFormat="1" ht="18" customHeight="1" x14ac:dyDescent="0.15">
      <c r="A30" s="39">
        <v>209</v>
      </c>
      <c r="B30" s="39"/>
      <c r="C30" s="25" t="s">
        <v>41</v>
      </c>
      <c r="D30" s="25"/>
      <c r="E30" s="26">
        <v>80090</v>
      </c>
      <c r="F30" s="27">
        <v>38789</v>
      </c>
      <c r="G30" s="27">
        <v>41301</v>
      </c>
      <c r="H30" s="28">
        <v>79844</v>
      </c>
      <c r="I30" s="29">
        <v>246</v>
      </c>
      <c r="J30" s="30">
        <v>0.30810079655327888</v>
      </c>
      <c r="K30" s="26">
        <v>32491</v>
      </c>
      <c r="M30" s="40"/>
    </row>
    <row r="31" spans="1:13" s="23" customFormat="1" ht="18" customHeight="1" x14ac:dyDescent="0.15">
      <c r="A31" s="39">
        <v>210</v>
      </c>
      <c r="B31" s="39"/>
      <c r="C31" s="25" t="s">
        <v>42</v>
      </c>
      <c r="D31" s="25"/>
      <c r="E31" s="26">
        <v>72664</v>
      </c>
      <c r="F31" s="27">
        <v>35212</v>
      </c>
      <c r="G31" s="27">
        <v>37452</v>
      </c>
      <c r="H31" s="28">
        <v>74227</v>
      </c>
      <c r="I31" s="29">
        <v>-1563</v>
      </c>
      <c r="J31" s="30">
        <v>-2.1057027766176728</v>
      </c>
      <c r="K31" s="26">
        <v>29259</v>
      </c>
      <c r="M31" s="40"/>
    </row>
    <row r="32" spans="1:13" s="23" customFormat="1" ht="18" customHeight="1" x14ac:dyDescent="0.15">
      <c r="A32" s="39">
        <v>211</v>
      </c>
      <c r="B32" s="39"/>
      <c r="C32" s="25" t="s">
        <v>43</v>
      </c>
      <c r="D32" s="25"/>
      <c r="E32" s="26">
        <v>70835</v>
      </c>
      <c r="F32" s="27">
        <v>34728</v>
      </c>
      <c r="G32" s="27">
        <v>36107</v>
      </c>
      <c r="H32" s="28">
        <v>67910</v>
      </c>
      <c r="I32" s="29">
        <v>2925</v>
      </c>
      <c r="J32" s="30">
        <v>4.3071712560742164</v>
      </c>
      <c r="K32" s="26">
        <v>29693</v>
      </c>
      <c r="M32" s="40"/>
    </row>
    <row r="33" spans="1:13" s="43" customFormat="1" ht="18" customHeight="1" x14ac:dyDescent="0.15">
      <c r="A33" s="39">
        <v>212</v>
      </c>
      <c r="B33" s="39"/>
      <c r="C33" s="25" t="s">
        <v>44</v>
      </c>
      <c r="D33" s="42"/>
      <c r="E33" s="26">
        <v>55054</v>
      </c>
      <c r="F33" s="27">
        <v>26353</v>
      </c>
      <c r="G33" s="27">
        <v>28701</v>
      </c>
      <c r="H33" s="28">
        <v>59038</v>
      </c>
      <c r="I33" s="29">
        <v>-3984</v>
      </c>
      <c r="J33" s="30">
        <v>-6.7481960771028833</v>
      </c>
      <c r="K33" s="26">
        <v>20469</v>
      </c>
      <c r="M33" s="27"/>
    </row>
    <row r="34" spans="1:13" s="23" customFormat="1" ht="18" customHeight="1" x14ac:dyDescent="0.15">
      <c r="A34" s="39">
        <v>213</v>
      </c>
      <c r="B34" s="39"/>
      <c r="C34" s="25" t="s">
        <v>45</v>
      </c>
      <c r="D34" s="42"/>
      <c r="E34" s="26">
        <v>33145</v>
      </c>
      <c r="F34" s="27">
        <v>16057</v>
      </c>
      <c r="G34" s="27">
        <v>17088</v>
      </c>
      <c r="H34" s="28">
        <v>35214</v>
      </c>
      <c r="I34" s="29">
        <v>-2069</v>
      </c>
      <c r="J34" s="30">
        <v>-5.8755040608848752</v>
      </c>
      <c r="K34" s="26">
        <v>12783</v>
      </c>
      <c r="M34" s="40"/>
    </row>
    <row r="35" spans="1:13" s="43" customFormat="1" ht="18" customHeight="1" x14ac:dyDescent="0.15">
      <c r="A35" s="39">
        <v>214</v>
      </c>
      <c r="B35" s="39"/>
      <c r="C35" s="17" t="s">
        <v>46</v>
      </c>
      <c r="D35" s="44"/>
      <c r="E35" s="26">
        <v>72840</v>
      </c>
      <c r="F35" s="27">
        <v>34805</v>
      </c>
      <c r="G35" s="27">
        <v>38035</v>
      </c>
      <c r="H35" s="28">
        <v>69761</v>
      </c>
      <c r="I35" s="29">
        <v>3079</v>
      </c>
      <c r="J35" s="30">
        <v>4.4136408595060272</v>
      </c>
      <c r="K35" s="26">
        <v>26656</v>
      </c>
      <c r="M35" s="27"/>
    </row>
    <row r="36" spans="1:13" s="23" customFormat="1" ht="18" customHeight="1" x14ac:dyDescent="0.15">
      <c r="A36" s="45">
        <v>303</v>
      </c>
      <c r="B36" s="45"/>
      <c r="C36" s="33" t="s">
        <v>47</v>
      </c>
      <c r="D36" s="33"/>
      <c r="E36" s="34">
        <v>15181</v>
      </c>
      <c r="F36" s="35">
        <v>7385</v>
      </c>
      <c r="G36" s="35">
        <v>7796</v>
      </c>
      <c r="H36" s="36">
        <v>15121</v>
      </c>
      <c r="I36" s="37">
        <v>60</v>
      </c>
      <c r="J36" s="38">
        <v>0.39679915349513917</v>
      </c>
      <c r="K36" s="34">
        <v>5993</v>
      </c>
      <c r="M36" s="40"/>
    </row>
    <row r="37" spans="1:13" s="23" customFormat="1" ht="18" customHeight="1" x14ac:dyDescent="0.15">
      <c r="A37" s="45">
        <v>322</v>
      </c>
      <c r="B37" s="45"/>
      <c r="C37" s="33" t="s">
        <v>48</v>
      </c>
      <c r="D37" s="33"/>
      <c r="E37" s="34">
        <v>15805</v>
      </c>
      <c r="F37" s="35">
        <v>7699</v>
      </c>
      <c r="G37" s="35">
        <v>8106</v>
      </c>
      <c r="H37" s="36">
        <v>15914</v>
      </c>
      <c r="I37" s="37">
        <v>-109</v>
      </c>
      <c r="J37" s="38">
        <v>-0.68493150684931503</v>
      </c>
      <c r="K37" s="34">
        <v>6216</v>
      </c>
      <c r="M37" s="40"/>
    </row>
    <row r="38" spans="1:13" s="23" customFormat="1" ht="18" customHeight="1" x14ac:dyDescent="0.15">
      <c r="A38" s="46">
        <v>343</v>
      </c>
      <c r="B38" s="46"/>
      <c r="C38" s="47" t="s">
        <v>49</v>
      </c>
      <c r="D38" s="47"/>
      <c r="E38" s="48">
        <v>7910</v>
      </c>
      <c r="F38" s="49">
        <v>3840</v>
      </c>
      <c r="G38" s="49">
        <v>4070</v>
      </c>
      <c r="H38" s="50">
        <v>8447</v>
      </c>
      <c r="I38" s="51">
        <v>-537</v>
      </c>
      <c r="J38" s="52">
        <v>-6.357286610630994</v>
      </c>
      <c r="K38" s="48">
        <v>3059</v>
      </c>
      <c r="M38" s="40"/>
    </row>
    <row r="39" spans="1:13" s="23" customFormat="1" ht="18" customHeight="1" x14ac:dyDescent="0.15">
      <c r="A39" s="16">
        <v>344</v>
      </c>
      <c r="B39" s="16"/>
      <c r="C39" s="17" t="s">
        <v>50</v>
      </c>
      <c r="D39" s="17"/>
      <c r="E39" s="18">
        <v>9319</v>
      </c>
      <c r="F39" s="19">
        <v>4647</v>
      </c>
      <c r="G39" s="19">
        <v>4672</v>
      </c>
      <c r="H39" s="20">
        <v>9711</v>
      </c>
      <c r="I39" s="21">
        <v>-392</v>
      </c>
      <c r="J39" s="22">
        <v>-4.0366594583462057</v>
      </c>
      <c r="K39" s="18">
        <v>3232</v>
      </c>
      <c r="M39" s="40"/>
    </row>
    <row r="40" spans="1:13" s="23" customFormat="1" ht="18" customHeight="1" x14ac:dyDescent="0.15">
      <c r="A40" s="39">
        <v>364</v>
      </c>
      <c r="B40" s="39"/>
      <c r="C40" s="25" t="s">
        <v>51</v>
      </c>
      <c r="D40" s="25"/>
      <c r="E40" s="26">
        <v>1368</v>
      </c>
      <c r="F40" s="27">
        <v>644</v>
      </c>
      <c r="G40" s="27">
        <v>724</v>
      </c>
      <c r="H40" s="28">
        <v>1626</v>
      </c>
      <c r="I40" s="29">
        <v>-258</v>
      </c>
      <c r="J40" s="30">
        <v>-15.867158671586715</v>
      </c>
      <c r="K40" s="26">
        <v>573</v>
      </c>
      <c r="M40" s="40"/>
    </row>
    <row r="41" spans="1:13" s="23" customFormat="1" ht="18" customHeight="1" x14ac:dyDescent="0.15">
      <c r="A41" s="39">
        <v>365</v>
      </c>
      <c r="B41" s="39"/>
      <c r="C41" s="25" t="s">
        <v>52</v>
      </c>
      <c r="D41" s="25"/>
      <c r="E41" s="26">
        <v>3956</v>
      </c>
      <c r="F41" s="27">
        <v>1846</v>
      </c>
      <c r="G41" s="27">
        <v>2110</v>
      </c>
      <c r="H41" s="28">
        <v>4482</v>
      </c>
      <c r="I41" s="29">
        <v>-526</v>
      </c>
      <c r="J41" s="30">
        <v>-11.735832217759928</v>
      </c>
      <c r="K41" s="26">
        <v>1445</v>
      </c>
      <c r="M41" s="40"/>
    </row>
    <row r="42" spans="1:13" s="23" customFormat="1" ht="18" customHeight="1" x14ac:dyDescent="0.15">
      <c r="A42" s="39">
        <v>366</v>
      </c>
      <c r="B42" s="39"/>
      <c r="C42" s="25" t="s">
        <v>53</v>
      </c>
      <c r="D42" s="25"/>
      <c r="E42" s="26">
        <v>36376</v>
      </c>
      <c r="F42" s="27">
        <v>17390</v>
      </c>
      <c r="G42" s="27">
        <v>18986</v>
      </c>
      <c r="H42" s="28">
        <v>35630</v>
      </c>
      <c r="I42" s="29">
        <v>746</v>
      </c>
      <c r="J42" s="30">
        <v>2.0937412293011506</v>
      </c>
      <c r="K42" s="26">
        <v>12775</v>
      </c>
      <c r="M42" s="40"/>
    </row>
    <row r="43" spans="1:13" s="23" customFormat="1" ht="18" customHeight="1" x14ac:dyDescent="0.15">
      <c r="A43" s="16">
        <v>367</v>
      </c>
      <c r="B43" s="16"/>
      <c r="C43" s="17" t="s">
        <v>54</v>
      </c>
      <c r="D43" s="17"/>
      <c r="E43" s="18">
        <v>2652</v>
      </c>
      <c r="F43" s="19">
        <v>1256</v>
      </c>
      <c r="G43" s="19">
        <v>1396</v>
      </c>
      <c r="H43" s="20">
        <v>3078</v>
      </c>
      <c r="I43" s="21">
        <v>-426</v>
      </c>
      <c r="J43" s="22">
        <v>-13.840155945419102</v>
      </c>
      <c r="K43" s="18">
        <v>1068</v>
      </c>
      <c r="M43" s="40"/>
    </row>
    <row r="44" spans="1:13" s="43" customFormat="1" ht="18" customHeight="1" x14ac:dyDescent="0.15">
      <c r="A44" s="39">
        <v>407</v>
      </c>
      <c r="B44" s="39"/>
      <c r="C44" s="25" t="s">
        <v>55</v>
      </c>
      <c r="D44" s="25"/>
      <c r="E44" s="26">
        <v>14453</v>
      </c>
      <c r="F44" s="27">
        <v>6817</v>
      </c>
      <c r="G44" s="27">
        <v>7636</v>
      </c>
      <c r="H44" s="28">
        <v>15732</v>
      </c>
      <c r="I44" s="29">
        <v>-1279</v>
      </c>
      <c r="J44" s="30">
        <v>-8.1299262649377066</v>
      </c>
      <c r="K44" s="26">
        <v>5448</v>
      </c>
      <c r="M44" s="27"/>
    </row>
    <row r="45" spans="1:13" s="23" customFormat="1" ht="18" customHeight="1" x14ac:dyDescent="0.15">
      <c r="A45" s="46">
        <v>463</v>
      </c>
      <c r="B45" s="46"/>
      <c r="C45" s="47" t="s">
        <v>56</v>
      </c>
      <c r="D45" s="47"/>
      <c r="E45" s="48">
        <v>2110</v>
      </c>
      <c r="F45" s="49">
        <v>1006</v>
      </c>
      <c r="G45" s="49">
        <v>1104</v>
      </c>
      <c r="H45" s="50">
        <v>2410</v>
      </c>
      <c r="I45" s="51">
        <v>-300</v>
      </c>
      <c r="J45" s="52">
        <v>-12.448132780082988</v>
      </c>
      <c r="K45" s="48">
        <v>873</v>
      </c>
      <c r="M45" s="40"/>
    </row>
    <row r="46" spans="1:13" s="23" customFormat="1" ht="18" customHeight="1" x14ac:dyDescent="0.15">
      <c r="A46" s="16">
        <v>465</v>
      </c>
      <c r="B46" s="16"/>
      <c r="C46" s="17" t="s">
        <v>57</v>
      </c>
      <c r="D46" s="17"/>
      <c r="E46" s="18">
        <v>21834</v>
      </c>
      <c r="F46" s="19">
        <v>10357</v>
      </c>
      <c r="G46" s="19">
        <v>11477</v>
      </c>
      <c r="H46" s="20">
        <v>23454</v>
      </c>
      <c r="I46" s="21">
        <v>-1620</v>
      </c>
      <c r="J46" s="22">
        <v>-6.9071373752877978</v>
      </c>
      <c r="K46" s="18">
        <v>8140</v>
      </c>
      <c r="M46" s="40"/>
    </row>
    <row r="47" spans="1:13" s="54" customFormat="1" ht="18.95" customHeight="1" x14ac:dyDescent="0.15">
      <c r="A47" s="53" t="s">
        <v>58</v>
      </c>
      <c r="H47" s="55"/>
      <c r="K47" s="54" t="s">
        <v>59</v>
      </c>
    </row>
    <row r="48" spans="1:13" s="54" customFormat="1" ht="11.1" customHeight="1" x14ac:dyDescent="0.15">
      <c r="A48" s="53"/>
      <c r="H48" s="55"/>
    </row>
    <row r="49" spans="1:8" ht="15.95" customHeight="1" x14ac:dyDescent="0.15">
      <c r="A49" s="2"/>
    </row>
    <row r="50" spans="1:8" s="54" customFormat="1" ht="15.95" customHeight="1" x14ac:dyDescent="0.15">
      <c r="A50" s="53"/>
      <c r="H50" s="55"/>
    </row>
  </sheetData>
  <mergeCells count="62">
    <mergeCell ref="A46:B46"/>
    <mergeCell ref="C46:D46"/>
    <mergeCell ref="A43:B43"/>
    <mergeCell ref="C43:D43"/>
    <mergeCell ref="A44:B44"/>
    <mergeCell ref="C44:D44"/>
    <mergeCell ref="A45:B45"/>
    <mergeCell ref="C45:D45"/>
    <mergeCell ref="A40:B40"/>
    <mergeCell ref="C40:D40"/>
    <mergeCell ref="A41:B41"/>
    <mergeCell ref="C41:D41"/>
    <mergeCell ref="A42:B42"/>
    <mergeCell ref="C42:D42"/>
    <mergeCell ref="A37:B37"/>
    <mergeCell ref="C37:D37"/>
    <mergeCell ref="A38:B38"/>
    <mergeCell ref="C38:D38"/>
    <mergeCell ref="A39:B39"/>
    <mergeCell ref="C39:D39"/>
    <mergeCell ref="A34:B34"/>
    <mergeCell ref="C34:D34"/>
    <mergeCell ref="A35:B35"/>
    <mergeCell ref="C35:D35"/>
    <mergeCell ref="A36:B36"/>
    <mergeCell ref="C36:D36"/>
    <mergeCell ref="A31:B31"/>
    <mergeCell ref="C31:D31"/>
    <mergeCell ref="A32:B32"/>
    <mergeCell ref="C32:D32"/>
    <mergeCell ref="A33:B33"/>
    <mergeCell ref="C33:D33"/>
    <mergeCell ref="A28:B28"/>
    <mergeCell ref="C28:D28"/>
    <mergeCell ref="A29:B29"/>
    <mergeCell ref="C29:D29"/>
    <mergeCell ref="A30:B30"/>
    <mergeCell ref="C30:D30"/>
    <mergeCell ref="A25:B25"/>
    <mergeCell ref="C25:D25"/>
    <mergeCell ref="A26:B26"/>
    <mergeCell ref="C26:D26"/>
    <mergeCell ref="A27:B27"/>
    <mergeCell ref="C27:D27"/>
    <mergeCell ref="A22:B22"/>
    <mergeCell ref="C22:D22"/>
    <mergeCell ref="A23:B23"/>
    <mergeCell ref="C23:D23"/>
    <mergeCell ref="A24:B24"/>
    <mergeCell ref="C24:D24"/>
    <mergeCell ref="A7:B7"/>
    <mergeCell ref="C7:D7"/>
    <mergeCell ref="C8:D8"/>
    <mergeCell ref="C9:D9"/>
    <mergeCell ref="A10:B10"/>
    <mergeCell ref="C10:D10"/>
    <mergeCell ref="A3:D5"/>
    <mergeCell ref="E3:J3"/>
    <mergeCell ref="K3:K5"/>
    <mergeCell ref="E4:G4"/>
    <mergeCell ref="H4:H5"/>
    <mergeCell ref="I4:J4"/>
  </mergeCells>
  <phoneticPr fontId="2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2021-08-03T07:46:32Z</dcterms:created>
  <dcterms:modified xsi:type="dcterms:W3CDTF">2021-08-03T07:46:33Z</dcterms:modified>
</cp:coreProperties>
</file>