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38\"/>
    </mc:Choice>
  </mc:AlternateContent>
  <xr:revisionPtr revIDLastSave="0" documentId="8_{4838E0D6-1371-4BDC-8364-0ED47B3016AA}" xr6:coauthVersionLast="45" xr6:coauthVersionMax="45" xr10:uidLastSave="{00000000-0000-0000-0000-000000000000}"/>
  <bookViews>
    <workbookView xWindow="-28920" yWindow="-30" windowWidth="29040" windowHeight="15840" xr2:uid="{546FC507-53CD-4702-9D89-ED8852CBACF8}"/>
  </bookViews>
  <sheets>
    <sheet name="9-2(1)" sheetId="1" r:id="rId1"/>
  </sheets>
  <definedNames>
    <definedName name="_xlnm.Print_Area" localSheetId="0">'9-2(1)'!$A$1:$U$49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" l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P42" i="1"/>
  <c r="O42" i="1"/>
  <c r="M42" i="1"/>
  <c r="L42" i="1"/>
  <c r="J42" i="1"/>
  <c r="I42" i="1"/>
  <c r="G42" i="1"/>
  <c r="F42" i="1"/>
  <c r="E42" i="1"/>
  <c r="D42" i="1"/>
  <c r="C42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20" i="1" s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<sst xmlns="http://schemas.openxmlformats.org/spreadsheetml/2006/main" count="106" uniqueCount="60">
  <si>
    <t>9-2　製造業の規模別事業所数，　</t>
    <phoneticPr fontId="4"/>
  </si>
  <si>
    <t>　従業者数，製造品出荷額等－市町－（平成24～28年）</t>
    <phoneticPr fontId="5"/>
  </si>
  <si>
    <t>（単位：事業所，人，万円）</t>
  </si>
  <si>
    <t>年　次</t>
  </si>
  <si>
    <t>合      計</t>
    <phoneticPr fontId="4"/>
  </si>
  <si>
    <t>従業者 4 ～   9 人</t>
    <rPh sb="0" eb="3">
      <t>ジュウギョウシャ</t>
    </rPh>
    <phoneticPr fontId="5"/>
  </si>
  <si>
    <t>10 ～  19 人</t>
  </si>
  <si>
    <t>20 ～  29 人</t>
  </si>
  <si>
    <t>30 ～  49 人</t>
  </si>
  <si>
    <t>市  町</t>
    <phoneticPr fontId="5"/>
  </si>
  <si>
    <t>事業所数</t>
  </si>
  <si>
    <t>従業者数</t>
  </si>
  <si>
    <t>製 造 品
出荷額等</t>
  </si>
  <si>
    <t>市　町</t>
    <phoneticPr fontId="5"/>
  </si>
  <si>
    <t xml:space="preserve">       24</t>
    <phoneticPr fontId="5"/>
  </si>
  <si>
    <t xml:space="preserve">       25</t>
    <phoneticPr fontId="5"/>
  </si>
  <si>
    <t xml:space="preserve">       26</t>
    <phoneticPr fontId="5"/>
  </si>
  <si>
    <t xml:space="preserve">       27</t>
    <phoneticPr fontId="5"/>
  </si>
  <si>
    <t xml:space="preserve">       28</t>
    <phoneticPr fontId="4"/>
  </si>
  <si>
    <t>市部</t>
    <phoneticPr fontId="4"/>
  </si>
  <si>
    <t>市　部</t>
    <phoneticPr fontId="4"/>
  </si>
  <si>
    <t>郡部</t>
    <phoneticPr fontId="4"/>
  </si>
  <si>
    <t>郡　部</t>
    <phoneticPr fontId="4"/>
  </si>
  <si>
    <t>佐賀市</t>
  </si>
  <si>
    <t>唐津市</t>
  </si>
  <si>
    <t>鳥栖市</t>
  </si>
  <si>
    <t>多久市</t>
  </si>
  <si>
    <t>Ⅹ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</si>
  <si>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</si>
  <si>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</si>
  <si>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</si>
  <si>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4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</si>
  <si>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</si>
  <si>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</si>
  <si>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神埼郡</t>
    <rPh sb="0" eb="2">
      <t>カンザキ</t>
    </rPh>
    <rPh sb="2" eb="3">
      <t>グン</t>
    </rPh>
    <phoneticPr fontId="5"/>
  </si>
  <si>
    <t>神</t>
    <rPh sb="0" eb="1">
      <t>カミ</t>
    </rPh>
    <phoneticPr fontId="5"/>
  </si>
  <si>
    <t>吉野ヶ里町</t>
    <rPh sb="0" eb="4">
      <t>ヨシノガリ</t>
    </rPh>
    <rPh sb="4" eb="5">
      <t>マチ</t>
    </rPh>
    <phoneticPr fontId="5"/>
  </si>
  <si>
    <t>三養基郡</t>
    <rPh sb="0" eb="4">
      <t>ミヤキグン</t>
    </rPh>
    <phoneticPr fontId="5"/>
  </si>
  <si>
    <t>三</t>
    <rPh sb="0" eb="1">
      <t>サン</t>
    </rPh>
    <phoneticPr fontId="5"/>
  </si>
  <si>
    <t>基山町</t>
  </si>
  <si>
    <t>上峰町</t>
  </si>
  <si>
    <t>みやき町</t>
    <rPh sb="3" eb="4">
      <t>マチ</t>
    </rPh>
    <phoneticPr fontId="4"/>
  </si>
  <si>
    <t>東松浦郡</t>
    <rPh sb="0" eb="4">
      <t>ヒガシマツウラグン</t>
    </rPh>
    <phoneticPr fontId="5"/>
  </si>
  <si>
    <t>東</t>
    <rPh sb="0" eb="1">
      <t>ヒガシ</t>
    </rPh>
    <phoneticPr fontId="5"/>
  </si>
  <si>
    <t>玄海町</t>
  </si>
  <si>
    <t>-</t>
  </si>
  <si>
    <t>西松浦郡</t>
    <rPh sb="0" eb="4">
      <t>ニシマツウラグン</t>
    </rPh>
    <phoneticPr fontId="5"/>
  </si>
  <si>
    <t>西</t>
    <rPh sb="0" eb="1">
      <t>ニシ</t>
    </rPh>
    <phoneticPr fontId="5"/>
  </si>
  <si>
    <t>有田町</t>
  </si>
  <si>
    <t>杵島郡</t>
    <rPh sb="0" eb="3">
      <t>キシマグン</t>
    </rPh>
    <phoneticPr fontId="5"/>
  </si>
  <si>
    <t>杵</t>
    <rPh sb="0" eb="1">
      <t>キネ</t>
    </rPh>
    <phoneticPr fontId="5"/>
  </si>
  <si>
    <t>大町町</t>
  </si>
  <si>
    <t>江北町</t>
  </si>
  <si>
    <t>白石町</t>
  </si>
  <si>
    <t>藤津郡</t>
    <rPh sb="0" eb="3">
      <t>フジツグン</t>
    </rPh>
    <phoneticPr fontId="5"/>
  </si>
  <si>
    <t>藤</t>
    <rPh sb="0" eb="1">
      <t>フジ</t>
    </rPh>
    <phoneticPr fontId="5"/>
  </si>
  <si>
    <t>太良町</t>
  </si>
  <si>
    <t>資料：県統計分析課「工業統計調査結果報告書」、「経済センサス-活動調査（製造業・確報）」結果。</t>
    <phoneticPr fontId="4"/>
  </si>
  <si>
    <t>（注）第9-1表注を参照。</t>
    <rPh sb="1" eb="2">
      <t>チュウ</t>
    </rPh>
    <phoneticPr fontId="4"/>
  </si>
  <si>
    <t>・「ｘ」は秘匿された数値。</t>
    <rPh sb="5" eb="7">
      <t>ヒトク</t>
    </rPh>
    <rPh sb="10" eb="12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</si>
</sst>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\(#\ ###\ ###\)"/>
  </numFmts>
  <fonts count="16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8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1" applyFont="1" applyFill="1" applyAlignment="1">
      <alignment horizontal="centerContinuous"/>
    </xf>
    <xf numFmtId="0" fontId="1" fillId="2" borderId="0" xfId="1" applyFill="1" applyAlignment="1">
      <alignment horizontal="centerContinuous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horizontal="left"/>
    </xf>
    <xf numFmtId="0" fontId="1" fillId="2" borderId="0" xfId="1" applyFill="1"/>
    <xf numFmtId="0" fontId="6" fillId="2" borderId="0" xfId="1" applyFont="1" applyFill="1"/>
    <xf numFmtId="0" fontId="6" fillId="2" borderId="0" xfId="1" applyFont="1" applyFill="1" applyAlignment="1">
      <alignment horizontal="centerContinuous"/>
    </xf>
    <xf numFmtId="0" fontId="7" fillId="2" borderId="0" xfId="1" quotePrefix="1" applyFont="1" applyFill="1" applyAlignment="1">
      <alignment horizontal="left"/>
    </xf>
    <xf numFmtId="0" fontId="6" fillId="2" borderId="0" xfId="1" applyFont="1" applyFill="1" applyAlignment="1">
      <alignment horizontal="right"/>
    </xf>
    <xf numFmtId="0" fontId="6" fillId="2" borderId="1" xfId="1" applyFont="1" applyFill="1" applyBorder="1" applyAlignment="1">
      <alignment horizontal="centerContinuous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Continuous" vertical="center"/>
    </xf>
    <xf numFmtId="0" fontId="6" fillId="2" borderId="5" xfId="1" applyFont="1" applyFill="1" applyBorder="1" applyAlignment="1">
      <alignment horizontal="centerContinuous" vertical="center"/>
    </xf>
    <xf numFmtId="38" fontId="6" fillId="2" borderId="2" xfId="2" applyFont="1" applyFill="1" applyBorder="1" applyAlignment="1">
      <alignment horizontal="centerContinuous" vertical="center"/>
    </xf>
    <xf numFmtId="0" fontId="6" fillId="2" borderId="1" xfId="1" applyFont="1" applyFill="1" applyBorder="1" applyAlignment="1">
      <alignment horizontal="centerContinuous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Continuous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Continuous" vertical="center"/>
    </xf>
    <xf numFmtId="0" fontId="6" fillId="2" borderId="9" xfId="1" applyFont="1" applyFill="1" applyBorder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49" fontId="6" fillId="2" borderId="0" xfId="1" applyNumberFormat="1" applyFont="1" applyFill="1"/>
    <xf numFmtId="49" fontId="6" fillId="2" borderId="11" xfId="1" applyNumberFormat="1" applyFont="1" applyFill="1" applyBorder="1"/>
    <xf numFmtId="176" fontId="6" fillId="2" borderId="12" xfId="2" applyNumberFormat="1" applyFont="1" applyFill="1" applyBorder="1" applyAlignment="1">
      <alignment horizontal="right"/>
    </xf>
    <xf numFmtId="176" fontId="6" fillId="2" borderId="0" xfId="2" applyNumberFormat="1" applyFont="1" applyFill="1" applyBorder="1" applyAlignment="1">
      <alignment horizontal="right"/>
    </xf>
    <xf numFmtId="176" fontId="6" fillId="2" borderId="0" xfId="1" applyNumberFormat="1" applyFont="1" applyFill="1" applyAlignment="1">
      <alignment horizontal="right"/>
    </xf>
    <xf numFmtId="176" fontId="6" fillId="2" borderId="0" xfId="2" applyNumberFormat="1" applyFont="1" applyFill="1" applyAlignment="1">
      <alignment horizontal="right"/>
    </xf>
    <xf numFmtId="0" fontId="6" fillId="2" borderId="12" xfId="1" applyFont="1" applyFill="1" applyBorder="1" applyAlignment="1">
      <alignment horizontal="center"/>
    </xf>
    <xf numFmtId="0" fontId="9" fillId="2" borderId="0" xfId="1" applyFont="1" applyFill="1" applyAlignment="1">
      <alignment vertical="top"/>
    </xf>
    <xf numFmtId="49" fontId="6" fillId="2" borderId="11" xfId="1" applyNumberFormat="1" applyFont="1" applyFill="1" applyBorder="1" applyAlignment="1">
      <alignment vertical="top"/>
    </xf>
    <xf numFmtId="0" fontId="6" fillId="2" borderId="12" xfId="1" applyFont="1" applyFill="1" applyBorder="1" applyAlignment="1">
      <alignment vertical="top"/>
    </xf>
    <xf numFmtId="0" fontId="6" fillId="2" borderId="0" xfId="1" applyFont="1" applyFill="1" applyAlignment="1">
      <alignment vertical="top"/>
    </xf>
    <xf numFmtId="0" fontId="6" fillId="2" borderId="12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right" vertical="top"/>
    </xf>
    <xf numFmtId="0" fontId="6" fillId="2" borderId="11" xfId="1" applyFont="1" applyFill="1" applyBorder="1" applyAlignment="1">
      <alignment horizontal="right" vertical="top"/>
    </xf>
    <xf numFmtId="177" fontId="7" fillId="2" borderId="12" xfId="1" applyNumberFormat="1" applyFont="1" applyFill="1" applyBorder="1" applyAlignment="1">
      <alignment horizontal="right" vertical="top"/>
    </xf>
    <xf numFmtId="177" fontId="7" fillId="2" borderId="0" xfId="1" applyNumberFormat="1" applyFont="1" applyFill="1" applyAlignment="1">
      <alignment horizontal="right" vertical="top"/>
    </xf>
    <xf numFmtId="177" fontId="7" fillId="2" borderId="0" xfId="1" applyNumberFormat="1" applyFont="1" applyFill="1" applyAlignment="1">
      <alignment horizontal="right" vertical="top" wrapText="1"/>
    </xf>
    <xf numFmtId="49" fontId="10" fillId="0" borderId="0" xfId="1" applyNumberFormat="1" applyFont="1"/>
    <xf numFmtId="49" fontId="10" fillId="0" borderId="0" xfId="1" applyNumberFormat="1" applyFont="1" applyProtection="1">
      <protection locked="0"/>
    </xf>
    <xf numFmtId="176" fontId="10" fillId="0" borderId="12" xfId="2" applyNumberFormat="1" applyFont="1" applyFill="1" applyBorder="1" applyAlignment="1">
      <alignment horizontal="right"/>
    </xf>
    <xf numFmtId="176" fontId="10" fillId="0" borderId="0" xfId="2" applyNumberFormat="1" applyFont="1" applyFill="1" applyBorder="1" applyAlignment="1">
      <alignment horizontal="right"/>
    </xf>
    <xf numFmtId="176" fontId="10" fillId="0" borderId="0" xfId="1" applyNumberFormat="1" applyFont="1" applyAlignment="1">
      <alignment horizontal="right"/>
    </xf>
    <xf numFmtId="176" fontId="10" fillId="0" borderId="0" xfId="2" applyNumberFormat="1" applyFont="1" applyFill="1" applyAlignment="1">
      <alignment horizontal="right"/>
    </xf>
    <xf numFmtId="0" fontId="10" fillId="0" borderId="12" xfId="1" applyFont="1" applyBorder="1" applyAlignment="1">
      <alignment horizontal="center"/>
    </xf>
    <xf numFmtId="0" fontId="10" fillId="0" borderId="0" xfId="1" applyFont="1"/>
    <xf numFmtId="0" fontId="6" fillId="0" borderId="0" xfId="1" applyFont="1" applyAlignment="1">
      <alignment vertical="top"/>
    </xf>
    <xf numFmtId="177" fontId="7" fillId="0" borderId="12" xfId="1" applyNumberFormat="1" applyFont="1" applyBorder="1" applyAlignment="1">
      <alignment horizontal="right" vertical="top"/>
    </xf>
    <xf numFmtId="177" fontId="7" fillId="0" borderId="0" xfId="1" applyNumberFormat="1" applyFont="1" applyAlignment="1">
      <alignment horizontal="right" vertical="top"/>
    </xf>
    <xf numFmtId="177" fontId="7" fillId="0" borderId="0" xfId="1" applyNumberFormat="1" applyFont="1" applyAlignment="1">
      <alignment horizontal="right" vertical="top" wrapText="1"/>
    </xf>
    <xf numFmtId="176" fontId="6" fillId="0" borderId="0" xfId="2" applyNumberFormat="1" applyFont="1" applyFill="1" applyAlignment="1">
      <alignment horizontal="right"/>
    </xf>
    <xf numFmtId="0" fontId="6" fillId="0" borderId="12" xfId="1" applyFont="1" applyBorder="1" applyAlignment="1">
      <alignment horizontal="center" vertical="top"/>
    </xf>
    <xf numFmtId="0" fontId="10" fillId="0" borderId="12" xfId="1" applyFont="1" applyBorder="1"/>
    <xf numFmtId="177" fontId="11" fillId="0" borderId="12" xfId="1" applyNumberFormat="1" applyFont="1" applyBorder="1" applyAlignment="1">
      <alignment horizontal="right"/>
    </xf>
    <xf numFmtId="177" fontId="11" fillId="0" borderId="0" xfId="1" applyNumberFormat="1" applyFont="1" applyAlignment="1">
      <alignment horizontal="right"/>
    </xf>
    <xf numFmtId="177" fontId="11" fillId="0" borderId="0" xfId="1" applyNumberFormat="1" applyFont="1" applyAlignment="1">
      <alignment horizontal="right" wrapText="1"/>
    </xf>
    <xf numFmtId="0" fontId="12" fillId="0" borderId="0" xfId="1" applyFont="1"/>
    <xf numFmtId="0" fontId="10" fillId="0" borderId="11" xfId="1" applyFont="1" applyBorder="1" applyAlignment="1">
      <alignment horizontal="distributed"/>
    </xf>
    <xf numFmtId="0" fontId="13" fillId="0" borderId="0" xfId="1" applyFont="1"/>
    <xf numFmtId="0" fontId="13" fillId="0" borderId="11" xfId="1" applyFont="1" applyBorder="1" applyAlignment="1">
      <alignment horizontal="distributed"/>
    </xf>
    <xf numFmtId="38" fontId="6" fillId="0" borderId="0" xfId="2" applyFont="1" applyFill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0" fontId="13" fillId="0" borderId="12" xfId="1" applyFont="1" applyBorder="1" applyAlignment="1">
      <alignment horizontal="center"/>
    </xf>
    <xf numFmtId="0" fontId="14" fillId="0" borderId="0" xfId="1" applyFont="1"/>
    <xf numFmtId="0" fontId="6" fillId="0" borderId="0" xfId="1" applyFont="1"/>
    <xf numFmtId="0" fontId="6" fillId="0" borderId="11" xfId="1" applyFont="1" applyBorder="1" applyAlignment="1">
      <alignment horizontal="distributed"/>
    </xf>
    <xf numFmtId="0" fontId="6" fillId="0" borderId="12" xfId="0" applyFont="1" applyBorder="1" applyAlignment="1">
      <alignment horizontal="right"/>
    </xf>
    <xf numFmtId="0" fontId="6" fillId="0" borderId="12" xfId="1" applyFont="1" applyBorder="1" applyAlignment="1">
      <alignment horizontal="center"/>
    </xf>
    <xf numFmtId="0" fontId="1" fillId="0" borderId="0" xfId="1"/>
    <xf numFmtId="0" fontId="10" fillId="0" borderId="12" xfId="0" applyFont="1" applyBorder="1" applyAlignment="1">
      <alignment horizontal="right"/>
    </xf>
    <xf numFmtId="0" fontId="6" fillId="0" borderId="13" xfId="1" applyFont="1" applyBorder="1"/>
    <xf numFmtId="0" fontId="6" fillId="0" borderId="14" xfId="1" applyFont="1" applyBorder="1" applyAlignment="1">
      <alignment horizontal="distributed"/>
    </xf>
    <xf numFmtId="0" fontId="6" fillId="0" borderId="15" xfId="0" applyFont="1" applyBorder="1" applyAlignment="1">
      <alignment horizontal="right"/>
    </xf>
    <xf numFmtId="176" fontId="6" fillId="0" borderId="13" xfId="2" applyNumberFormat="1" applyFont="1" applyFill="1" applyBorder="1" applyAlignment="1">
      <alignment horizontal="right"/>
    </xf>
    <xf numFmtId="176" fontId="6" fillId="0" borderId="14" xfId="2" applyNumberFormat="1" applyFont="1" applyFill="1" applyBorder="1" applyAlignment="1">
      <alignment horizontal="right"/>
    </xf>
    <xf numFmtId="0" fontId="6" fillId="0" borderId="15" xfId="1" applyFont="1" applyBorder="1" applyAlignment="1">
      <alignment horizontal="center"/>
    </xf>
    <xf numFmtId="0" fontId="15" fillId="0" borderId="0" xfId="1" applyFont="1"/>
    <xf numFmtId="0" fontId="7" fillId="0" borderId="0" xfId="1" quotePrefix="1" applyFont="1" applyAlignment="1">
      <alignment horizontal="left"/>
    </xf>
  </cellXfs>
  <cellStyles count="3">
    <cellStyle name="桁区切り 2" xfId="2" xr:uid="{F31EC8AC-6C98-4917-AC50-F3B22CB3526D}"/>
    <cellStyle name="標準" xfId="0" builtinId="0"/>
    <cellStyle name="標準_083～087,090_鉱業製造業" xfId="1" xr:uid="{2886402F-FC6F-4ECB-A994-6EAF2BD4A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2952-D21E-45DD-A75A-65379A964C47}">
  <sheetPr>
    <tabColor rgb="FFFF0000"/>
  </sheetPr>
  <dimension ref="A1:U51"/>
  <sheetViews>
    <sheetView showGridLines="0" tabSelected="1" zoomScaleNormal="100" workbookViewId="0">
      <selection activeCell="H1" sqref="H1"/>
    </sheetView>
  </sheetViews>
  <sheetFormatPr defaultColWidth="7.7265625" defaultRowHeight="12" x14ac:dyDescent="0.2"/>
  <cols>
    <col min="1" max="1" width="3.08984375" style="5" customWidth="1"/>
    <col min="2" max="2" width="9.36328125" style="5" customWidth="1"/>
    <col min="3" max="4" width="8.6328125" style="5" customWidth="1"/>
    <col min="5" max="5" width="12.453125" style="5" customWidth="1"/>
    <col min="6" max="7" width="8.08984375" style="5" customWidth="1"/>
    <col min="8" max="8" width="11.26953125" style="5" customWidth="1"/>
    <col min="9" max="10" width="8.08984375" style="5" customWidth="1"/>
    <col min="11" max="11" width="11.26953125" style="5" customWidth="1"/>
    <col min="12" max="13" width="8.7265625" style="5" customWidth="1"/>
    <col min="14" max="14" width="12.6328125" style="5" customWidth="1"/>
    <col min="15" max="16" width="8.7265625" style="5" customWidth="1"/>
    <col min="17" max="17" width="12.6328125" style="5" customWidth="1"/>
    <col min="18" max="19" width="8.7265625" style="5" customWidth="1"/>
    <col min="20" max="20" width="12.6328125" style="5" customWidth="1"/>
    <col min="21" max="21" width="6.90625" style="6" customWidth="1"/>
    <col min="22" max="16384" width="7.7265625" style="5"/>
  </cols>
  <sheetData>
    <row r="1" spans="1:21" ht="18.75" customHeight="1" x14ac:dyDescent="0.25">
      <c r="A1" s="1"/>
      <c r="B1" s="2"/>
      <c r="C1" s="2"/>
      <c r="D1" s="2"/>
      <c r="E1" s="2"/>
      <c r="F1" s="2"/>
      <c r="G1" s="2"/>
      <c r="H1" s="3" t="s">
        <v>0</v>
      </c>
      <c r="I1" s="4" t="s">
        <v>1</v>
      </c>
      <c r="R1" s="6"/>
      <c r="U1" s="5"/>
    </row>
    <row r="2" spans="1:21" ht="11.25" customHeight="1" x14ac:dyDescent="0.25">
      <c r="A2" s="1"/>
      <c r="B2" s="2"/>
      <c r="C2" s="2"/>
      <c r="D2" s="2"/>
      <c r="E2" s="2"/>
      <c r="F2" s="2"/>
      <c r="G2" s="2"/>
      <c r="H2" s="3"/>
      <c r="I2" s="4"/>
      <c r="J2" s="2"/>
      <c r="K2" s="2"/>
      <c r="L2" s="2"/>
      <c r="M2" s="2"/>
      <c r="N2" s="2"/>
      <c r="O2" s="2"/>
      <c r="P2" s="2"/>
      <c r="Q2" s="2"/>
      <c r="R2" s="7"/>
      <c r="U2" s="5"/>
    </row>
    <row r="3" spans="1:21" ht="12.75" customHeight="1" thickBot="1" x14ac:dyDescent="0.25">
      <c r="B3" s="8"/>
      <c r="P3" s="2"/>
      <c r="Q3" s="2"/>
      <c r="R3" s="9" t="s">
        <v>2</v>
      </c>
      <c r="U3" s="5"/>
    </row>
    <row r="4" spans="1:21" s="6" customFormat="1" ht="15" customHeight="1" x14ac:dyDescent="0.2">
      <c r="A4" s="10" t="s">
        <v>3</v>
      </c>
      <c r="B4" s="10"/>
      <c r="C4" s="11" t="s">
        <v>4</v>
      </c>
      <c r="D4" s="12"/>
      <c r="E4" s="13"/>
      <c r="F4" s="14" t="s">
        <v>5</v>
      </c>
      <c r="G4" s="15"/>
      <c r="H4" s="16"/>
      <c r="I4" s="17" t="s">
        <v>6</v>
      </c>
      <c r="J4" s="18"/>
      <c r="K4" s="18"/>
      <c r="L4" s="19" t="s">
        <v>7</v>
      </c>
      <c r="M4" s="18"/>
      <c r="N4" s="20"/>
      <c r="O4" s="17" t="s">
        <v>8</v>
      </c>
      <c r="P4" s="18"/>
      <c r="Q4" s="20"/>
      <c r="R4" s="21" t="s">
        <v>3</v>
      </c>
    </row>
    <row r="5" spans="1:21" s="6" customFormat="1" ht="22.5" customHeight="1" x14ac:dyDescent="0.2">
      <c r="A5" s="22" t="s">
        <v>9</v>
      </c>
      <c r="B5" s="22"/>
      <c r="C5" s="23" t="s">
        <v>10</v>
      </c>
      <c r="D5" s="23" t="s">
        <v>11</v>
      </c>
      <c r="E5" s="24" t="s">
        <v>12</v>
      </c>
      <c r="F5" s="23" t="s">
        <v>10</v>
      </c>
      <c r="G5" s="23" t="s">
        <v>11</v>
      </c>
      <c r="H5" s="24" t="s">
        <v>12</v>
      </c>
      <c r="I5" s="25" t="s">
        <v>10</v>
      </c>
      <c r="J5" s="23" t="s">
        <v>11</v>
      </c>
      <c r="K5" s="24" t="s">
        <v>12</v>
      </c>
      <c r="L5" s="23" t="s">
        <v>10</v>
      </c>
      <c r="M5" s="23" t="s">
        <v>11</v>
      </c>
      <c r="N5" s="24" t="s">
        <v>12</v>
      </c>
      <c r="O5" s="23" t="s">
        <v>10</v>
      </c>
      <c r="P5" s="23" t="s">
        <v>11</v>
      </c>
      <c r="Q5" s="24" t="s">
        <v>12</v>
      </c>
      <c r="R5" s="26" t="s">
        <v>13</v>
      </c>
    </row>
    <row r="6" spans="1:21" s="6" customFormat="1" ht="3" customHeight="1" x14ac:dyDescent="0.2">
      <c r="A6" s="27"/>
      <c r="B6" s="28"/>
      <c r="C6" s="29"/>
      <c r="D6" s="29"/>
      <c r="E6" s="30"/>
      <c r="F6" s="29"/>
      <c r="G6" s="29"/>
      <c r="H6" s="30"/>
      <c r="I6" s="29"/>
      <c r="J6" s="29"/>
      <c r="K6" s="30"/>
      <c r="L6" s="29"/>
      <c r="M6" s="29"/>
      <c r="N6" s="30"/>
      <c r="O6" s="29"/>
      <c r="P6" s="29"/>
      <c r="Q6" s="30"/>
      <c r="R6" s="31"/>
    </row>
    <row r="7" spans="1:21" s="6" customFormat="1" ht="15" customHeight="1" x14ac:dyDescent="0.2">
      <c r="A7" s="32" t="s">
        <v>14</v>
      </c>
      <c r="B7" s="33"/>
      <c r="C7" s="34">
        <v>1476</v>
      </c>
      <c r="D7" s="35">
        <v>58193</v>
      </c>
      <c r="E7" s="36">
        <v>163694585</v>
      </c>
      <c r="F7" s="37">
        <v>573</v>
      </c>
      <c r="G7" s="37">
        <v>3484</v>
      </c>
      <c r="H7" s="37">
        <v>3721043</v>
      </c>
      <c r="I7" s="37">
        <v>362</v>
      </c>
      <c r="J7" s="37">
        <v>4938</v>
      </c>
      <c r="K7" s="37">
        <v>6664976</v>
      </c>
      <c r="L7" s="37">
        <v>169</v>
      </c>
      <c r="M7" s="37">
        <v>4081</v>
      </c>
      <c r="N7" s="37">
        <v>6446885</v>
      </c>
      <c r="O7" s="37">
        <v>104</v>
      </c>
      <c r="P7" s="37">
        <v>4128</v>
      </c>
      <c r="Q7" s="37">
        <v>10620216</v>
      </c>
      <c r="R7" s="38">
        <v>24</v>
      </c>
    </row>
    <row r="8" spans="1:21" s="42" customFormat="1" ht="9.75" customHeight="1" x14ac:dyDescent="0.2">
      <c r="A8" s="39"/>
      <c r="B8" s="40"/>
      <c r="C8" s="41"/>
      <c r="R8" s="43"/>
    </row>
    <row r="9" spans="1:21" s="6" customFormat="1" ht="15" customHeight="1" x14ac:dyDescent="0.2">
      <c r="A9" s="32" t="s">
        <v>15</v>
      </c>
      <c r="B9" s="33"/>
      <c r="C9" s="34">
        <v>1433</v>
      </c>
      <c r="D9" s="35">
        <v>58430</v>
      </c>
      <c r="E9" s="36">
        <v>165280373</v>
      </c>
      <c r="F9" s="37">
        <v>541</v>
      </c>
      <c r="G9" s="37">
        <v>3332</v>
      </c>
      <c r="H9" s="37">
        <v>3818427</v>
      </c>
      <c r="I9" s="37">
        <v>354</v>
      </c>
      <c r="J9" s="37">
        <v>4828</v>
      </c>
      <c r="K9" s="37">
        <v>6575134</v>
      </c>
      <c r="L9" s="37">
        <v>166</v>
      </c>
      <c r="M9" s="37">
        <v>4105</v>
      </c>
      <c r="N9" s="37">
        <v>7576486</v>
      </c>
      <c r="O9" s="37">
        <v>101</v>
      </c>
      <c r="P9" s="37">
        <v>4035</v>
      </c>
      <c r="Q9" s="37">
        <v>9196459</v>
      </c>
      <c r="R9" s="38">
        <v>25</v>
      </c>
    </row>
    <row r="10" spans="1:21" s="42" customFormat="1" ht="9.75" customHeight="1" x14ac:dyDescent="0.2">
      <c r="A10" s="44"/>
      <c r="B10" s="45"/>
      <c r="C10" s="41"/>
      <c r="R10" s="43"/>
    </row>
    <row r="11" spans="1:21" s="6" customFormat="1" ht="15" customHeight="1" x14ac:dyDescent="0.2">
      <c r="A11" s="32" t="s">
        <v>16</v>
      </c>
      <c r="B11" s="33"/>
      <c r="C11" s="34">
        <v>1407</v>
      </c>
      <c r="D11" s="35">
        <v>58424</v>
      </c>
      <c r="E11" s="36">
        <v>173565453</v>
      </c>
      <c r="F11" s="37">
        <v>530</v>
      </c>
      <c r="G11" s="37">
        <v>3289</v>
      </c>
      <c r="H11" s="37">
        <v>4083683</v>
      </c>
      <c r="I11" s="37">
        <v>337</v>
      </c>
      <c r="J11" s="37">
        <v>4622</v>
      </c>
      <c r="K11" s="37">
        <v>7536159</v>
      </c>
      <c r="L11" s="37">
        <v>167</v>
      </c>
      <c r="M11" s="37">
        <v>4092</v>
      </c>
      <c r="N11" s="37">
        <v>6538740</v>
      </c>
      <c r="O11" s="37">
        <v>102</v>
      </c>
      <c r="P11" s="37">
        <v>4011</v>
      </c>
      <c r="Q11" s="37">
        <v>8939352</v>
      </c>
      <c r="R11" s="38">
        <v>26</v>
      </c>
    </row>
    <row r="12" spans="1:21" s="42" customFormat="1" ht="9.75" customHeight="1" x14ac:dyDescent="0.2">
      <c r="C12" s="46"/>
      <c r="D12" s="47"/>
      <c r="E12" s="48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43"/>
    </row>
    <row r="13" spans="1:21" s="6" customFormat="1" ht="15" customHeight="1" x14ac:dyDescent="0.2">
      <c r="A13" s="32" t="s">
        <v>17</v>
      </c>
      <c r="B13" s="33"/>
      <c r="C13" s="34">
        <v>1528</v>
      </c>
      <c r="D13" s="35">
        <v>57723</v>
      </c>
      <c r="E13" s="36">
        <v>181539125</v>
      </c>
      <c r="F13" s="37">
        <v>626</v>
      </c>
      <c r="G13" s="37">
        <v>3749</v>
      </c>
      <c r="H13" s="37">
        <v>4596307</v>
      </c>
      <c r="I13" s="37">
        <v>348</v>
      </c>
      <c r="J13" s="37">
        <v>4727</v>
      </c>
      <c r="K13" s="37">
        <v>6995712</v>
      </c>
      <c r="L13" s="37">
        <v>159</v>
      </c>
      <c r="M13" s="37">
        <v>3787</v>
      </c>
      <c r="N13" s="37">
        <v>6447083</v>
      </c>
      <c r="O13" s="37">
        <v>129</v>
      </c>
      <c r="P13" s="37">
        <v>5036</v>
      </c>
      <c r="Q13" s="37">
        <v>12261730</v>
      </c>
      <c r="R13" s="38">
        <v>27</v>
      </c>
    </row>
    <row r="14" spans="1:21" s="42" customFormat="1" ht="9.75" customHeight="1" x14ac:dyDescent="0.2">
      <c r="A14" s="39"/>
      <c r="B14" s="40"/>
      <c r="C14" s="46"/>
      <c r="D14" s="47"/>
      <c r="E14" s="48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43"/>
    </row>
    <row r="15" spans="1:21" s="56" customFormat="1" ht="15" customHeight="1" x14ac:dyDescent="0.2">
      <c r="A15" s="49" t="s">
        <v>18</v>
      </c>
      <c r="B15" s="50"/>
      <c r="C15" s="51">
        <v>1350</v>
      </c>
      <c r="D15" s="52">
        <v>60600</v>
      </c>
      <c r="E15" s="53">
        <v>179088082</v>
      </c>
      <c r="F15" s="54">
        <v>455</v>
      </c>
      <c r="G15" s="54">
        <v>2835</v>
      </c>
      <c r="H15" s="54">
        <v>3701209</v>
      </c>
      <c r="I15" s="54">
        <v>349</v>
      </c>
      <c r="J15" s="54">
        <v>4753</v>
      </c>
      <c r="K15" s="54">
        <v>7231695</v>
      </c>
      <c r="L15" s="54">
        <v>171</v>
      </c>
      <c r="M15" s="54">
        <v>4131</v>
      </c>
      <c r="N15" s="54">
        <v>6911519</v>
      </c>
      <c r="O15" s="54">
        <v>95</v>
      </c>
      <c r="P15" s="54">
        <v>3744</v>
      </c>
      <c r="Q15" s="54">
        <v>8466912</v>
      </c>
      <c r="R15" s="55">
        <v>28</v>
      </c>
    </row>
    <row r="16" spans="1:21" s="57" customFormat="1" ht="9.75" customHeight="1" x14ac:dyDescent="0.2">
      <c r="C16" s="58"/>
      <c r="D16" s="59"/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2"/>
    </row>
    <row r="17" spans="1:18" s="56" customFormat="1" ht="9.75" customHeight="1" x14ac:dyDescent="0.2">
      <c r="B17" s="49"/>
      <c r="C17" s="63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/>
    </row>
    <row r="18" spans="1:18" s="67" customFormat="1" ht="12" customHeight="1" x14ac:dyDescent="0.2">
      <c r="A18" s="56"/>
      <c r="B18" s="56"/>
      <c r="C18" s="64"/>
      <c r="D18" s="65"/>
      <c r="E18" s="6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</row>
    <row r="19" spans="1:18" s="67" customFormat="1" ht="14.25" customHeight="1" x14ac:dyDescent="0.2">
      <c r="B19" s="68" t="s">
        <v>19</v>
      </c>
      <c r="C19" s="52">
        <f t="shared" ref="C19:H19" si="0">SUM(C22:C31)</f>
        <v>1049</v>
      </c>
      <c r="D19" s="52">
        <f t="shared" si="0"/>
        <v>46439</v>
      </c>
      <c r="E19" s="52">
        <f t="shared" si="0"/>
        <v>141889302</v>
      </c>
      <c r="F19" s="52">
        <f t="shared" si="0"/>
        <v>355</v>
      </c>
      <c r="G19" s="52">
        <f t="shared" si="0"/>
        <v>2216</v>
      </c>
      <c r="H19" s="52">
        <f t="shared" si="0"/>
        <v>2790371</v>
      </c>
      <c r="I19" s="52">
        <v>276</v>
      </c>
      <c r="J19" s="52">
        <v>3731</v>
      </c>
      <c r="K19" s="52">
        <v>6007584</v>
      </c>
      <c r="L19" s="52">
        <v>130</v>
      </c>
      <c r="M19" s="52">
        <v>3161</v>
      </c>
      <c r="N19" s="52">
        <v>4991795</v>
      </c>
      <c r="O19" s="52">
        <v>79</v>
      </c>
      <c r="P19" s="52">
        <v>3106</v>
      </c>
      <c r="Q19" s="52">
        <v>7039997</v>
      </c>
      <c r="R19" s="55" t="s">
        <v>20</v>
      </c>
    </row>
    <row r="20" spans="1:18" s="67" customFormat="1" ht="14.25" customHeight="1" x14ac:dyDescent="0.2">
      <c r="B20" s="68" t="s">
        <v>21</v>
      </c>
      <c r="C20" s="52">
        <f>C32+C34+C38+C40+C42+C46</f>
        <v>301</v>
      </c>
      <c r="D20" s="52">
        <v>14161</v>
      </c>
      <c r="E20" s="52">
        <v>37198780</v>
      </c>
      <c r="F20" s="52">
        <v>100</v>
      </c>
      <c r="G20" s="52">
        <v>619</v>
      </c>
      <c r="H20" s="52">
        <v>910838</v>
      </c>
      <c r="I20" s="52">
        <v>73</v>
      </c>
      <c r="J20" s="52">
        <v>1022</v>
      </c>
      <c r="K20" s="52">
        <v>1224111</v>
      </c>
      <c r="L20" s="52">
        <v>41</v>
      </c>
      <c r="M20" s="52">
        <v>970</v>
      </c>
      <c r="N20" s="52">
        <v>1919724</v>
      </c>
      <c r="O20" s="52">
        <v>16</v>
      </c>
      <c r="P20" s="52">
        <v>638</v>
      </c>
      <c r="Q20" s="52">
        <v>1426915</v>
      </c>
      <c r="R20" s="55" t="s">
        <v>22</v>
      </c>
    </row>
    <row r="21" spans="1:18" s="74" customFormat="1" ht="2.25" customHeight="1" x14ac:dyDescent="0.2">
      <c r="A21" s="69"/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</row>
    <row r="22" spans="1:18" s="79" customFormat="1" ht="15" customHeight="1" x14ac:dyDescent="0.2">
      <c r="A22" s="75">
        <v>1</v>
      </c>
      <c r="B22" s="76" t="s">
        <v>23</v>
      </c>
      <c r="C22" s="77">
        <v>268</v>
      </c>
      <c r="D22" s="72">
        <v>10627</v>
      </c>
      <c r="E22" s="72">
        <v>27864622</v>
      </c>
      <c r="F22" s="72">
        <v>95</v>
      </c>
      <c r="G22" s="72">
        <v>595</v>
      </c>
      <c r="H22" s="72">
        <v>737797</v>
      </c>
      <c r="I22" s="72">
        <v>72</v>
      </c>
      <c r="J22" s="72">
        <v>976</v>
      </c>
      <c r="K22" s="72">
        <v>1559287</v>
      </c>
      <c r="L22" s="72">
        <v>38</v>
      </c>
      <c r="M22" s="72">
        <v>923</v>
      </c>
      <c r="N22" s="72">
        <v>1115857</v>
      </c>
      <c r="O22" s="72">
        <v>18</v>
      </c>
      <c r="P22" s="72">
        <v>706</v>
      </c>
      <c r="Q22" s="72">
        <v>1250245</v>
      </c>
      <c r="R22" s="78">
        <v>1</v>
      </c>
    </row>
    <row r="23" spans="1:18" s="79" customFormat="1" ht="15" customHeight="1" x14ac:dyDescent="0.2">
      <c r="A23" s="75">
        <v>2</v>
      </c>
      <c r="B23" s="76" t="s">
        <v>24</v>
      </c>
      <c r="C23" s="77">
        <v>158</v>
      </c>
      <c r="D23" s="72">
        <v>6202</v>
      </c>
      <c r="E23" s="72">
        <v>15448242</v>
      </c>
      <c r="F23" s="72">
        <v>54</v>
      </c>
      <c r="G23" s="72">
        <v>350</v>
      </c>
      <c r="H23" s="72">
        <v>544968</v>
      </c>
      <c r="I23" s="72">
        <v>47</v>
      </c>
      <c r="J23" s="72">
        <v>631</v>
      </c>
      <c r="K23" s="72">
        <v>797488</v>
      </c>
      <c r="L23" s="72">
        <v>15</v>
      </c>
      <c r="M23" s="72">
        <v>364</v>
      </c>
      <c r="N23" s="72">
        <v>380565</v>
      </c>
      <c r="O23" s="72">
        <v>8</v>
      </c>
      <c r="P23" s="72">
        <v>323</v>
      </c>
      <c r="Q23" s="72">
        <v>484154</v>
      </c>
      <c r="R23" s="78">
        <v>2</v>
      </c>
    </row>
    <row r="24" spans="1:18" s="79" customFormat="1" ht="15" customHeight="1" x14ac:dyDescent="0.2">
      <c r="A24" s="75">
        <v>3</v>
      </c>
      <c r="B24" s="76" t="s">
        <v>25</v>
      </c>
      <c r="C24" s="77">
        <v>114</v>
      </c>
      <c r="D24" s="72">
        <v>8892</v>
      </c>
      <c r="E24" s="72">
        <v>35171093</v>
      </c>
      <c r="F24" s="72">
        <v>26</v>
      </c>
      <c r="G24" s="72">
        <v>188</v>
      </c>
      <c r="H24" s="72">
        <v>187051</v>
      </c>
      <c r="I24" s="72">
        <v>25</v>
      </c>
      <c r="J24" s="72">
        <v>315</v>
      </c>
      <c r="K24" s="72">
        <v>593776</v>
      </c>
      <c r="L24" s="72">
        <v>16</v>
      </c>
      <c r="M24" s="72">
        <v>379</v>
      </c>
      <c r="N24" s="72">
        <v>959218</v>
      </c>
      <c r="O24" s="72">
        <v>12</v>
      </c>
      <c r="P24" s="72">
        <v>476</v>
      </c>
      <c r="Q24" s="72">
        <v>1304209</v>
      </c>
      <c r="R24" s="78">
        <v>3</v>
      </c>
    </row>
    <row r="25" spans="1:18" s="79" customFormat="1" ht="15" customHeight="1" x14ac:dyDescent="0.2">
      <c r="A25" s="75">
        <v>4</v>
      </c>
      <c r="B25" s="76" t="s">
        <v>26</v>
      </c>
      <c r="C25" s="77">
        <v>36</v>
      </c>
      <c r="D25" s="72">
        <v>2042</v>
      </c>
      <c r="E25" s="72">
        <v>7980744</v>
      </c>
      <c r="F25" s="72">
        <v>5</v>
      </c>
      <c r="G25" s="72">
        <v>32</v>
      </c>
      <c r="H25" s="72">
        <v>148799</v>
      </c>
      <c r="I25" s="72">
        <v>10</v>
      </c>
      <c r="J25" s="72">
        <v>136</v>
      </c>
      <c r="K25" s="72">
        <v>591379</v>
      </c>
      <c r="L25" s="72">
        <v>3</v>
      </c>
      <c r="M25" s="72">
        <v>68</v>
      </c>
      <c r="N25" s="72" t="s">
        <v>27</v>
      </c>
      <c r="O25" s="72">
        <v>6</v>
      </c>
      <c r="P25" s="72">
        <v>231</v>
      </c>
      <c r="Q25" s="72">
        <v>489122</v>
      </c>
      <c r="R25" s="78">
        <v>4</v>
      </c>
    </row>
    <row r="26" spans="1:18" s="79" customFormat="1" ht="15" customHeight="1" x14ac:dyDescent="0.2">
      <c r="A26" s="75">
        <v>5</v>
      </c>
      <c r="B26" s="76" t="s">
        <v>28</v>
      </c>
      <c r="C26" s="77">
        <v>134</v>
      </c>
      <c r="D26" s="72">
        <v>7499</v>
      </c>
      <c r="E26" s="72">
        <v>26866032</v>
      </c>
      <c r="F26" s="72">
        <v>40</v>
      </c>
      <c r="G26" s="72">
        <v>235</v>
      </c>
      <c r="H26" s="72">
        <v>282554</v>
      </c>
      <c r="I26" s="72">
        <v>33</v>
      </c>
      <c r="J26" s="72">
        <v>449</v>
      </c>
      <c r="K26" s="72">
        <v>564991</v>
      </c>
      <c r="L26" s="72">
        <v>23</v>
      </c>
      <c r="M26" s="72">
        <v>575</v>
      </c>
      <c r="N26" s="72">
        <v>899998</v>
      </c>
      <c r="O26" s="72">
        <v>12</v>
      </c>
      <c r="P26" s="72">
        <v>477</v>
      </c>
      <c r="Q26" s="72">
        <v>1024504</v>
      </c>
      <c r="R26" s="78">
        <v>5</v>
      </c>
    </row>
    <row r="27" spans="1:18" s="79" customFormat="1" ht="15" customHeight="1" x14ac:dyDescent="0.2">
      <c r="A27" s="75">
        <v>6</v>
      </c>
      <c r="B27" s="76" t="s">
        <v>29</v>
      </c>
      <c r="C27" s="77">
        <v>87</v>
      </c>
      <c r="D27" s="72">
        <v>3026</v>
      </c>
      <c r="E27" s="72">
        <v>6490619</v>
      </c>
      <c r="F27" s="72">
        <v>33</v>
      </c>
      <c r="G27" s="72">
        <v>200</v>
      </c>
      <c r="H27" s="72">
        <v>140947</v>
      </c>
      <c r="I27" s="72">
        <v>24</v>
      </c>
      <c r="J27" s="72">
        <v>325</v>
      </c>
      <c r="K27" s="72">
        <v>593842</v>
      </c>
      <c r="L27" s="72">
        <v>7</v>
      </c>
      <c r="M27" s="72">
        <v>184</v>
      </c>
      <c r="N27" s="72">
        <v>323833</v>
      </c>
      <c r="O27" s="72">
        <v>4</v>
      </c>
      <c r="P27" s="72">
        <v>157</v>
      </c>
      <c r="Q27" s="72">
        <v>207576</v>
      </c>
      <c r="R27" s="78">
        <v>6</v>
      </c>
    </row>
    <row r="28" spans="1:18" s="79" customFormat="1" ht="15" customHeight="1" x14ac:dyDescent="0.2">
      <c r="A28" s="75">
        <v>7</v>
      </c>
      <c r="B28" s="76" t="s">
        <v>30</v>
      </c>
      <c r="C28" s="77">
        <v>61</v>
      </c>
      <c r="D28" s="72">
        <v>2303</v>
      </c>
      <c r="E28" s="72">
        <v>4653355</v>
      </c>
      <c r="F28" s="72">
        <v>24</v>
      </c>
      <c r="G28" s="72">
        <v>145</v>
      </c>
      <c r="H28" s="72">
        <v>187372</v>
      </c>
      <c r="I28" s="72">
        <v>13</v>
      </c>
      <c r="J28" s="72">
        <v>188</v>
      </c>
      <c r="K28" s="72">
        <v>139970</v>
      </c>
      <c r="L28" s="72">
        <v>8</v>
      </c>
      <c r="M28" s="72">
        <v>180</v>
      </c>
      <c r="N28" s="72">
        <v>227092</v>
      </c>
      <c r="O28" s="72">
        <v>4</v>
      </c>
      <c r="P28" s="72">
        <v>162</v>
      </c>
      <c r="Q28" s="72">
        <v>221611</v>
      </c>
      <c r="R28" s="78">
        <v>7</v>
      </c>
    </row>
    <row r="29" spans="1:18" s="79" customFormat="1" ht="15" customHeight="1" x14ac:dyDescent="0.2">
      <c r="A29" s="75">
        <v>8</v>
      </c>
      <c r="B29" s="76" t="s">
        <v>31</v>
      </c>
      <c r="C29" s="77">
        <v>56</v>
      </c>
      <c r="D29" s="72">
        <v>1517</v>
      </c>
      <c r="E29" s="72">
        <v>3343327</v>
      </c>
      <c r="F29" s="72">
        <v>22</v>
      </c>
      <c r="G29" s="72">
        <v>126</v>
      </c>
      <c r="H29" s="72">
        <v>99814</v>
      </c>
      <c r="I29" s="72">
        <v>14</v>
      </c>
      <c r="J29" s="72">
        <v>200</v>
      </c>
      <c r="K29" s="72">
        <v>230598</v>
      </c>
      <c r="L29" s="72">
        <v>7</v>
      </c>
      <c r="M29" s="72">
        <v>181</v>
      </c>
      <c r="N29" s="72">
        <v>366261</v>
      </c>
      <c r="O29" s="72">
        <v>4</v>
      </c>
      <c r="P29" s="72">
        <v>163</v>
      </c>
      <c r="Q29" s="72">
        <v>612593</v>
      </c>
      <c r="R29" s="78">
        <v>8</v>
      </c>
    </row>
    <row r="30" spans="1:18" s="79" customFormat="1" ht="15" customHeight="1" x14ac:dyDescent="0.2">
      <c r="A30" s="75">
        <v>9</v>
      </c>
      <c r="B30" s="76" t="s">
        <v>32</v>
      </c>
      <c r="C30" s="77">
        <v>61</v>
      </c>
      <c r="D30" s="72">
        <v>1342</v>
      </c>
      <c r="E30" s="72">
        <v>2547952</v>
      </c>
      <c r="F30" s="72">
        <v>34</v>
      </c>
      <c r="G30" s="72">
        <v>208</v>
      </c>
      <c r="H30" s="72">
        <v>268087</v>
      </c>
      <c r="I30" s="72">
        <v>18</v>
      </c>
      <c r="J30" s="72">
        <v>250</v>
      </c>
      <c r="K30" s="72">
        <v>453154</v>
      </c>
      <c r="L30" s="72">
        <v>1</v>
      </c>
      <c r="M30" s="72">
        <v>22</v>
      </c>
      <c r="N30" s="72" t="s">
        <v>27</v>
      </c>
      <c r="O30" s="72">
        <v>5</v>
      </c>
      <c r="P30" s="72">
        <v>181</v>
      </c>
      <c r="Q30" s="72">
        <v>990434</v>
      </c>
      <c r="R30" s="78">
        <v>9</v>
      </c>
    </row>
    <row r="31" spans="1:18" s="79" customFormat="1" ht="15" customHeight="1" x14ac:dyDescent="0.2">
      <c r="A31" s="75">
        <v>10</v>
      </c>
      <c r="B31" s="76" t="s">
        <v>33</v>
      </c>
      <c r="C31" s="77">
        <v>74</v>
      </c>
      <c r="D31" s="72">
        <v>2989</v>
      </c>
      <c r="E31" s="72">
        <v>11523316</v>
      </c>
      <c r="F31" s="72">
        <v>22</v>
      </c>
      <c r="G31" s="72">
        <v>137</v>
      </c>
      <c r="H31" s="72">
        <v>192982</v>
      </c>
      <c r="I31" s="72">
        <v>20</v>
      </c>
      <c r="J31" s="72">
        <v>261</v>
      </c>
      <c r="K31" s="72">
        <v>483099</v>
      </c>
      <c r="L31" s="72">
        <v>12</v>
      </c>
      <c r="M31" s="72">
        <v>285</v>
      </c>
      <c r="N31" s="72">
        <v>472509</v>
      </c>
      <c r="O31" s="72">
        <v>6</v>
      </c>
      <c r="P31" s="72">
        <v>230</v>
      </c>
      <c r="Q31" s="72">
        <v>455549</v>
      </c>
      <c r="R31" s="78">
        <v>10</v>
      </c>
    </row>
    <row r="32" spans="1:18" s="67" customFormat="1" ht="15" customHeight="1" x14ac:dyDescent="0.2">
      <c r="A32" s="56"/>
      <c r="B32" s="68" t="s">
        <v>34</v>
      </c>
      <c r="C32" s="80">
        <f>C33</f>
        <v>38</v>
      </c>
      <c r="D32" s="52">
        <f t="shared" ref="D32:Q32" si="1">D33</f>
        <v>2868</v>
      </c>
      <c r="E32" s="52">
        <f t="shared" si="1"/>
        <v>10402712</v>
      </c>
      <c r="F32" s="52">
        <f t="shared" si="1"/>
        <v>7</v>
      </c>
      <c r="G32" s="52">
        <f t="shared" si="1"/>
        <v>37</v>
      </c>
      <c r="H32" s="52">
        <f t="shared" si="1"/>
        <v>393695</v>
      </c>
      <c r="I32" s="52">
        <f t="shared" si="1"/>
        <v>8</v>
      </c>
      <c r="J32" s="52">
        <f t="shared" si="1"/>
        <v>111</v>
      </c>
      <c r="K32" s="52">
        <f t="shared" si="1"/>
        <v>156972</v>
      </c>
      <c r="L32" s="52">
        <f t="shared" si="1"/>
        <v>6</v>
      </c>
      <c r="M32" s="52">
        <f t="shared" si="1"/>
        <v>142</v>
      </c>
      <c r="N32" s="52">
        <f t="shared" si="1"/>
        <v>712297</v>
      </c>
      <c r="O32" s="52">
        <f t="shared" si="1"/>
        <v>1</v>
      </c>
      <c r="P32" s="52">
        <f t="shared" si="1"/>
        <v>32</v>
      </c>
      <c r="Q32" s="52" t="str">
        <f t="shared" si="1"/>
        <v>Ⅹ</v>
      </c>
      <c r="R32" s="55" t="s">
        <v>35</v>
      </c>
    </row>
    <row r="33" spans="1:18" s="79" customFormat="1" ht="15" customHeight="1" x14ac:dyDescent="0.2">
      <c r="A33" s="75">
        <v>11</v>
      </c>
      <c r="B33" s="76" t="s">
        <v>36</v>
      </c>
      <c r="C33" s="77">
        <v>38</v>
      </c>
      <c r="D33" s="72">
        <v>2868</v>
      </c>
      <c r="E33" s="72">
        <v>10402712</v>
      </c>
      <c r="F33" s="72">
        <v>7</v>
      </c>
      <c r="G33" s="72">
        <v>37</v>
      </c>
      <c r="H33" s="72">
        <v>393695</v>
      </c>
      <c r="I33" s="72">
        <v>8</v>
      </c>
      <c r="J33" s="72">
        <v>111</v>
      </c>
      <c r="K33" s="72">
        <v>156972</v>
      </c>
      <c r="L33" s="72">
        <v>6</v>
      </c>
      <c r="M33" s="72">
        <v>142</v>
      </c>
      <c r="N33" s="72">
        <v>712297</v>
      </c>
      <c r="O33" s="72">
        <v>1</v>
      </c>
      <c r="P33" s="72">
        <v>32</v>
      </c>
      <c r="Q33" s="72" t="s">
        <v>27</v>
      </c>
      <c r="R33" s="78">
        <v>11</v>
      </c>
    </row>
    <row r="34" spans="1:18" s="67" customFormat="1" ht="15" customHeight="1" x14ac:dyDescent="0.2">
      <c r="A34" s="56"/>
      <c r="B34" s="68" t="s">
        <v>37</v>
      </c>
      <c r="C34" s="80">
        <f>SUM(C35:C37)</f>
        <v>108</v>
      </c>
      <c r="D34" s="52">
        <f t="shared" ref="D34:P34" si="2">SUM(D35:D37)</f>
        <v>5873</v>
      </c>
      <c r="E34" s="52">
        <f t="shared" si="2"/>
        <v>16189066</v>
      </c>
      <c r="F34" s="52">
        <f t="shared" si="2"/>
        <v>29</v>
      </c>
      <c r="G34" s="52">
        <f t="shared" si="2"/>
        <v>182</v>
      </c>
      <c r="H34" s="52">
        <f t="shared" si="2"/>
        <v>261305</v>
      </c>
      <c r="I34" s="52">
        <f t="shared" si="2"/>
        <v>25</v>
      </c>
      <c r="J34" s="52">
        <f t="shared" si="2"/>
        <v>336</v>
      </c>
      <c r="K34" s="52">
        <f t="shared" si="2"/>
        <v>461064</v>
      </c>
      <c r="L34" s="52">
        <f t="shared" si="2"/>
        <v>16</v>
      </c>
      <c r="M34" s="52">
        <f t="shared" si="2"/>
        <v>369</v>
      </c>
      <c r="N34" s="52">
        <f t="shared" si="2"/>
        <v>481129</v>
      </c>
      <c r="O34" s="52">
        <f t="shared" si="2"/>
        <v>8</v>
      </c>
      <c r="P34" s="52">
        <f t="shared" si="2"/>
        <v>344</v>
      </c>
      <c r="Q34" s="72" t="s">
        <v>27</v>
      </c>
      <c r="R34" s="55" t="s">
        <v>38</v>
      </c>
    </row>
    <row r="35" spans="1:18" s="79" customFormat="1" ht="15" customHeight="1" x14ac:dyDescent="0.2">
      <c r="A35" s="75">
        <v>12</v>
      </c>
      <c r="B35" s="76" t="s">
        <v>39</v>
      </c>
      <c r="C35" s="77">
        <v>27</v>
      </c>
      <c r="D35" s="72">
        <v>2273</v>
      </c>
      <c r="E35" s="72">
        <v>7180444</v>
      </c>
      <c r="F35" s="72">
        <v>7</v>
      </c>
      <c r="G35" s="72">
        <v>42</v>
      </c>
      <c r="H35" s="72">
        <v>52942</v>
      </c>
      <c r="I35" s="72">
        <v>3</v>
      </c>
      <c r="J35" s="72">
        <v>45</v>
      </c>
      <c r="K35" s="72">
        <v>87952</v>
      </c>
      <c r="L35" s="72">
        <v>5</v>
      </c>
      <c r="M35" s="72">
        <v>116</v>
      </c>
      <c r="N35" s="72">
        <v>160575</v>
      </c>
      <c r="O35" s="72">
        <v>2</v>
      </c>
      <c r="P35" s="72">
        <v>87</v>
      </c>
      <c r="Q35" s="72" t="s">
        <v>27</v>
      </c>
      <c r="R35" s="78">
        <v>12</v>
      </c>
    </row>
    <row r="36" spans="1:18" s="79" customFormat="1" ht="15" customHeight="1" x14ac:dyDescent="0.2">
      <c r="A36" s="75">
        <v>13</v>
      </c>
      <c r="B36" s="76" t="s">
        <v>40</v>
      </c>
      <c r="C36" s="77">
        <v>32</v>
      </c>
      <c r="D36" s="72">
        <v>1594</v>
      </c>
      <c r="E36" s="72">
        <v>5170380</v>
      </c>
      <c r="F36" s="72">
        <v>8</v>
      </c>
      <c r="G36" s="72">
        <v>53</v>
      </c>
      <c r="H36" s="72">
        <v>53018</v>
      </c>
      <c r="I36" s="72">
        <v>6</v>
      </c>
      <c r="J36" s="72">
        <v>81</v>
      </c>
      <c r="K36" s="72">
        <v>85795</v>
      </c>
      <c r="L36" s="72">
        <v>6</v>
      </c>
      <c r="M36" s="72">
        <v>143</v>
      </c>
      <c r="N36" s="72">
        <v>211232</v>
      </c>
      <c r="O36" s="72">
        <v>1</v>
      </c>
      <c r="P36" s="72">
        <v>47</v>
      </c>
      <c r="Q36" s="72" t="s">
        <v>27</v>
      </c>
      <c r="R36" s="78">
        <v>13</v>
      </c>
    </row>
    <row r="37" spans="1:18" s="79" customFormat="1" ht="15" customHeight="1" x14ac:dyDescent="0.2">
      <c r="A37" s="75">
        <v>14</v>
      </c>
      <c r="B37" s="76" t="s">
        <v>41</v>
      </c>
      <c r="C37" s="77">
        <v>49</v>
      </c>
      <c r="D37" s="72">
        <v>2006</v>
      </c>
      <c r="E37" s="72">
        <v>3838242</v>
      </c>
      <c r="F37" s="72">
        <v>14</v>
      </c>
      <c r="G37" s="72">
        <v>87</v>
      </c>
      <c r="H37" s="72">
        <v>155345</v>
      </c>
      <c r="I37" s="72">
        <v>16</v>
      </c>
      <c r="J37" s="72">
        <v>210</v>
      </c>
      <c r="K37" s="72">
        <v>287317</v>
      </c>
      <c r="L37" s="72">
        <v>5</v>
      </c>
      <c r="M37" s="72">
        <v>110</v>
      </c>
      <c r="N37" s="72">
        <v>109322</v>
      </c>
      <c r="O37" s="72">
        <v>5</v>
      </c>
      <c r="P37" s="72">
        <v>210</v>
      </c>
      <c r="Q37" s="72">
        <v>874469</v>
      </c>
      <c r="R37" s="78">
        <v>14</v>
      </c>
    </row>
    <row r="38" spans="1:18" s="67" customFormat="1" ht="15" customHeight="1" x14ac:dyDescent="0.2">
      <c r="A38" s="56"/>
      <c r="B38" s="68" t="s">
        <v>42</v>
      </c>
      <c r="C38" s="80">
        <f>C39</f>
        <v>4</v>
      </c>
      <c r="D38" s="52">
        <f t="shared" ref="D38:Q38" si="3">D39</f>
        <v>36</v>
      </c>
      <c r="E38" s="52">
        <f t="shared" si="3"/>
        <v>17953</v>
      </c>
      <c r="F38" s="52">
        <f t="shared" si="3"/>
        <v>3</v>
      </c>
      <c r="G38" s="52">
        <f t="shared" si="3"/>
        <v>18</v>
      </c>
      <c r="H38" s="52" t="str">
        <f t="shared" si="3"/>
        <v>Ⅹ</v>
      </c>
      <c r="I38" s="54">
        <f t="shared" si="3"/>
        <v>1</v>
      </c>
      <c r="J38" s="54">
        <f t="shared" si="3"/>
        <v>18</v>
      </c>
      <c r="K38" s="54" t="str">
        <f t="shared" si="3"/>
        <v>Ⅹ</v>
      </c>
      <c r="L38" s="52" t="str">
        <f t="shared" si="3"/>
        <v>-</v>
      </c>
      <c r="M38" s="52" t="str">
        <f t="shared" si="3"/>
        <v>-</v>
      </c>
      <c r="N38" s="52" t="str">
        <f t="shared" si="3"/>
        <v>-</v>
      </c>
      <c r="O38" s="52" t="str">
        <f t="shared" si="3"/>
        <v>-</v>
      </c>
      <c r="P38" s="52" t="str">
        <f t="shared" si="3"/>
        <v>-</v>
      </c>
      <c r="Q38" s="52" t="str">
        <f t="shared" si="3"/>
        <v>-</v>
      </c>
      <c r="R38" s="55" t="s">
        <v>43</v>
      </c>
    </row>
    <row r="39" spans="1:18" s="79" customFormat="1" ht="15" customHeight="1" x14ac:dyDescent="0.2">
      <c r="A39" s="75">
        <v>15</v>
      </c>
      <c r="B39" s="76" t="s">
        <v>44</v>
      </c>
      <c r="C39" s="77">
        <v>4</v>
      </c>
      <c r="D39" s="72">
        <v>36</v>
      </c>
      <c r="E39" s="72">
        <v>17953</v>
      </c>
      <c r="F39" s="72">
        <v>3</v>
      </c>
      <c r="G39" s="72">
        <v>18</v>
      </c>
      <c r="H39" s="72" t="s">
        <v>27</v>
      </c>
      <c r="I39" s="61">
        <v>1</v>
      </c>
      <c r="J39" s="61">
        <v>18</v>
      </c>
      <c r="K39" s="61" t="s">
        <v>27</v>
      </c>
      <c r="L39" s="72" t="s">
        <v>45</v>
      </c>
      <c r="M39" s="72" t="s">
        <v>45</v>
      </c>
      <c r="N39" s="72" t="s">
        <v>45</v>
      </c>
      <c r="O39" s="72" t="s">
        <v>45</v>
      </c>
      <c r="P39" s="72" t="s">
        <v>45</v>
      </c>
      <c r="Q39" s="72" t="s">
        <v>45</v>
      </c>
      <c r="R39" s="78">
        <v>15</v>
      </c>
    </row>
    <row r="40" spans="1:18" s="67" customFormat="1" ht="15" customHeight="1" x14ac:dyDescent="0.2">
      <c r="A40" s="56"/>
      <c r="B40" s="68" t="s">
        <v>46</v>
      </c>
      <c r="C40" s="80">
        <f>C41</f>
        <v>109</v>
      </c>
      <c r="D40" s="52">
        <f t="shared" ref="D40:Q40" si="4">D41</f>
        <v>2536</v>
      </c>
      <c r="E40" s="52">
        <f t="shared" si="4"/>
        <v>3186792</v>
      </c>
      <c r="F40" s="52">
        <f t="shared" si="4"/>
        <v>48</v>
      </c>
      <c r="G40" s="52">
        <f t="shared" si="4"/>
        <v>304</v>
      </c>
      <c r="H40" s="52">
        <f t="shared" si="4"/>
        <v>189535</v>
      </c>
      <c r="I40" s="52">
        <f t="shared" si="4"/>
        <v>28</v>
      </c>
      <c r="J40" s="52">
        <f t="shared" si="4"/>
        <v>386</v>
      </c>
      <c r="K40" s="52">
        <f t="shared" si="4"/>
        <v>390021</v>
      </c>
      <c r="L40" s="52">
        <f t="shared" si="4"/>
        <v>14</v>
      </c>
      <c r="M40" s="52">
        <f t="shared" si="4"/>
        <v>330</v>
      </c>
      <c r="N40" s="52">
        <f t="shared" si="4"/>
        <v>417672</v>
      </c>
      <c r="O40" s="52">
        <f t="shared" si="4"/>
        <v>3</v>
      </c>
      <c r="P40" s="52">
        <f t="shared" si="4"/>
        <v>123</v>
      </c>
      <c r="Q40" s="52">
        <f t="shared" si="4"/>
        <v>139873</v>
      </c>
      <c r="R40" s="55" t="s">
        <v>47</v>
      </c>
    </row>
    <row r="41" spans="1:18" s="79" customFormat="1" ht="15" customHeight="1" x14ac:dyDescent="0.2">
      <c r="A41" s="75">
        <v>16</v>
      </c>
      <c r="B41" s="76" t="s">
        <v>48</v>
      </c>
      <c r="C41" s="77">
        <v>109</v>
      </c>
      <c r="D41" s="72">
        <v>2536</v>
      </c>
      <c r="E41" s="72">
        <v>3186792</v>
      </c>
      <c r="F41" s="72">
        <v>48</v>
      </c>
      <c r="G41" s="72">
        <v>304</v>
      </c>
      <c r="H41" s="72">
        <v>189535</v>
      </c>
      <c r="I41" s="72">
        <v>28</v>
      </c>
      <c r="J41" s="72">
        <v>386</v>
      </c>
      <c r="K41" s="72">
        <v>390021</v>
      </c>
      <c r="L41" s="72">
        <v>14</v>
      </c>
      <c r="M41" s="72">
        <v>330</v>
      </c>
      <c r="N41" s="72">
        <v>417672</v>
      </c>
      <c r="O41" s="72">
        <v>3</v>
      </c>
      <c r="P41" s="72">
        <v>123</v>
      </c>
      <c r="Q41" s="72">
        <v>139873</v>
      </c>
      <c r="R41" s="78">
        <v>16</v>
      </c>
    </row>
    <row r="42" spans="1:18" s="67" customFormat="1" ht="15" customHeight="1" x14ac:dyDescent="0.2">
      <c r="A42" s="56"/>
      <c r="B42" s="68" t="s">
        <v>49</v>
      </c>
      <c r="C42" s="80">
        <f>SUM(C43:C45)</f>
        <v>30</v>
      </c>
      <c r="D42" s="52">
        <f t="shared" ref="D42:P42" si="5">SUM(D43:D45)</f>
        <v>2671</v>
      </c>
      <c r="E42" s="52">
        <f t="shared" si="5"/>
        <v>7190926</v>
      </c>
      <c r="F42" s="52">
        <f t="shared" si="5"/>
        <v>7</v>
      </c>
      <c r="G42" s="52">
        <f t="shared" si="5"/>
        <v>43</v>
      </c>
      <c r="H42" s="72" t="s">
        <v>27</v>
      </c>
      <c r="I42" s="52">
        <f t="shared" si="5"/>
        <v>8</v>
      </c>
      <c r="J42" s="52">
        <f t="shared" si="5"/>
        <v>124</v>
      </c>
      <c r="K42" s="72" t="s">
        <v>27</v>
      </c>
      <c r="L42" s="52">
        <f t="shared" si="5"/>
        <v>3</v>
      </c>
      <c r="M42" s="52">
        <f t="shared" si="5"/>
        <v>76</v>
      </c>
      <c r="N42" s="61" t="s">
        <v>27</v>
      </c>
      <c r="O42" s="52">
        <f t="shared" si="5"/>
        <v>3</v>
      </c>
      <c r="P42" s="52">
        <f t="shared" si="5"/>
        <v>97</v>
      </c>
      <c r="Q42" s="61" t="s">
        <v>27</v>
      </c>
      <c r="R42" s="55" t="s">
        <v>50</v>
      </c>
    </row>
    <row r="43" spans="1:18" s="79" customFormat="1" ht="15" customHeight="1" x14ac:dyDescent="0.2">
      <c r="A43" s="75">
        <v>17</v>
      </c>
      <c r="B43" s="76" t="s">
        <v>51</v>
      </c>
      <c r="C43" s="77">
        <v>10</v>
      </c>
      <c r="D43" s="72">
        <v>1130</v>
      </c>
      <c r="E43" s="72">
        <v>4120782</v>
      </c>
      <c r="F43" s="72">
        <v>2</v>
      </c>
      <c r="G43" s="72">
        <v>12</v>
      </c>
      <c r="H43" s="72" t="s">
        <v>27</v>
      </c>
      <c r="I43" s="72">
        <v>1</v>
      </c>
      <c r="J43" s="72">
        <v>15</v>
      </c>
      <c r="K43" s="72" t="s">
        <v>27</v>
      </c>
      <c r="L43" s="61">
        <v>2</v>
      </c>
      <c r="M43" s="61">
        <v>49</v>
      </c>
      <c r="N43" s="61" t="s">
        <v>27</v>
      </c>
      <c r="O43" s="61">
        <v>1</v>
      </c>
      <c r="P43" s="61">
        <v>37</v>
      </c>
      <c r="Q43" s="61" t="s">
        <v>27</v>
      </c>
      <c r="R43" s="78">
        <v>17</v>
      </c>
    </row>
    <row r="44" spans="1:18" s="79" customFormat="1" ht="15" customHeight="1" x14ac:dyDescent="0.2">
      <c r="A44" s="75">
        <v>18</v>
      </c>
      <c r="B44" s="76" t="s">
        <v>52</v>
      </c>
      <c r="C44" s="77">
        <v>7</v>
      </c>
      <c r="D44" s="72">
        <v>938</v>
      </c>
      <c r="E44" s="72">
        <v>2457521</v>
      </c>
      <c r="F44" s="72" t="s">
        <v>45</v>
      </c>
      <c r="G44" s="72" t="s">
        <v>45</v>
      </c>
      <c r="H44" s="72" t="s">
        <v>45</v>
      </c>
      <c r="I44" s="72">
        <v>4</v>
      </c>
      <c r="J44" s="72">
        <v>68</v>
      </c>
      <c r="K44" s="72">
        <v>131926</v>
      </c>
      <c r="L44" s="61" t="s">
        <v>45</v>
      </c>
      <c r="M44" s="61" t="s">
        <v>45</v>
      </c>
      <c r="N44" s="61" t="s">
        <v>45</v>
      </c>
      <c r="O44" s="61" t="s">
        <v>45</v>
      </c>
      <c r="P44" s="61" t="s">
        <v>45</v>
      </c>
      <c r="Q44" s="61" t="s">
        <v>45</v>
      </c>
      <c r="R44" s="78">
        <v>18</v>
      </c>
    </row>
    <row r="45" spans="1:18" s="79" customFormat="1" ht="15" customHeight="1" x14ac:dyDescent="0.2">
      <c r="A45" s="75">
        <v>19</v>
      </c>
      <c r="B45" s="76" t="s">
        <v>53</v>
      </c>
      <c r="C45" s="77">
        <v>13</v>
      </c>
      <c r="D45" s="72">
        <v>603</v>
      </c>
      <c r="E45" s="72">
        <v>612623</v>
      </c>
      <c r="F45" s="72">
        <v>5</v>
      </c>
      <c r="G45" s="72">
        <v>31</v>
      </c>
      <c r="H45" s="72">
        <v>23229</v>
      </c>
      <c r="I45" s="72">
        <v>3</v>
      </c>
      <c r="J45" s="72">
        <v>41</v>
      </c>
      <c r="K45" s="72">
        <v>27891</v>
      </c>
      <c r="L45" s="72">
        <v>1</v>
      </c>
      <c r="M45" s="72">
        <v>27</v>
      </c>
      <c r="N45" s="72" t="s">
        <v>27</v>
      </c>
      <c r="O45" s="72">
        <v>2</v>
      </c>
      <c r="P45" s="72">
        <v>60</v>
      </c>
      <c r="Q45" s="72" t="s">
        <v>27</v>
      </c>
      <c r="R45" s="78">
        <v>19</v>
      </c>
    </row>
    <row r="46" spans="1:18" s="67" customFormat="1" ht="15" customHeight="1" x14ac:dyDescent="0.2">
      <c r="A46" s="56"/>
      <c r="B46" s="68" t="s">
        <v>54</v>
      </c>
      <c r="C46" s="80">
        <f>C47</f>
        <v>12</v>
      </c>
      <c r="D46" s="52">
        <f t="shared" ref="D46:Q46" si="6">D47</f>
        <v>177</v>
      </c>
      <c r="E46" s="52">
        <f t="shared" si="6"/>
        <v>211331</v>
      </c>
      <c r="F46" s="52">
        <f t="shared" si="6"/>
        <v>6</v>
      </c>
      <c r="G46" s="52">
        <f t="shared" si="6"/>
        <v>35</v>
      </c>
      <c r="H46" s="52">
        <f t="shared" si="6"/>
        <v>13648</v>
      </c>
      <c r="I46" s="52">
        <f t="shared" si="6"/>
        <v>3</v>
      </c>
      <c r="J46" s="52">
        <f t="shared" si="6"/>
        <v>47</v>
      </c>
      <c r="K46" s="52">
        <f t="shared" si="6"/>
        <v>48885</v>
      </c>
      <c r="L46" s="52">
        <f t="shared" si="6"/>
        <v>2</v>
      </c>
      <c r="M46" s="52">
        <f t="shared" si="6"/>
        <v>53</v>
      </c>
      <c r="N46" s="52" t="str">
        <f t="shared" si="6"/>
        <v>Ⅹ</v>
      </c>
      <c r="O46" s="52">
        <f t="shared" si="6"/>
        <v>1</v>
      </c>
      <c r="P46" s="52">
        <f t="shared" si="6"/>
        <v>42</v>
      </c>
      <c r="Q46" s="52" t="str">
        <f t="shared" si="6"/>
        <v>Ⅹ</v>
      </c>
      <c r="R46" s="55" t="s">
        <v>55</v>
      </c>
    </row>
    <row r="47" spans="1:18" s="79" customFormat="1" ht="15" customHeight="1" thickBot="1" x14ac:dyDescent="0.25">
      <c r="A47" s="81">
        <v>20</v>
      </c>
      <c r="B47" s="82" t="s">
        <v>56</v>
      </c>
      <c r="C47" s="83">
        <v>12</v>
      </c>
      <c r="D47" s="84">
        <v>177</v>
      </c>
      <c r="E47" s="84">
        <v>211331</v>
      </c>
      <c r="F47" s="84">
        <v>6</v>
      </c>
      <c r="G47" s="84">
        <v>35</v>
      </c>
      <c r="H47" s="84">
        <v>13648</v>
      </c>
      <c r="I47" s="84">
        <v>3</v>
      </c>
      <c r="J47" s="84">
        <v>47</v>
      </c>
      <c r="K47" s="84">
        <v>48885</v>
      </c>
      <c r="L47" s="84">
        <v>2</v>
      </c>
      <c r="M47" s="84">
        <v>53</v>
      </c>
      <c r="N47" s="84" t="s">
        <v>27</v>
      </c>
      <c r="O47" s="84">
        <v>1</v>
      </c>
      <c r="P47" s="84">
        <v>42</v>
      </c>
      <c r="Q47" s="85" t="s">
        <v>27</v>
      </c>
      <c r="R47" s="86">
        <v>20</v>
      </c>
    </row>
    <row r="48" spans="1:18" s="79" customFormat="1" ht="12.75" customHeight="1" x14ac:dyDescent="0.2">
      <c r="A48" s="75" t="s">
        <v>57</v>
      </c>
      <c r="B48" s="87"/>
      <c r="C48" s="87"/>
      <c r="D48" s="87"/>
      <c r="E48" s="87"/>
      <c r="F48" s="87"/>
      <c r="G48" s="87"/>
      <c r="H48" s="87"/>
      <c r="I48" s="87"/>
      <c r="R48" s="75"/>
    </row>
    <row r="49" spans="1:21" s="79" customFormat="1" ht="11.25" customHeight="1" x14ac:dyDescent="0.2">
      <c r="A49" s="88" t="s">
        <v>58</v>
      </c>
      <c r="B49" s="87"/>
      <c r="C49" s="87"/>
      <c r="D49" s="87"/>
      <c r="E49" s="87"/>
      <c r="F49" s="87"/>
      <c r="G49" s="87"/>
      <c r="H49" s="87"/>
      <c r="I49" s="87"/>
      <c r="R49" s="75"/>
    </row>
    <row r="50" spans="1:21" s="79" customFormat="1" x14ac:dyDescent="0.2">
      <c r="A50" s="88" t="s">
        <v>59</v>
      </c>
      <c r="U50" s="75"/>
    </row>
    <row r="51" spans="1:21" x14ac:dyDescent="0.2">
      <c r="G51" s="35"/>
    </row>
  </sheetData>
  <mergeCells count="3">
    <mergeCell ref="C4:E4"/>
    <mergeCell ref="F4:H4"/>
    <mergeCell ref="A10:B10"/>
  </mergeCells>
  <phoneticPr fontId="3"/>
  <pageMargins left="0.39370078740157483" right="0.39370078740157483" top="0.59055118110236227" bottom="0.39370078740157483" header="0.51181102362204722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9-2(1)</vt:lpstr>
      <vt:lpstr>'9-2(1)'!Print_Area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2020-10-05T00:34:56Z</dcterms:created>
  <dcterms:modified xsi:type="dcterms:W3CDTF">2020-10-05T00:35:10Z</dcterms:modified>
</cp:coreProperties>
</file>