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38\"/>
    </mc:Choice>
  </mc:AlternateContent>
  <xr:revisionPtr revIDLastSave="0" documentId="8_{CF65161E-A954-4C90-B125-FF42066FD8A9}" xr6:coauthVersionLast="45" xr6:coauthVersionMax="45" xr10:uidLastSave="{00000000-0000-0000-0000-000000000000}"/>
  <bookViews>
    <workbookView xWindow="-28920" yWindow="-30" windowWidth="29040" windowHeight="15840" xr2:uid="{0F286F72-5035-4437-92CF-90B891B5CB03}"/>
  </bookViews>
  <sheets>
    <sheet name="9-2(2)" sheetId="1" r:id="rId1"/>
  </sheets>
  <definedNames>
    <definedName name="_xlnm.Print_Area" localSheetId="0">'9-2(2)'!$A$1:$N$43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J40" i="1"/>
  <c r="I40" i="1"/>
  <c r="H40" i="1"/>
  <c r="G40" i="1"/>
  <c r="F40" i="1"/>
  <c r="E40" i="1"/>
  <c r="D40" i="1"/>
  <c r="C40" i="1"/>
  <c r="M36" i="1"/>
  <c r="L36" i="1"/>
  <c r="J36" i="1"/>
  <c r="I36" i="1"/>
  <c r="G36" i="1"/>
  <c r="F36" i="1"/>
  <c r="D36" i="1"/>
  <c r="C36" i="1"/>
  <c r="N34" i="1"/>
  <c r="M34" i="1"/>
  <c r="L34" i="1"/>
  <c r="K34" i="1"/>
  <c r="J34" i="1"/>
  <c r="I34" i="1"/>
  <c r="H34" i="1"/>
  <c r="G34" i="1"/>
  <c r="F34" i="1"/>
  <c r="E34" i="1"/>
  <c r="D34" i="1"/>
  <c r="C34" i="1"/>
  <c r="N32" i="1"/>
  <c r="M32" i="1"/>
  <c r="L32" i="1"/>
  <c r="K32" i="1"/>
  <c r="J32" i="1"/>
  <c r="I32" i="1"/>
  <c r="H32" i="1"/>
  <c r="G32" i="1"/>
  <c r="F32" i="1"/>
  <c r="E32" i="1"/>
  <c r="D32" i="1"/>
  <c r="C32" i="1"/>
  <c r="M28" i="1"/>
  <c r="L28" i="1"/>
  <c r="J28" i="1"/>
  <c r="I28" i="1"/>
  <c r="G28" i="1"/>
  <c r="F28" i="1"/>
  <c r="D28" i="1"/>
  <c r="C28" i="1"/>
  <c r="N26" i="1"/>
  <c r="M26" i="1"/>
  <c r="L26" i="1"/>
  <c r="K26" i="1"/>
  <c r="J26" i="1"/>
  <c r="I26" i="1"/>
  <c r="H26" i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<sst xmlns="http://schemas.openxmlformats.org/spreadsheetml/2006/main" count="163" uniqueCount="49">
  <si>
    <t>9-2 製造業の規模別事業所数,従業者数,製造品出荷額等－市町－(平成24～28年)(続き)</t>
    <phoneticPr fontId="4"/>
  </si>
  <si>
    <t>（単位：事業所，人，万円）</t>
  </si>
  <si>
    <t>年　次</t>
  </si>
  <si>
    <t>50 ～ 99人</t>
  </si>
  <si>
    <t>100 ～ 199 人</t>
  </si>
  <si>
    <t>200 ～ 299 人</t>
  </si>
  <si>
    <t>300 人以上</t>
  </si>
  <si>
    <t>市  町</t>
    <phoneticPr fontId="7"/>
  </si>
  <si>
    <t>事業
所数</t>
  </si>
  <si>
    <t>従業
者数</t>
  </si>
  <si>
    <t>製 造 品
出荷額等</t>
  </si>
  <si>
    <t>平成 24 年</t>
    <rPh sb="6" eb="7">
      <t>ネン</t>
    </rPh>
    <phoneticPr fontId="4"/>
  </si>
  <si>
    <t xml:space="preserve">     25</t>
  </si>
  <si>
    <t xml:space="preserve">     26</t>
  </si>
  <si>
    <t xml:space="preserve">     27</t>
    <phoneticPr fontId="7"/>
  </si>
  <si>
    <t xml:space="preserve">     28</t>
    <phoneticPr fontId="7"/>
  </si>
  <si>
    <t>市     部</t>
    <phoneticPr fontId="4"/>
  </si>
  <si>
    <t>Ⅹ</t>
  </si>
  <si>
    <t>郡     部</t>
    <phoneticPr fontId="4"/>
  </si>
  <si>
    <t>佐賀市</t>
  </si>
  <si>
    <t>唐津市</t>
  </si>
  <si>
    <t>鳥栖市</t>
  </si>
  <si>
    <t>多久市</t>
  </si>
  <si>
    <t>-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</si>
  <si>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</si>
  <si>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</si>
  <si>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</si>
  <si>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4"/>
  </si>
  <si>
    <t>嬉野市</t>
    <rPh sb="0" eb="2">
      <t>ウレシノ</t>
    </rPh>
    <rPh sb="2" eb="3">
      <t>シ</t>
    </rPh>
    <phoneticPr fontId="7"/>
  </si>
  <si>
    <t>神埼市</t>
    <rPh sb="0" eb="2">
      <t>カンザキ</t>
    </rPh>
    <rPh sb="2" eb="3">
      <t>シ</t>
    </rPh>
    <phoneticPr fontId="7"/>
  </si>
  <si>
    <t>神埼郡</t>
    <rPh sb="0" eb="2">
      <t>カンザキ</t>
    </rPh>
    <rPh sb="2" eb="3">
      <t>グン</t>
    </rPh>
    <phoneticPr fontId="7"/>
  </si>
  <si>
    <t>吉野ヶ里町</t>
    <rPh sb="0" eb="4">
      <t>ヨシノガリ</t>
    </rPh>
    <rPh sb="4" eb="5">
      <t>マチ</t>
    </rPh>
    <phoneticPr fontId="7"/>
  </si>
  <si>
    <t>三養基郡</t>
    <rPh sb="0" eb="4">
      <t>ミヤキグン</t>
    </rPh>
    <phoneticPr fontId="7"/>
  </si>
  <si>
    <t>基山町</t>
  </si>
  <si>
    <t>上峰町</t>
  </si>
  <si>
    <t>みやき町</t>
    <rPh sb="3" eb="4">
      <t>マチ</t>
    </rPh>
    <phoneticPr fontId="4"/>
  </si>
  <si>
    <t>東松浦郡</t>
    <rPh sb="0" eb="4">
      <t>ヒガシマツウラグン</t>
    </rPh>
    <phoneticPr fontId="7"/>
  </si>
  <si>
    <t>玄海町</t>
  </si>
  <si>
    <t>西松浦郡</t>
    <rPh sb="0" eb="4">
      <t>ニシマツウラグン</t>
    </rPh>
    <phoneticPr fontId="7"/>
  </si>
  <si>
    <t>有田町</t>
  </si>
  <si>
    <t>-</t>
    <phoneticPr fontId="7"/>
  </si>
  <si>
    <t>杵島郡</t>
    <rPh sb="0" eb="3">
      <t>キシマグン</t>
    </rPh>
    <phoneticPr fontId="7"/>
  </si>
  <si>
    <t>大町町</t>
  </si>
  <si>
    <t>江北町</t>
  </si>
  <si>
    <t>白石町</t>
  </si>
  <si>
    <t>藤津郡</t>
    <rPh sb="0" eb="3">
      <t>フジツグン</t>
    </rPh>
    <phoneticPr fontId="7"/>
  </si>
  <si>
    <t>太良町</t>
  </si>
  <si>
    <t>資料：県統計分析課「工業統計調査結果報告書」、「経済センサス-活動調査（製造業・確報）」結果。</t>
    <phoneticPr fontId="4"/>
  </si>
  <si>
    <t>（注）第9-1表注を参照。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</si>
</sst>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3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3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8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1" applyFont="1" applyFill="1" applyAlignment="1">
      <alignment horizontal="centerContinuous"/>
    </xf>
    <xf numFmtId="0" fontId="1" fillId="2" borderId="0" xfId="1" applyFill="1" applyAlignment="1">
      <alignment horizontal="centerContinuous"/>
    </xf>
    <xf numFmtId="0" fontId="1" fillId="2" borderId="0" xfId="1" applyFill="1"/>
    <xf numFmtId="0" fontId="5" fillId="2" borderId="0" xfId="1" applyFont="1" applyFill="1" applyAlignment="1">
      <alignment horizontal="centerContinuous"/>
    </xf>
    <xf numFmtId="0" fontId="6" fillId="2" borderId="0" xfId="1" applyFont="1" applyFill="1"/>
    <xf numFmtId="0" fontId="6" fillId="2" borderId="0" xfId="1" applyFont="1" applyFill="1" applyAlignment="1">
      <alignment horizontal="right"/>
    </xf>
    <xf numFmtId="0" fontId="6" fillId="2" borderId="1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6" fillId="2" borderId="3" xfId="1" applyFont="1" applyFill="1" applyBorder="1" applyAlignment="1">
      <alignment horizontal="centerContinuous" vertical="center"/>
    </xf>
    <xf numFmtId="0" fontId="6" fillId="2" borderId="4" xfId="1" applyFont="1" applyFill="1" applyBorder="1" applyAlignment="1">
      <alignment horizontal="centerContinuous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Continuous" vertical="center"/>
    </xf>
    <xf numFmtId="0" fontId="6" fillId="2" borderId="7" xfId="1" applyFont="1" applyFill="1" applyBorder="1" applyAlignment="1">
      <alignment horizontal="centerContinuous"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49" fontId="6" fillId="2" borderId="8" xfId="1" applyNumberFormat="1" applyFont="1" applyFill="1" applyBorder="1" applyAlignment="1">
      <alignment horizontal="center"/>
    </xf>
    <xf numFmtId="176" fontId="6" fillId="2" borderId="0" xfId="2" applyNumberFormat="1" applyFont="1" applyFill="1" applyAlignment="1">
      <alignment horizontal="right"/>
    </xf>
    <xf numFmtId="176" fontId="6" fillId="2" borderId="0" xfId="1" applyNumberFormat="1" applyFont="1" applyFill="1" applyAlignment="1">
      <alignment horizontal="right"/>
    </xf>
    <xf numFmtId="49" fontId="6" fillId="2" borderId="0" xfId="1" applyNumberFormat="1" applyFont="1" applyFill="1" applyAlignment="1">
      <alignment horizontal="left" vertical="center"/>
    </xf>
    <xf numFmtId="49" fontId="6" fillId="2" borderId="8" xfId="1" applyNumberFormat="1" applyFont="1" applyFill="1" applyBorder="1" applyAlignment="1">
      <alignment horizontal="left" vertical="center"/>
    </xf>
    <xf numFmtId="176" fontId="6" fillId="2" borderId="0" xfId="1" applyNumberFormat="1" applyFont="1" applyFill="1"/>
    <xf numFmtId="49" fontId="9" fillId="0" borderId="0" xfId="1" applyNumberFormat="1" applyFont="1" applyAlignment="1">
      <alignment horizontal="left" vertical="center"/>
    </xf>
    <xf numFmtId="49" fontId="9" fillId="0" borderId="8" xfId="1" applyNumberFormat="1" applyFont="1" applyBorder="1" applyAlignment="1">
      <alignment horizontal="left" vertical="center"/>
    </xf>
    <xf numFmtId="176" fontId="9" fillId="0" borderId="0" xfId="1" applyNumberFormat="1" applyFont="1"/>
    <xf numFmtId="0" fontId="9" fillId="0" borderId="0" xfId="1" applyFont="1"/>
    <xf numFmtId="0" fontId="9" fillId="0" borderId="8" xfId="1" applyFont="1" applyBorder="1"/>
    <xf numFmtId="38" fontId="9" fillId="0" borderId="0" xfId="2" applyFont="1" applyFill="1" applyAlignment="1">
      <alignment horizontal="right"/>
    </xf>
    <xf numFmtId="176" fontId="9" fillId="0" borderId="0" xfId="1" applyNumberFormat="1" applyFont="1" applyAlignment="1">
      <alignment horizontal="right"/>
    </xf>
    <xf numFmtId="0" fontId="10" fillId="0" borderId="0" xfId="1" applyFont="1"/>
    <xf numFmtId="0" fontId="9" fillId="0" borderId="0" xfId="1" applyFont="1" applyAlignment="1">
      <alignment horizontal="center"/>
    </xf>
    <xf numFmtId="0" fontId="9" fillId="0" borderId="8" xfId="1" applyFont="1" applyBorder="1" applyAlignment="1">
      <alignment horizontal="center"/>
    </xf>
    <xf numFmtId="176" fontId="9" fillId="0" borderId="0" xfId="2" applyNumberFormat="1" applyFont="1" applyFill="1" applyAlignment="1">
      <alignment horizontal="right"/>
    </xf>
    <xf numFmtId="176" fontId="6" fillId="0" borderId="0" xfId="2" applyNumberFormat="1" applyFont="1" applyFill="1" applyAlignment="1">
      <alignment horizontal="right"/>
    </xf>
    <xf numFmtId="56" fontId="10" fillId="0" borderId="0" xfId="1" applyNumberFormat="1" applyFont="1"/>
    <xf numFmtId="0" fontId="6" fillId="0" borderId="0" xfId="1" applyFont="1"/>
    <xf numFmtId="0" fontId="6" fillId="0" borderId="8" xfId="1" applyFont="1" applyBorder="1" applyAlignment="1">
      <alignment horizontal="distributed"/>
    </xf>
    <xf numFmtId="38" fontId="6" fillId="0" borderId="0" xfId="2" applyFont="1" applyFill="1" applyAlignment="1">
      <alignment horizontal="right"/>
    </xf>
    <xf numFmtId="0" fontId="1" fillId="0" borderId="0" xfId="1"/>
    <xf numFmtId="0" fontId="6" fillId="0" borderId="0" xfId="0" applyFont="1" applyAlignment="1">
      <alignment horizontal="right"/>
    </xf>
    <xf numFmtId="0" fontId="9" fillId="0" borderId="8" xfId="1" applyFont="1" applyBorder="1" applyAlignment="1">
      <alignment horizontal="distributed"/>
    </xf>
    <xf numFmtId="0" fontId="9" fillId="0" borderId="0" xfId="0" applyFont="1" applyAlignment="1">
      <alignment horizontal="right"/>
    </xf>
    <xf numFmtId="0" fontId="6" fillId="0" borderId="9" xfId="1" applyFont="1" applyBorder="1"/>
    <xf numFmtId="0" fontId="6" fillId="0" borderId="10" xfId="1" applyFont="1" applyBorder="1" applyAlignment="1">
      <alignment horizontal="distributed"/>
    </xf>
    <xf numFmtId="176" fontId="6" fillId="0" borderId="9" xfId="2" applyNumberFormat="1" applyFont="1" applyFill="1" applyBorder="1" applyAlignment="1">
      <alignment horizontal="right"/>
    </xf>
    <xf numFmtId="0" fontId="11" fillId="0" borderId="0" xfId="1" applyFont="1"/>
    <xf numFmtId="0" fontId="12" fillId="0" borderId="0" xfId="1" quotePrefix="1" applyFont="1" applyAlignment="1">
      <alignment horizontal="left"/>
    </xf>
  </cellXfs>
  <cellStyles count="3">
    <cellStyle name="桁区切り 2" xfId="2" xr:uid="{F32BB288-4A85-4CE8-B744-27517FE84E57}"/>
    <cellStyle name="標準" xfId="0" builtinId="0"/>
    <cellStyle name="標準_083～087,090_鉱業製造業" xfId="1" xr:uid="{295160D7-AEBA-476B-8D0E-7A545CBEC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6E55-FF03-47B9-9BE4-865CFF42E9A9}">
  <sheetPr>
    <tabColor rgb="FFFF0000"/>
  </sheetPr>
  <dimension ref="A1:R43"/>
  <sheetViews>
    <sheetView showGridLines="0" tabSelected="1" zoomScaleNormal="100" workbookViewId="0"/>
  </sheetViews>
  <sheetFormatPr defaultColWidth="7.7265625" defaultRowHeight="12" x14ac:dyDescent="0.2"/>
  <cols>
    <col min="1" max="1" width="2.453125" style="3" customWidth="1"/>
    <col min="2" max="2" width="9.36328125" style="3" customWidth="1"/>
    <col min="3" max="3" width="5.08984375" style="3" customWidth="1"/>
    <col min="4" max="4" width="6.90625" style="3" customWidth="1"/>
    <col min="5" max="5" width="9.7265625" style="3" customWidth="1"/>
    <col min="6" max="6" width="5.08984375" style="3" customWidth="1"/>
    <col min="7" max="7" width="6.90625" style="3" customWidth="1"/>
    <col min="8" max="8" width="9.7265625" style="3" customWidth="1"/>
    <col min="9" max="9" width="5.08984375" style="3" customWidth="1"/>
    <col min="10" max="10" width="6.90625" style="3" customWidth="1"/>
    <col min="11" max="11" width="9.7265625" style="3" customWidth="1"/>
    <col min="12" max="12" width="5" style="3" customWidth="1"/>
    <col min="13" max="13" width="6.90625" style="3" customWidth="1"/>
    <col min="14" max="14" width="9.7265625" style="3" customWidth="1"/>
    <col min="15" max="16384" width="7.7265625" style="3"/>
  </cols>
  <sheetData>
    <row r="1" spans="1:18" ht="18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8" ht="11.2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12.75" customHeight="1" thickBot="1" x14ac:dyDescent="0.25">
      <c r="L3" s="5"/>
      <c r="N3" s="6" t="s">
        <v>1</v>
      </c>
    </row>
    <row r="4" spans="1:18" s="5" customFormat="1" ht="15" customHeight="1" x14ac:dyDescent="0.2">
      <c r="A4" s="7" t="s">
        <v>2</v>
      </c>
      <c r="B4" s="8"/>
      <c r="C4" s="7" t="s">
        <v>3</v>
      </c>
      <c r="D4" s="7"/>
      <c r="E4" s="7"/>
      <c r="F4" s="9" t="s">
        <v>4</v>
      </c>
      <c r="G4" s="7"/>
      <c r="H4" s="7"/>
      <c r="I4" s="9" t="s">
        <v>5</v>
      </c>
      <c r="J4" s="7"/>
      <c r="K4" s="8"/>
      <c r="L4" s="7" t="s">
        <v>6</v>
      </c>
      <c r="M4" s="7"/>
      <c r="N4" s="7"/>
    </row>
    <row r="5" spans="1:18" s="5" customFormat="1" ht="22.5" customHeight="1" x14ac:dyDescent="0.2">
      <c r="A5" s="10" t="s">
        <v>7</v>
      </c>
      <c r="B5" s="10"/>
      <c r="C5" s="11" t="s">
        <v>8</v>
      </c>
      <c r="D5" s="11" t="s">
        <v>9</v>
      </c>
      <c r="E5" s="11" t="s">
        <v>10</v>
      </c>
      <c r="F5" s="11" t="s">
        <v>8</v>
      </c>
      <c r="G5" s="11" t="s">
        <v>9</v>
      </c>
      <c r="H5" s="11" t="s">
        <v>10</v>
      </c>
      <c r="I5" s="11" t="s">
        <v>8</v>
      </c>
      <c r="J5" s="11" t="s">
        <v>9</v>
      </c>
      <c r="K5" s="11" t="s">
        <v>10</v>
      </c>
      <c r="L5" s="11" t="s">
        <v>8</v>
      </c>
      <c r="M5" s="11" t="s">
        <v>9</v>
      </c>
      <c r="N5" s="12" t="s">
        <v>10</v>
      </c>
    </row>
    <row r="6" spans="1:18" s="5" customFormat="1" ht="3.75" customHeight="1" x14ac:dyDescent="0.2">
      <c r="A6" s="13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8" s="5" customFormat="1" ht="15" customHeight="1" x14ac:dyDescent="0.2">
      <c r="A7" s="16" t="s">
        <v>11</v>
      </c>
      <c r="B7" s="17"/>
      <c r="C7" s="18">
        <v>130</v>
      </c>
      <c r="D7" s="18">
        <v>9350</v>
      </c>
      <c r="E7" s="18">
        <v>24027792</v>
      </c>
      <c r="F7" s="18">
        <v>91</v>
      </c>
      <c r="G7" s="18">
        <v>12293</v>
      </c>
      <c r="H7" s="18">
        <v>36823731</v>
      </c>
      <c r="I7" s="18">
        <v>19</v>
      </c>
      <c r="J7" s="18">
        <v>4488</v>
      </c>
      <c r="K7" s="18">
        <v>13791449</v>
      </c>
      <c r="L7" s="19">
        <v>28</v>
      </c>
      <c r="M7" s="19">
        <v>15431</v>
      </c>
      <c r="N7" s="19">
        <v>61598493</v>
      </c>
    </row>
    <row r="8" spans="1:18" ht="15" customHeight="1" x14ac:dyDescent="0.2">
      <c r="A8" s="20" t="s">
        <v>12</v>
      </c>
      <c r="B8" s="21"/>
      <c r="C8" s="18">
        <v>129</v>
      </c>
      <c r="D8" s="18">
        <v>9151</v>
      </c>
      <c r="E8" s="18">
        <v>23296672</v>
      </c>
      <c r="F8" s="18">
        <v>89</v>
      </c>
      <c r="G8" s="18">
        <v>11852</v>
      </c>
      <c r="H8" s="18">
        <v>34259871</v>
      </c>
      <c r="I8" s="18">
        <v>25</v>
      </c>
      <c r="J8" s="18">
        <v>5882</v>
      </c>
      <c r="K8" s="18">
        <v>19839924</v>
      </c>
      <c r="L8" s="19">
        <v>28</v>
      </c>
      <c r="M8" s="19">
        <v>15245</v>
      </c>
      <c r="N8" s="19">
        <v>60717400</v>
      </c>
    </row>
    <row r="9" spans="1:18" ht="15" customHeight="1" x14ac:dyDescent="0.2">
      <c r="A9" s="20" t="s">
        <v>13</v>
      </c>
      <c r="B9" s="21"/>
      <c r="C9" s="18">
        <v>129</v>
      </c>
      <c r="D9" s="18">
        <v>9069</v>
      </c>
      <c r="E9" s="18">
        <v>23263974</v>
      </c>
      <c r="F9" s="18">
        <v>92</v>
      </c>
      <c r="G9" s="18">
        <v>12510</v>
      </c>
      <c r="H9" s="18">
        <v>36088170</v>
      </c>
      <c r="I9" s="18">
        <v>20</v>
      </c>
      <c r="J9" s="18">
        <v>4748</v>
      </c>
      <c r="K9" s="18">
        <v>16797619</v>
      </c>
      <c r="L9" s="19">
        <v>30</v>
      </c>
      <c r="M9" s="19">
        <v>16083</v>
      </c>
      <c r="N9" s="19">
        <v>70317756</v>
      </c>
    </row>
    <row r="10" spans="1:18" ht="15" customHeight="1" x14ac:dyDescent="0.2">
      <c r="A10" s="20" t="s">
        <v>14</v>
      </c>
      <c r="B10" s="21"/>
      <c r="C10" s="22">
        <v>132</v>
      </c>
      <c r="D10" s="22">
        <v>9036</v>
      </c>
      <c r="E10" s="22">
        <v>27236643</v>
      </c>
      <c r="F10" s="22">
        <v>86</v>
      </c>
      <c r="G10" s="22">
        <v>11554</v>
      </c>
      <c r="H10" s="22">
        <v>36496807</v>
      </c>
      <c r="I10" s="22">
        <v>22</v>
      </c>
      <c r="J10" s="22">
        <v>5363</v>
      </c>
      <c r="K10" s="22">
        <v>15879698</v>
      </c>
      <c r="L10" s="22">
        <v>26</v>
      </c>
      <c r="M10" s="22">
        <v>14471</v>
      </c>
      <c r="N10" s="22">
        <v>71625145</v>
      </c>
    </row>
    <row r="11" spans="1:18" s="26" customFormat="1" ht="15" customHeight="1" x14ac:dyDescent="0.2">
      <c r="A11" s="23" t="s">
        <v>15</v>
      </c>
      <c r="B11" s="24"/>
      <c r="C11" s="25">
        <v>139</v>
      </c>
      <c r="D11" s="25">
        <v>9861</v>
      </c>
      <c r="E11" s="25">
        <v>26257268</v>
      </c>
      <c r="F11" s="25">
        <v>86</v>
      </c>
      <c r="G11" s="25">
        <v>11887</v>
      </c>
      <c r="H11" s="25">
        <v>33161902</v>
      </c>
      <c r="I11" s="25">
        <v>22</v>
      </c>
      <c r="J11" s="25">
        <v>5117</v>
      </c>
      <c r="K11" s="25">
        <v>17805801</v>
      </c>
      <c r="L11" s="25">
        <v>33</v>
      </c>
      <c r="M11" s="25">
        <v>18272</v>
      </c>
      <c r="N11" s="25">
        <v>75551776</v>
      </c>
    </row>
    <row r="12" spans="1:18" s="30" customFormat="1" ht="5.25" customHeight="1" x14ac:dyDescent="0.2">
      <c r="A12" s="26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9"/>
      <c r="N12" s="29"/>
    </row>
    <row r="13" spans="1:18" s="30" customFormat="1" ht="14.25" customHeight="1" x14ac:dyDescent="0.2">
      <c r="A13" s="31" t="s">
        <v>16</v>
      </c>
      <c r="B13" s="32"/>
      <c r="C13" s="28">
        <v>104</v>
      </c>
      <c r="D13" s="33">
        <v>7297</v>
      </c>
      <c r="E13" s="33">
        <v>19662831</v>
      </c>
      <c r="F13" s="33">
        <v>69</v>
      </c>
      <c r="G13" s="33">
        <v>9717</v>
      </c>
      <c r="H13" s="33">
        <v>27408013</v>
      </c>
      <c r="I13" s="33">
        <v>14</v>
      </c>
      <c r="J13" s="33">
        <v>3298</v>
      </c>
      <c r="K13" s="33">
        <v>9299181</v>
      </c>
      <c r="L13" s="33">
        <v>22</v>
      </c>
      <c r="M13" s="33">
        <v>13913</v>
      </c>
      <c r="N13" s="34" t="s">
        <v>17</v>
      </c>
      <c r="R13" s="35"/>
    </row>
    <row r="14" spans="1:18" s="30" customFormat="1" ht="14.25" customHeight="1" x14ac:dyDescent="0.2">
      <c r="A14" s="31" t="s">
        <v>18</v>
      </c>
      <c r="B14" s="32"/>
      <c r="C14" s="28">
        <v>35</v>
      </c>
      <c r="D14" s="33">
        <v>2564</v>
      </c>
      <c r="E14" s="33">
        <v>6594437</v>
      </c>
      <c r="F14" s="33">
        <v>17</v>
      </c>
      <c r="G14" s="33">
        <v>2170</v>
      </c>
      <c r="H14" s="33">
        <v>5753889</v>
      </c>
      <c r="I14" s="33">
        <v>8</v>
      </c>
      <c r="J14" s="33">
        <v>1819</v>
      </c>
      <c r="K14" s="33">
        <v>8506620</v>
      </c>
      <c r="L14" s="33">
        <v>11</v>
      </c>
      <c r="M14" s="33">
        <v>4359</v>
      </c>
      <c r="N14" s="34" t="s">
        <v>17</v>
      </c>
    </row>
    <row r="15" spans="1:18" s="39" customFormat="1" ht="5.25" customHeight="1" x14ac:dyDescent="0.2">
      <c r="A15" s="36"/>
      <c r="B15" s="37"/>
      <c r="C15" s="38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8" s="39" customFormat="1" ht="15" customHeight="1" x14ac:dyDescent="0.2">
      <c r="A16" s="36">
        <v>1</v>
      </c>
      <c r="B16" s="37" t="s">
        <v>19</v>
      </c>
      <c r="C16" s="40">
        <v>18</v>
      </c>
      <c r="D16" s="34">
        <v>1270</v>
      </c>
      <c r="E16" s="34">
        <v>3419858</v>
      </c>
      <c r="F16" s="34">
        <v>21</v>
      </c>
      <c r="G16" s="34">
        <v>2927</v>
      </c>
      <c r="H16" s="34">
        <v>8439711</v>
      </c>
      <c r="I16" s="34">
        <v>2</v>
      </c>
      <c r="J16" s="34">
        <v>499</v>
      </c>
      <c r="K16" s="34" t="s">
        <v>17</v>
      </c>
      <c r="L16" s="34">
        <v>4</v>
      </c>
      <c r="M16" s="34">
        <v>2731</v>
      </c>
      <c r="N16" s="34" t="s">
        <v>17</v>
      </c>
    </row>
    <row r="17" spans="1:14" s="39" customFormat="1" ht="15" customHeight="1" x14ac:dyDescent="0.2">
      <c r="A17" s="36">
        <v>2</v>
      </c>
      <c r="B17" s="37" t="s">
        <v>20</v>
      </c>
      <c r="C17" s="40">
        <v>19</v>
      </c>
      <c r="D17" s="34">
        <v>1305</v>
      </c>
      <c r="E17" s="34">
        <v>4934089</v>
      </c>
      <c r="F17" s="34">
        <v>9</v>
      </c>
      <c r="G17" s="34">
        <v>1302</v>
      </c>
      <c r="H17" s="34">
        <v>3578428</v>
      </c>
      <c r="I17" s="34">
        <v>3</v>
      </c>
      <c r="J17" s="34">
        <v>765</v>
      </c>
      <c r="K17" s="34">
        <v>1529097</v>
      </c>
      <c r="L17" s="34">
        <v>3</v>
      </c>
      <c r="M17" s="34">
        <v>1162</v>
      </c>
      <c r="N17" s="34">
        <v>3199453</v>
      </c>
    </row>
    <row r="18" spans="1:14" s="39" customFormat="1" ht="15" customHeight="1" x14ac:dyDescent="0.2">
      <c r="A18" s="36">
        <v>3</v>
      </c>
      <c r="B18" s="37" t="s">
        <v>21</v>
      </c>
      <c r="C18" s="40">
        <v>15</v>
      </c>
      <c r="D18" s="34">
        <v>1030</v>
      </c>
      <c r="E18" s="34">
        <v>3770117</v>
      </c>
      <c r="F18" s="34">
        <v>9</v>
      </c>
      <c r="G18" s="34">
        <v>1383</v>
      </c>
      <c r="H18" s="34">
        <v>5396359</v>
      </c>
      <c r="I18" s="34">
        <v>3</v>
      </c>
      <c r="J18" s="34">
        <v>718</v>
      </c>
      <c r="K18" s="34">
        <v>1992959</v>
      </c>
      <c r="L18" s="34">
        <v>8</v>
      </c>
      <c r="M18" s="34">
        <v>4403</v>
      </c>
      <c r="N18" s="34">
        <v>20967404</v>
      </c>
    </row>
    <row r="19" spans="1:14" s="39" customFormat="1" ht="15" customHeight="1" x14ac:dyDescent="0.2">
      <c r="A19" s="36">
        <v>4</v>
      </c>
      <c r="B19" s="37" t="s">
        <v>22</v>
      </c>
      <c r="C19" s="40">
        <v>7</v>
      </c>
      <c r="D19" s="34">
        <v>471</v>
      </c>
      <c r="E19" s="34">
        <v>978332</v>
      </c>
      <c r="F19" s="34">
        <v>4</v>
      </c>
      <c r="G19" s="34">
        <v>442</v>
      </c>
      <c r="H19" s="34">
        <v>1072220</v>
      </c>
      <c r="I19" s="34" t="s">
        <v>23</v>
      </c>
      <c r="J19" s="34" t="s">
        <v>23</v>
      </c>
      <c r="K19" s="34" t="s">
        <v>23</v>
      </c>
      <c r="L19" s="34">
        <v>1</v>
      </c>
      <c r="M19" s="34">
        <v>662</v>
      </c>
      <c r="N19" s="34" t="s">
        <v>17</v>
      </c>
    </row>
    <row r="20" spans="1:14" s="39" customFormat="1" ht="15" customHeight="1" x14ac:dyDescent="0.2">
      <c r="A20" s="36">
        <v>5</v>
      </c>
      <c r="B20" s="37" t="s">
        <v>24</v>
      </c>
      <c r="C20" s="38">
        <v>15</v>
      </c>
      <c r="D20" s="34">
        <v>1105</v>
      </c>
      <c r="E20" s="34">
        <v>1991273</v>
      </c>
      <c r="F20" s="34">
        <v>6</v>
      </c>
      <c r="G20" s="34">
        <v>882</v>
      </c>
      <c r="H20" s="34">
        <v>1796064</v>
      </c>
      <c r="I20" s="34">
        <v>2</v>
      </c>
      <c r="J20" s="34">
        <v>430</v>
      </c>
      <c r="K20" s="34" t="s">
        <v>17</v>
      </c>
      <c r="L20" s="34">
        <v>3</v>
      </c>
      <c r="M20" s="34">
        <v>3346</v>
      </c>
      <c r="N20" s="34" t="s">
        <v>17</v>
      </c>
    </row>
    <row r="21" spans="1:14" s="39" customFormat="1" ht="15" customHeight="1" x14ac:dyDescent="0.2">
      <c r="A21" s="36">
        <v>6</v>
      </c>
      <c r="B21" s="37" t="s">
        <v>25</v>
      </c>
      <c r="C21" s="40">
        <v>9</v>
      </c>
      <c r="D21" s="34">
        <v>638</v>
      </c>
      <c r="E21" s="34">
        <v>1615326</v>
      </c>
      <c r="F21" s="34">
        <v>9</v>
      </c>
      <c r="G21" s="34">
        <v>1299</v>
      </c>
      <c r="H21" s="34">
        <v>2380785</v>
      </c>
      <c r="I21" s="34">
        <v>1</v>
      </c>
      <c r="J21" s="34">
        <v>223</v>
      </c>
      <c r="K21" s="34" t="s">
        <v>17</v>
      </c>
      <c r="L21" s="34" t="s">
        <v>23</v>
      </c>
      <c r="M21" s="34" t="s">
        <v>23</v>
      </c>
      <c r="N21" s="34" t="s">
        <v>23</v>
      </c>
    </row>
    <row r="22" spans="1:14" s="39" customFormat="1" ht="15" customHeight="1" x14ac:dyDescent="0.2">
      <c r="A22" s="36">
        <v>7</v>
      </c>
      <c r="B22" s="37" t="s">
        <v>26</v>
      </c>
      <c r="C22" s="38">
        <v>5</v>
      </c>
      <c r="D22" s="34">
        <v>354</v>
      </c>
      <c r="E22" s="34">
        <v>664011</v>
      </c>
      <c r="F22" s="34">
        <v>4</v>
      </c>
      <c r="G22" s="34">
        <v>611</v>
      </c>
      <c r="H22" s="34">
        <v>2212315</v>
      </c>
      <c r="I22" s="34">
        <v>3</v>
      </c>
      <c r="J22" s="34">
        <v>663</v>
      </c>
      <c r="K22" s="34">
        <v>1000984</v>
      </c>
      <c r="L22" s="34" t="s">
        <v>23</v>
      </c>
      <c r="M22" s="34" t="s">
        <v>23</v>
      </c>
      <c r="N22" s="34" t="s">
        <v>23</v>
      </c>
    </row>
    <row r="23" spans="1:14" s="30" customFormat="1" ht="15" customHeight="1" x14ac:dyDescent="0.2">
      <c r="A23" s="36">
        <v>8</v>
      </c>
      <c r="B23" s="37" t="s">
        <v>27</v>
      </c>
      <c r="C23" s="40">
        <v>5</v>
      </c>
      <c r="D23" s="34">
        <v>355</v>
      </c>
      <c r="E23" s="34" t="s">
        <v>17</v>
      </c>
      <c r="F23" s="34">
        <v>4</v>
      </c>
      <c r="G23" s="34">
        <v>492</v>
      </c>
      <c r="H23" s="34">
        <v>1474827</v>
      </c>
      <c r="I23" s="34" t="s">
        <v>23</v>
      </c>
      <c r="J23" s="34" t="s">
        <v>23</v>
      </c>
      <c r="K23" s="34" t="s">
        <v>23</v>
      </c>
      <c r="L23" s="34" t="s">
        <v>23</v>
      </c>
      <c r="M23" s="34" t="s">
        <v>23</v>
      </c>
      <c r="N23" s="34" t="s">
        <v>23</v>
      </c>
    </row>
    <row r="24" spans="1:14" s="39" customFormat="1" ht="15" customHeight="1" x14ac:dyDescent="0.2">
      <c r="A24" s="36">
        <v>9</v>
      </c>
      <c r="B24" s="37" t="s">
        <v>28</v>
      </c>
      <c r="C24" s="40">
        <v>1</v>
      </c>
      <c r="D24" s="34">
        <v>61</v>
      </c>
      <c r="E24" s="34" t="s">
        <v>17</v>
      </c>
      <c r="F24" s="34">
        <v>1</v>
      </c>
      <c r="G24" s="34">
        <v>127</v>
      </c>
      <c r="H24" s="34" t="s">
        <v>17</v>
      </c>
      <c r="I24" s="34" t="s">
        <v>23</v>
      </c>
      <c r="J24" s="34" t="s">
        <v>23</v>
      </c>
      <c r="K24" s="34" t="s">
        <v>23</v>
      </c>
      <c r="L24" s="34">
        <v>1</v>
      </c>
      <c r="M24" s="34">
        <v>493</v>
      </c>
      <c r="N24" s="34" t="s">
        <v>17</v>
      </c>
    </row>
    <row r="25" spans="1:14" s="39" customFormat="1" ht="15" customHeight="1" x14ac:dyDescent="0.2">
      <c r="A25" s="36">
        <v>10</v>
      </c>
      <c r="B25" s="37" t="s">
        <v>29</v>
      </c>
      <c r="C25" s="40">
        <v>10</v>
      </c>
      <c r="D25" s="34">
        <v>708</v>
      </c>
      <c r="E25" s="34">
        <v>1715197</v>
      </c>
      <c r="F25" s="34">
        <v>2</v>
      </c>
      <c r="G25" s="34">
        <v>252</v>
      </c>
      <c r="H25" s="34" t="s">
        <v>17</v>
      </c>
      <c r="I25" s="34" t="s">
        <v>23</v>
      </c>
      <c r="J25" s="34" t="s">
        <v>23</v>
      </c>
      <c r="K25" s="34" t="s">
        <v>23</v>
      </c>
      <c r="L25" s="34">
        <v>2</v>
      </c>
      <c r="M25" s="34">
        <v>1116</v>
      </c>
      <c r="N25" s="34" t="s">
        <v>17</v>
      </c>
    </row>
    <row r="26" spans="1:14" s="30" customFormat="1" ht="15" customHeight="1" x14ac:dyDescent="0.2">
      <c r="A26" s="26"/>
      <c r="B26" s="41" t="s">
        <v>30</v>
      </c>
      <c r="C26" s="42">
        <f>C27</f>
        <v>6</v>
      </c>
      <c r="D26" s="33">
        <f t="shared" ref="D26:K26" si="0">D27</f>
        <v>496</v>
      </c>
      <c r="E26" s="33">
        <f t="shared" si="0"/>
        <v>1879558</v>
      </c>
      <c r="F26" s="33">
        <f t="shared" si="0"/>
        <v>5</v>
      </c>
      <c r="G26" s="33">
        <f t="shared" si="0"/>
        <v>566</v>
      </c>
      <c r="H26" s="33">
        <f t="shared" si="0"/>
        <v>1604700</v>
      </c>
      <c r="I26" s="33">
        <f t="shared" si="0"/>
        <v>2</v>
      </c>
      <c r="J26" s="33">
        <f t="shared" si="0"/>
        <v>421</v>
      </c>
      <c r="K26" s="33" t="str">
        <f t="shared" si="0"/>
        <v>Ⅹ</v>
      </c>
      <c r="L26" s="33">
        <f>L27</f>
        <v>3</v>
      </c>
      <c r="M26" s="33">
        <f>M27</f>
        <v>1063</v>
      </c>
      <c r="N26" s="33">
        <f>N27</f>
        <v>1680215</v>
      </c>
    </row>
    <row r="27" spans="1:14" s="39" customFormat="1" ht="15" customHeight="1" x14ac:dyDescent="0.2">
      <c r="A27" s="36">
        <v>11</v>
      </c>
      <c r="B27" s="37" t="s">
        <v>31</v>
      </c>
      <c r="C27" s="40">
        <v>6</v>
      </c>
      <c r="D27" s="34">
        <v>496</v>
      </c>
      <c r="E27" s="34">
        <v>1879558</v>
      </c>
      <c r="F27" s="34">
        <v>5</v>
      </c>
      <c r="G27" s="34">
        <v>566</v>
      </c>
      <c r="H27" s="34">
        <v>1604700</v>
      </c>
      <c r="I27" s="34">
        <v>2</v>
      </c>
      <c r="J27" s="34">
        <v>421</v>
      </c>
      <c r="K27" s="34" t="s">
        <v>17</v>
      </c>
      <c r="L27" s="34">
        <v>3</v>
      </c>
      <c r="M27" s="34">
        <v>1063</v>
      </c>
      <c r="N27" s="34">
        <v>1680215</v>
      </c>
    </row>
    <row r="28" spans="1:14" s="30" customFormat="1" ht="15" customHeight="1" x14ac:dyDescent="0.2">
      <c r="A28" s="26"/>
      <c r="B28" s="41" t="s">
        <v>32</v>
      </c>
      <c r="C28" s="33">
        <f>SUM(C29:C31)</f>
        <v>15</v>
      </c>
      <c r="D28" s="33">
        <f t="shared" ref="D28:M28" si="1">SUM(D29:D31)</f>
        <v>1136</v>
      </c>
      <c r="E28" s="34" t="s">
        <v>17</v>
      </c>
      <c r="F28" s="33">
        <f t="shared" si="1"/>
        <v>8</v>
      </c>
      <c r="G28" s="33">
        <f t="shared" si="1"/>
        <v>1110</v>
      </c>
      <c r="H28" s="34" t="s">
        <v>17</v>
      </c>
      <c r="I28" s="33">
        <f t="shared" si="1"/>
        <v>2</v>
      </c>
      <c r="J28" s="33">
        <f t="shared" si="1"/>
        <v>431</v>
      </c>
      <c r="K28" s="34" t="s">
        <v>17</v>
      </c>
      <c r="L28" s="33">
        <f t="shared" si="1"/>
        <v>5</v>
      </c>
      <c r="M28" s="33">
        <f t="shared" si="1"/>
        <v>1965</v>
      </c>
      <c r="N28" s="34" t="s">
        <v>17</v>
      </c>
    </row>
    <row r="29" spans="1:14" s="39" customFormat="1" ht="15" customHeight="1" x14ac:dyDescent="0.2">
      <c r="A29" s="36">
        <v>12</v>
      </c>
      <c r="B29" s="37" t="s">
        <v>33</v>
      </c>
      <c r="C29" s="40">
        <v>4</v>
      </c>
      <c r="D29" s="34">
        <v>329</v>
      </c>
      <c r="E29" s="34">
        <v>988065</v>
      </c>
      <c r="F29" s="34">
        <v>1</v>
      </c>
      <c r="G29" s="34">
        <v>151</v>
      </c>
      <c r="H29" s="34" t="s">
        <v>17</v>
      </c>
      <c r="I29" s="34">
        <v>2</v>
      </c>
      <c r="J29" s="34">
        <v>431</v>
      </c>
      <c r="K29" s="34" t="s">
        <v>17</v>
      </c>
      <c r="L29" s="34">
        <v>3</v>
      </c>
      <c r="M29" s="34">
        <v>1072</v>
      </c>
      <c r="N29" s="34">
        <v>3652795</v>
      </c>
    </row>
    <row r="30" spans="1:14" s="39" customFormat="1" ht="15" customHeight="1" x14ac:dyDescent="0.2">
      <c r="A30" s="36">
        <v>13</v>
      </c>
      <c r="B30" s="37" t="s">
        <v>34</v>
      </c>
      <c r="C30" s="40">
        <v>9</v>
      </c>
      <c r="D30" s="34">
        <v>625</v>
      </c>
      <c r="E30" s="34">
        <v>2108892</v>
      </c>
      <c r="F30" s="34">
        <v>1</v>
      </c>
      <c r="G30" s="34">
        <v>105</v>
      </c>
      <c r="H30" s="34" t="s">
        <v>17</v>
      </c>
      <c r="I30" s="34" t="s">
        <v>23</v>
      </c>
      <c r="J30" s="34" t="s">
        <v>23</v>
      </c>
      <c r="K30" s="34" t="s">
        <v>23</v>
      </c>
      <c r="L30" s="34">
        <v>1</v>
      </c>
      <c r="M30" s="34">
        <v>540</v>
      </c>
      <c r="N30" s="34" t="s">
        <v>17</v>
      </c>
    </row>
    <row r="31" spans="1:14" s="39" customFormat="1" ht="15" customHeight="1" x14ac:dyDescent="0.2">
      <c r="A31" s="36">
        <v>14</v>
      </c>
      <c r="B31" s="37" t="s">
        <v>35</v>
      </c>
      <c r="C31" s="40">
        <v>2</v>
      </c>
      <c r="D31" s="34">
        <v>182</v>
      </c>
      <c r="E31" s="34" t="s">
        <v>17</v>
      </c>
      <c r="F31" s="34">
        <v>6</v>
      </c>
      <c r="G31" s="34">
        <v>854</v>
      </c>
      <c r="H31" s="34">
        <v>2021396</v>
      </c>
      <c r="I31" s="34" t="s">
        <v>23</v>
      </c>
      <c r="J31" s="34" t="s">
        <v>23</v>
      </c>
      <c r="K31" s="34" t="s">
        <v>23</v>
      </c>
      <c r="L31" s="34">
        <v>1</v>
      </c>
      <c r="M31" s="34">
        <v>353</v>
      </c>
      <c r="N31" s="34" t="s">
        <v>17</v>
      </c>
    </row>
    <row r="32" spans="1:14" s="30" customFormat="1" ht="15" customHeight="1" x14ac:dyDescent="0.2">
      <c r="A32" s="26"/>
      <c r="B32" s="41" t="s">
        <v>36</v>
      </c>
      <c r="C32" s="33" t="str">
        <f>C33</f>
        <v>-</v>
      </c>
      <c r="D32" s="33" t="str">
        <f t="shared" ref="D32:N32" si="2">D33</f>
        <v>-</v>
      </c>
      <c r="E32" s="33" t="str">
        <f t="shared" si="2"/>
        <v>-</v>
      </c>
      <c r="F32" s="33" t="str">
        <f t="shared" si="2"/>
        <v>-</v>
      </c>
      <c r="G32" s="33" t="str">
        <f t="shared" si="2"/>
        <v>-</v>
      </c>
      <c r="H32" s="33" t="str">
        <f t="shared" si="2"/>
        <v>-</v>
      </c>
      <c r="I32" s="33" t="str">
        <f t="shared" si="2"/>
        <v>-</v>
      </c>
      <c r="J32" s="33" t="str">
        <f t="shared" si="2"/>
        <v>-</v>
      </c>
      <c r="K32" s="33" t="str">
        <f t="shared" si="2"/>
        <v>-</v>
      </c>
      <c r="L32" s="33" t="str">
        <f t="shared" si="2"/>
        <v>-</v>
      </c>
      <c r="M32" s="33" t="str">
        <f t="shared" si="2"/>
        <v>-</v>
      </c>
      <c r="N32" s="33" t="str">
        <f t="shared" si="2"/>
        <v>-</v>
      </c>
    </row>
    <row r="33" spans="1:14" s="39" customFormat="1" ht="15" customHeight="1" x14ac:dyDescent="0.2">
      <c r="A33" s="36">
        <v>15</v>
      </c>
      <c r="B33" s="37" t="s">
        <v>37</v>
      </c>
      <c r="C33" s="34" t="s">
        <v>23</v>
      </c>
      <c r="D33" s="34" t="s">
        <v>23</v>
      </c>
      <c r="E33" s="34" t="s">
        <v>23</v>
      </c>
      <c r="F33" s="34" t="s">
        <v>23</v>
      </c>
      <c r="G33" s="34" t="s">
        <v>23</v>
      </c>
      <c r="H33" s="34" t="s">
        <v>23</v>
      </c>
      <c r="I33" s="34" t="s">
        <v>23</v>
      </c>
      <c r="J33" s="34" t="s">
        <v>23</v>
      </c>
      <c r="K33" s="34" t="s">
        <v>23</v>
      </c>
      <c r="L33" s="34" t="s">
        <v>23</v>
      </c>
      <c r="M33" s="34" t="s">
        <v>23</v>
      </c>
      <c r="N33" s="34" t="s">
        <v>23</v>
      </c>
    </row>
    <row r="34" spans="1:14" s="30" customFormat="1" ht="15" customHeight="1" x14ac:dyDescent="0.2">
      <c r="A34" s="26"/>
      <c r="B34" s="41" t="s">
        <v>38</v>
      </c>
      <c r="C34" s="42">
        <f>C35</f>
        <v>12</v>
      </c>
      <c r="D34" s="33">
        <f t="shared" ref="D34:N34" si="3">D35</f>
        <v>769</v>
      </c>
      <c r="E34" s="33">
        <f t="shared" si="3"/>
        <v>880644</v>
      </c>
      <c r="F34" s="33">
        <f t="shared" si="3"/>
        <v>3</v>
      </c>
      <c r="G34" s="33">
        <f t="shared" si="3"/>
        <v>354</v>
      </c>
      <c r="H34" s="33" t="str">
        <f t="shared" si="3"/>
        <v>Ⅹ</v>
      </c>
      <c r="I34" s="33">
        <f t="shared" si="3"/>
        <v>1</v>
      </c>
      <c r="J34" s="33">
        <f t="shared" si="3"/>
        <v>270</v>
      </c>
      <c r="K34" s="33" t="str">
        <f t="shared" si="3"/>
        <v>Ⅹ</v>
      </c>
      <c r="L34" s="33" t="str">
        <f t="shared" si="3"/>
        <v>-</v>
      </c>
      <c r="M34" s="33" t="str">
        <f t="shared" si="3"/>
        <v>-</v>
      </c>
      <c r="N34" s="33" t="str">
        <f t="shared" si="3"/>
        <v>-</v>
      </c>
    </row>
    <row r="35" spans="1:14" s="39" customFormat="1" ht="15" customHeight="1" x14ac:dyDescent="0.2">
      <c r="A35" s="36">
        <v>16</v>
      </c>
      <c r="B35" s="37" t="s">
        <v>39</v>
      </c>
      <c r="C35" s="40">
        <v>12</v>
      </c>
      <c r="D35" s="34">
        <v>769</v>
      </c>
      <c r="E35" s="34">
        <v>880644</v>
      </c>
      <c r="F35" s="34">
        <v>3</v>
      </c>
      <c r="G35" s="34">
        <v>354</v>
      </c>
      <c r="H35" s="34" t="s">
        <v>17</v>
      </c>
      <c r="I35" s="34">
        <v>1</v>
      </c>
      <c r="J35" s="34">
        <v>270</v>
      </c>
      <c r="K35" s="34" t="s">
        <v>17</v>
      </c>
      <c r="L35" s="34" t="s">
        <v>40</v>
      </c>
      <c r="M35" s="34" t="s">
        <v>40</v>
      </c>
      <c r="N35" s="34" t="s">
        <v>40</v>
      </c>
    </row>
    <row r="36" spans="1:14" s="30" customFormat="1" ht="15" customHeight="1" x14ac:dyDescent="0.2">
      <c r="A36" s="26"/>
      <c r="B36" s="41" t="s">
        <v>41</v>
      </c>
      <c r="C36" s="33">
        <f>SUM(C37:C39)</f>
        <v>2</v>
      </c>
      <c r="D36" s="33">
        <f t="shared" ref="D36:M36" si="4">SUM(D37:D39)</f>
        <v>163</v>
      </c>
      <c r="E36" s="34" t="s">
        <v>17</v>
      </c>
      <c r="F36" s="33">
        <f t="shared" si="4"/>
        <v>1</v>
      </c>
      <c r="G36" s="33">
        <f t="shared" si="4"/>
        <v>140</v>
      </c>
      <c r="H36" s="34" t="s">
        <v>17</v>
      </c>
      <c r="I36" s="33">
        <f t="shared" si="4"/>
        <v>3</v>
      </c>
      <c r="J36" s="33">
        <f t="shared" si="4"/>
        <v>697</v>
      </c>
      <c r="K36" s="33" t="s">
        <v>17</v>
      </c>
      <c r="L36" s="33">
        <f t="shared" si="4"/>
        <v>3</v>
      </c>
      <c r="M36" s="33">
        <f t="shared" si="4"/>
        <v>1331</v>
      </c>
      <c r="N36" s="33" t="s">
        <v>17</v>
      </c>
    </row>
    <row r="37" spans="1:14" s="39" customFormat="1" ht="15" customHeight="1" x14ac:dyDescent="0.2">
      <c r="A37" s="36">
        <v>17</v>
      </c>
      <c r="B37" s="37" t="s">
        <v>42</v>
      </c>
      <c r="C37" s="40">
        <v>1</v>
      </c>
      <c r="D37" s="34">
        <v>75</v>
      </c>
      <c r="E37" s="34" t="s">
        <v>17</v>
      </c>
      <c r="F37" s="34" t="s">
        <v>23</v>
      </c>
      <c r="G37" s="34" t="s">
        <v>23</v>
      </c>
      <c r="H37" s="34" t="s">
        <v>23</v>
      </c>
      <c r="I37" s="34">
        <v>2</v>
      </c>
      <c r="J37" s="34">
        <v>488</v>
      </c>
      <c r="K37" s="34" t="s">
        <v>17</v>
      </c>
      <c r="L37" s="34">
        <v>1</v>
      </c>
      <c r="M37" s="34">
        <v>454</v>
      </c>
      <c r="N37" s="34" t="s">
        <v>17</v>
      </c>
    </row>
    <row r="38" spans="1:14" s="39" customFormat="1" ht="15" customHeight="1" x14ac:dyDescent="0.2">
      <c r="A38" s="36">
        <v>18</v>
      </c>
      <c r="B38" s="37" t="s">
        <v>43</v>
      </c>
      <c r="C38" s="34" t="s">
        <v>23</v>
      </c>
      <c r="D38" s="34" t="s">
        <v>23</v>
      </c>
      <c r="E38" s="34" t="s">
        <v>23</v>
      </c>
      <c r="F38" s="34">
        <v>1</v>
      </c>
      <c r="G38" s="34">
        <v>140</v>
      </c>
      <c r="H38" s="34" t="s">
        <v>17</v>
      </c>
      <c r="I38" s="34">
        <v>1</v>
      </c>
      <c r="J38" s="34">
        <v>209</v>
      </c>
      <c r="K38" s="34" t="s">
        <v>17</v>
      </c>
      <c r="L38" s="34">
        <v>1</v>
      </c>
      <c r="M38" s="34">
        <v>521</v>
      </c>
      <c r="N38" s="34" t="s">
        <v>17</v>
      </c>
    </row>
    <row r="39" spans="1:14" s="39" customFormat="1" ht="15" customHeight="1" x14ac:dyDescent="0.2">
      <c r="A39" s="36">
        <v>19</v>
      </c>
      <c r="B39" s="37" t="s">
        <v>44</v>
      </c>
      <c r="C39" s="40">
        <v>1</v>
      </c>
      <c r="D39" s="34">
        <v>88</v>
      </c>
      <c r="E39" s="34" t="s">
        <v>17</v>
      </c>
      <c r="F39" s="34" t="s">
        <v>23</v>
      </c>
      <c r="G39" s="34" t="s">
        <v>23</v>
      </c>
      <c r="H39" s="34" t="s">
        <v>23</v>
      </c>
      <c r="I39" s="34" t="s">
        <v>23</v>
      </c>
      <c r="J39" s="34" t="s">
        <v>23</v>
      </c>
      <c r="K39" s="34" t="s">
        <v>23</v>
      </c>
      <c r="L39" s="34">
        <v>1</v>
      </c>
      <c r="M39" s="34">
        <v>356</v>
      </c>
      <c r="N39" s="34" t="s">
        <v>17</v>
      </c>
    </row>
    <row r="40" spans="1:14" s="30" customFormat="1" ht="15" customHeight="1" x14ac:dyDescent="0.2">
      <c r="A40" s="26"/>
      <c r="B40" s="41" t="s">
        <v>45</v>
      </c>
      <c r="C40" s="33" t="str">
        <f>C41</f>
        <v>-</v>
      </c>
      <c r="D40" s="33" t="str">
        <f t="shared" ref="D40:K40" si="5">D41</f>
        <v>-</v>
      </c>
      <c r="E40" s="33" t="str">
        <f t="shared" si="5"/>
        <v>-</v>
      </c>
      <c r="F40" s="33" t="str">
        <f t="shared" si="5"/>
        <v>-</v>
      </c>
      <c r="G40" s="33" t="str">
        <f t="shared" si="5"/>
        <v>-</v>
      </c>
      <c r="H40" s="33" t="str">
        <f t="shared" si="5"/>
        <v>-</v>
      </c>
      <c r="I40" s="33" t="str">
        <f t="shared" si="5"/>
        <v>-</v>
      </c>
      <c r="J40" s="33" t="str">
        <f t="shared" si="5"/>
        <v>-</v>
      </c>
      <c r="K40" s="33" t="str">
        <f t="shared" si="5"/>
        <v>-</v>
      </c>
      <c r="L40" s="33" t="s">
        <v>40</v>
      </c>
      <c r="M40" s="33" t="s">
        <v>40</v>
      </c>
      <c r="N40" s="33" t="s">
        <v>40</v>
      </c>
    </row>
    <row r="41" spans="1:14" s="39" customFormat="1" ht="15" customHeight="1" thickBot="1" x14ac:dyDescent="0.25">
      <c r="A41" s="43">
        <v>20</v>
      </c>
      <c r="B41" s="44" t="s">
        <v>46</v>
      </c>
      <c r="C41" s="45" t="s">
        <v>23</v>
      </c>
      <c r="D41" s="45" t="s">
        <v>23</v>
      </c>
      <c r="E41" s="45" t="s">
        <v>23</v>
      </c>
      <c r="F41" s="45" t="s">
        <v>23</v>
      </c>
      <c r="G41" s="45" t="s">
        <v>23</v>
      </c>
      <c r="H41" s="45" t="s">
        <v>23</v>
      </c>
      <c r="I41" s="45" t="s">
        <v>23</v>
      </c>
      <c r="J41" s="45" t="s">
        <v>23</v>
      </c>
      <c r="K41" s="45" t="s">
        <v>23</v>
      </c>
      <c r="L41" s="45" t="s">
        <v>40</v>
      </c>
      <c r="M41" s="45" t="s">
        <v>40</v>
      </c>
      <c r="N41" s="45" t="s">
        <v>40</v>
      </c>
    </row>
    <row r="42" spans="1:14" s="39" customFormat="1" ht="12.75" customHeight="1" x14ac:dyDescent="0.2">
      <c r="A42" s="36" t="s">
        <v>47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</row>
    <row r="43" spans="1:14" s="39" customFormat="1" x14ac:dyDescent="0.2">
      <c r="A43" s="47" t="s">
        <v>48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</row>
  </sheetData>
  <mergeCells count="6">
    <mergeCell ref="A8:B8"/>
    <mergeCell ref="A9:B9"/>
    <mergeCell ref="A10:B10"/>
    <mergeCell ref="A11:B11"/>
    <mergeCell ref="A13:B13"/>
    <mergeCell ref="A14:B14"/>
  </mergeCells>
  <phoneticPr fontId="3"/>
  <pageMargins left="0.39370078740157483" right="0.39370078740157483" top="0.59055118110236227" bottom="0.39370078740157483" header="0.51181102362204722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9-2(2)</vt:lpstr>
      <vt:lpstr>'9-2(2)'!Print_Area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2020-10-05T00:35:28Z</dcterms:created>
  <dcterms:modified xsi:type="dcterms:W3CDTF">2020-10-05T00:35:37Z</dcterms:modified>
</cp:coreProperties>
</file>