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20GE0015\03_kaiseki\01　共用\31　市町村民経済計算\Ｒ０５年度\04_結果公表（R3推計）\02_推計結果（完成版）\統計表作成元ネタ\03_令和3年度報告書内データ結合作成\結合後\"/>
    </mc:Choice>
  </mc:AlternateContent>
  <bookViews>
    <workbookView xWindow="0" yWindow="0" windowWidth="19470" windowHeight="15030" tabRatio="823" activeTab="20"/>
  </bookViews>
  <sheets>
    <sheet name="1-1" sheetId="46" r:id="rId1"/>
    <sheet name="1-2" sheetId="47" r:id="rId2"/>
    <sheet name="2-1" sheetId="24" r:id="rId3"/>
    <sheet name="2-2-a2" sheetId="35" state="hidden" r:id="rId4"/>
    <sheet name="2-2" sheetId="31" r:id="rId5"/>
    <sheet name="2-3" sheetId="16" r:id="rId6"/>
    <sheet name="2-4" sheetId="32" r:id="rId7"/>
    <sheet name="2-5" sheetId="30" r:id="rId8"/>
    <sheet name="2-6" sheetId="41" r:id="rId9"/>
    <sheet name="2-7" sheetId="43" r:id="rId10"/>
    <sheet name="2-2-b4" sheetId="33" state="hidden" r:id="rId11"/>
    <sheet name="2-8" sheetId="22" r:id="rId12"/>
    <sheet name="3-1" sheetId="48" r:id="rId13"/>
    <sheet name="3-2" sheetId="51" r:id="rId14"/>
    <sheet name="3-3" sheetId="52" r:id="rId15"/>
    <sheet name="3-4" sheetId="49" r:id="rId16"/>
    <sheet name="3-5" sheetId="53" r:id="rId17"/>
    <sheet name="3-6" sheetId="54" r:id="rId18"/>
    <sheet name="4-1" sheetId="50" r:id="rId19"/>
    <sheet name="4-2" sheetId="55" r:id="rId20"/>
    <sheet name="4-3" sheetId="56" r:id="rId21"/>
  </sheets>
  <definedNames>
    <definedName name="_xlnm.Print_Area" localSheetId="0">'1-1'!$B$2:$K$29</definedName>
    <definedName name="_xlnm.Print_Area" localSheetId="1">'1-2'!$B$2:$L$40</definedName>
    <definedName name="_xlnm.Print_Area" localSheetId="2">'2-1'!$B$2:$P$50</definedName>
    <definedName name="_xlnm.Print_Area" localSheetId="4">'2-2'!$B$2:$P$50</definedName>
    <definedName name="_xlnm.Print_Area" localSheetId="3">'2-2-a2'!$B$2:$P$50</definedName>
    <definedName name="_xlnm.Print_Area" localSheetId="10">'2-2-b4'!$B$2:$P$50</definedName>
    <definedName name="_xlnm.Print_Area" localSheetId="5">'2-3'!$B$2:$P$50</definedName>
    <definedName name="_xlnm.Print_Area" localSheetId="6">'2-4'!$B$2:$P$50</definedName>
    <definedName name="_xlnm.Print_Area" localSheetId="7">'2-5'!$B$2:$P$50</definedName>
    <definedName name="_xlnm.Print_Area" localSheetId="8">'2-6'!$B$2:$P$50</definedName>
    <definedName name="_xlnm.Print_Area" localSheetId="9">'2-7'!$B$2:$P$50</definedName>
    <definedName name="_xlnm.Print_Area" localSheetId="11">'2-8'!$B$2:$P$50</definedName>
    <definedName name="_xlnm.Print_Area" localSheetId="12">'3-1'!$B$3:$AA$106</definedName>
    <definedName name="_xlnm.Print_Area" localSheetId="13">'3-2'!$B$3:$AA$105</definedName>
    <definedName name="_xlnm.Print_Area" localSheetId="14">'3-3'!$B$3:$AA$107</definedName>
    <definedName name="_xlnm.Print_Area" localSheetId="15">'3-4'!$B$2:$AL$109</definedName>
    <definedName name="_xlnm.Print_Area" localSheetId="16">'3-5'!$B$2:$AL$109</definedName>
    <definedName name="_xlnm.Print_Area" localSheetId="17">'3-6'!$B$2:$AL$109</definedName>
    <definedName name="_xlnm.Print_Area" localSheetId="18">'4-1'!$B$2:$R$56</definedName>
    <definedName name="_xlnm.Print_Area" localSheetId="19">'4-2'!$B$2:$R$56</definedName>
    <definedName name="_xlnm.Print_Area" localSheetId="20">'4-3'!$B$2:$R$56</definedName>
    <definedName name="_xlnm.Print_Titles" localSheetId="15">'3-4'!$B:$C</definedName>
    <definedName name="_xlnm.Print_Titles" localSheetId="16">'3-5'!$B:$C</definedName>
    <definedName name="_xlnm.Print_Titles" localSheetId="17">'3-6'!$B:$C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35" l="1"/>
  <c r="S42" i="35"/>
  <c r="S41" i="35"/>
  <c r="T42" i="35"/>
  <c r="T43" i="35"/>
  <c r="T44" i="35"/>
  <c r="T45" i="35"/>
  <c r="T46" i="35"/>
  <c r="T47" i="35"/>
  <c r="T48" i="35"/>
  <c r="T49" i="35"/>
  <c r="T50" i="35"/>
  <c r="T41" i="35"/>
  <c r="A6" i="35"/>
  <c r="A7" i="35"/>
  <c r="A8" i="35"/>
  <c r="A9" i="35"/>
  <c r="A10" i="35"/>
  <c r="A11" i="35"/>
  <c r="A12" i="35"/>
  <c r="A13" i="35"/>
  <c r="A14" i="35"/>
  <c r="A15" i="35"/>
  <c r="A16" i="35"/>
  <c r="A17" i="35"/>
  <c r="A18" i="35"/>
  <c r="A19" i="35"/>
  <c r="A20" i="35"/>
  <c r="A21" i="35"/>
  <c r="A22" i="35"/>
  <c r="A23" i="35"/>
  <c r="A24" i="35"/>
  <c r="A25" i="35"/>
  <c r="A26" i="35"/>
  <c r="A27" i="35"/>
  <c r="A28" i="35"/>
  <c r="A29" i="35"/>
  <c r="A30" i="35"/>
  <c r="A31" i="35"/>
  <c r="A32" i="35"/>
  <c r="A33" i="35"/>
  <c r="A34" i="35"/>
  <c r="A35" i="35"/>
  <c r="A36" i="35"/>
  <c r="A37" i="35"/>
  <c r="A38" i="35"/>
  <c r="A39" i="35"/>
  <c r="A40" i="35"/>
  <c r="A41" i="35"/>
  <c r="A42" i="35"/>
  <c r="A43" i="35"/>
  <c r="A44" i="35"/>
  <c r="A45" i="35"/>
  <c r="A46" i="35"/>
  <c r="A47" i="35"/>
  <c r="A48" i="35"/>
  <c r="A49" i="35"/>
  <c r="T43" i="33"/>
  <c r="T42" i="33"/>
  <c r="T44" i="33"/>
  <c r="T45" i="33"/>
  <c r="T46" i="33"/>
  <c r="T47" i="33"/>
  <c r="T48" i="33"/>
  <c r="T49" i="33"/>
  <c r="T50" i="33"/>
  <c r="T41" i="33"/>
  <c r="A6" i="33"/>
  <c r="A7" i="33"/>
  <c r="A8" i="33"/>
  <c r="A9" i="33"/>
  <c r="A10" i="33"/>
  <c r="A11" i="33"/>
  <c r="A12" i="33"/>
  <c r="A13" i="33"/>
  <c r="A14" i="33"/>
  <c r="A15" i="33"/>
  <c r="A16" i="33"/>
  <c r="A17" i="33"/>
  <c r="A18" i="33"/>
  <c r="A19" i="33"/>
  <c r="A20" i="33"/>
  <c r="A21" i="33"/>
  <c r="A22" i="33"/>
  <c r="A23" i="33"/>
  <c r="A24" i="33"/>
  <c r="A25" i="33"/>
  <c r="A26" i="33"/>
  <c r="A27" i="33"/>
  <c r="A28" i="33"/>
  <c r="A29" i="33"/>
  <c r="A30" i="33"/>
  <c r="A31" i="33"/>
  <c r="A32" i="33"/>
  <c r="A33" i="33"/>
  <c r="A34" i="33"/>
  <c r="A35" i="33"/>
  <c r="A36" i="33"/>
  <c r="A37" i="33"/>
  <c r="A38" i="33"/>
  <c r="A39" i="33"/>
  <c r="A40" i="33"/>
  <c r="A41" i="33"/>
  <c r="A42" i="33"/>
  <c r="A43" i="33"/>
  <c r="A44" i="33"/>
  <c r="A45" i="33"/>
  <c r="A46" i="33"/>
  <c r="A47" i="33"/>
  <c r="A48" i="33"/>
  <c r="A49" i="33"/>
  <c r="A5" i="33"/>
  <c r="R42" i="33" l="1"/>
  <c r="R43" i="33" s="1"/>
  <c r="R44" i="33" s="1"/>
  <c r="P50" i="33"/>
  <c r="O50" i="33"/>
  <c r="N50" i="33"/>
  <c r="M50" i="33"/>
  <c r="L50" i="33"/>
  <c r="K50" i="33"/>
  <c r="J50" i="33"/>
  <c r="I50" i="33"/>
  <c r="H50" i="33"/>
  <c r="G50" i="33"/>
  <c r="F50" i="33"/>
  <c r="E50" i="33"/>
  <c r="D50" i="33"/>
  <c r="C50" i="33"/>
  <c r="P49" i="33"/>
  <c r="O49" i="33"/>
  <c r="N49" i="33"/>
  <c r="M49" i="33"/>
  <c r="L49" i="33"/>
  <c r="K49" i="33"/>
  <c r="J49" i="33"/>
  <c r="I49" i="33"/>
  <c r="H49" i="33"/>
  <c r="G49" i="33"/>
  <c r="F49" i="33"/>
  <c r="E49" i="33"/>
  <c r="D49" i="33"/>
  <c r="C49" i="33"/>
  <c r="P48" i="33"/>
  <c r="O48" i="33"/>
  <c r="N48" i="33"/>
  <c r="M48" i="33"/>
  <c r="L48" i="33"/>
  <c r="K48" i="33"/>
  <c r="J48" i="33"/>
  <c r="I48" i="33"/>
  <c r="H48" i="33"/>
  <c r="G48" i="33"/>
  <c r="F48" i="33"/>
  <c r="E48" i="33"/>
  <c r="D48" i="33"/>
  <c r="C48" i="33"/>
  <c r="P47" i="33"/>
  <c r="O47" i="33"/>
  <c r="N47" i="33"/>
  <c r="M47" i="33"/>
  <c r="L47" i="33"/>
  <c r="K47" i="33"/>
  <c r="J47" i="33"/>
  <c r="I47" i="33"/>
  <c r="H47" i="33"/>
  <c r="G47" i="33"/>
  <c r="F47" i="33"/>
  <c r="E47" i="33"/>
  <c r="D47" i="33"/>
  <c r="C47" i="33"/>
  <c r="P46" i="33"/>
  <c r="O46" i="33"/>
  <c r="N46" i="33"/>
  <c r="M46" i="33"/>
  <c r="L46" i="33"/>
  <c r="K46" i="33"/>
  <c r="J46" i="33"/>
  <c r="I46" i="33"/>
  <c r="H46" i="33"/>
  <c r="G46" i="33"/>
  <c r="F46" i="33"/>
  <c r="E46" i="33"/>
  <c r="D46" i="33"/>
  <c r="C46" i="33"/>
  <c r="P45" i="33"/>
  <c r="O45" i="33"/>
  <c r="N45" i="33"/>
  <c r="M45" i="33"/>
  <c r="L45" i="33"/>
  <c r="K45" i="33"/>
  <c r="J45" i="33"/>
  <c r="I45" i="33"/>
  <c r="H45" i="33"/>
  <c r="G45" i="33"/>
  <c r="F45" i="33"/>
  <c r="E45" i="33"/>
  <c r="D45" i="33"/>
  <c r="C45" i="33"/>
  <c r="P44" i="33"/>
  <c r="O44" i="33"/>
  <c r="N44" i="33"/>
  <c r="M44" i="33"/>
  <c r="L44" i="33"/>
  <c r="K44" i="33"/>
  <c r="J44" i="33"/>
  <c r="I44" i="33"/>
  <c r="H44" i="33"/>
  <c r="G44" i="33"/>
  <c r="F44" i="33"/>
  <c r="E44" i="33"/>
  <c r="D44" i="33"/>
  <c r="C44" i="33"/>
  <c r="P43" i="33"/>
  <c r="O43" i="33"/>
  <c r="N43" i="33"/>
  <c r="M43" i="33"/>
  <c r="L43" i="33"/>
  <c r="K43" i="33"/>
  <c r="J43" i="33"/>
  <c r="I43" i="33"/>
  <c r="H43" i="33"/>
  <c r="G43" i="33"/>
  <c r="F43" i="33"/>
  <c r="E43" i="33"/>
  <c r="D43" i="33"/>
  <c r="C43" i="33"/>
  <c r="P42" i="33"/>
  <c r="O42" i="33"/>
  <c r="N42" i="33"/>
  <c r="M42" i="33"/>
  <c r="L42" i="33"/>
  <c r="K42" i="33"/>
  <c r="J42" i="33"/>
  <c r="I42" i="33"/>
  <c r="H42" i="33"/>
  <c r="G42" i="33"/>
  <c r="F42" i="33"/>
  <c r="E42" i="33"/>
  <c r="D42" i="33"/>
  <c r="C42" i="33"/>
  <c r="P41" i="33"/>
  <c r="O41" i="33"/>
  <c r="N41" i="33"/>
  <c r="M41" i="33"/>
  <c r="L41" i="33"/>
  <c r="K41" i="33"/>
  <c r="J41" i="33"/>
  <c r="I41" i="33"/>
  <c r="H41" i="33"/>
  <c r="G41" i="33"/>
  <c r="F41" i="33"/>
  <c r="E41" i="33"/>
  <c r="D41" i="33"/>
  <c r="C41" i="33"/>
  <c r="P40" i="33"/>
  <c r="O40" i="33"/>
  <c r="N40" i="33"/>
  <c r="M40" i="33"/>
  <c r="L40" i="33"/>
  <c r="K40" i="33"/>
  <c r="J40" i="33"/>
  <c r="I40" i="33"/>
  <c r="H40" i="33"/>
  <c r="G40" i="33"/>
  <c r="F40" i="33"/>
  <c r="E40" i="33"/>
  <c r="D40" i="33"/>
  <c r="C40" i="33"/>
  <c r="P39" i="33"/>
  <c r="O39" i="33"/>
  <c r="N39" i="33"/>
  <c r="M39" i="33"/>
  <c r="L39" i="33"/>
  <c r="K39" i="33"/>
  <c r="J39" i="33"/>
  <c r="I39" i="33"/>
  <c r="H39" i="33"/>
  <c r="G39" i="33"/>
  <c r="F39" i="33"/>
  <c r="E39" i="33"/>
  <c r="D39" i="33"/>
  <c r="C39" i="33"/>
  <c r="P38" i="33"/>
  <c r="O38" i="33"/>
  <c r="N38" i="33"/>
  <c r="M38" i="33"/>
  <c r="L38" i="33"/>
  <c r="K38" i="33"/>
  <c r="J38" i="33"/>
  <c r="I38" i="33"/>
  <c r="H38" i="33"/>
  <c r="G38" i="33"/>
  <c r="F38" i="33"/>
  <c r="E38" i="33"/>
  <c r="D38" i="33"/>
  <c r="C38" i="33"/>
  <c r="P37" i="33"/>
  <c r="O37" i="33"/>
  <c r="N37" i="33"/>
  <c r="M37" i="33"/>
  <c r="L37" i="33"/>
  <c r="K37" i="33"/>
  <c r="J37" i="33"/>
  <c r="I37" i="33"/>
  <c r="H37" i="33"/>
  <c r="G37" i="33"/>
  <c r="F37" i="33"/>
  <c r="E37" i="33"/>
  <c r="D37" i="33"/>
  <c r="C37" i="33"/>
  <c r="P36" i="33"/>
  <c r="O36" i="33"/>
  <c r="N36" i="33"/>
  <c r="M36" i="33"/>
  <c r="L36" i="33"/>
  <c r="K36" i="33"/>
  <c r="J36" i="33"/>
  <c r="I36" i="33"/>
  <c r="H36" i="33"/>
  <c r="G36" i="33"/>
  <c r="F36" i="33"/>
  <c r="E36" i="33"/>
  <c r="D36" i="33"/>
  <c r="C36" i="33"/>
  <c r="P35" i="33"/>
  <c r="O35" i="33"/>
  <c r="N35" i="33"/>
  <c r="M35" i="33"/>
  <c r="L35" i="33"/>
  <c r="K35" i="33"/>
  <c r="J35" i="33"/>
  <c r="I35" i="33"/>
  <c r="H35" i="33"/>
  <c r="G35" i="33"/>
  <c r="F35" i="33"/>
  <c r="E35" i="33"/>
  <c r="D35" i="33"/>
  <c r="C35" i="33"/>
  <c r="P34" i="33"/>
  <c r="O34" i="33"/>
  <c r="N34" i="33"/>
  <c r="M34" i="33"/>
  <c r="L34" i="33"/>
  <c r="K34" i="33"/>
  <c r="J34" i="33"/>
  <c r="I34" i="33"/>
  <c r="H34" i="33"/>
  <c r="G34" i="33"/>
  <c r="F34" i="33"/>
  <c r="E34" i="33"/>
  <c r="D34" i="33"/>
  <c r="C34" i="33"/>
  <c r="P33" i="33"/>
  <c r="O33" i="33"/>
  <c r="N33" i="33"/>
  <c r="M33" i="33"/>
  <c r="L33" i="33"/>
  <c r="K33" i="33"/>
  <c r="J33" i="33"/>
  <c r="I33" i="33"/>
  <c r="H33" i="33"/>
  <c r="G33" i="33"/>
  <c r="F33" i="33"/>
  <c r="E33" i="33"/>
  <c r="D33" i="33"/>
  <c r="C33" i="33"/>
  <c r="P32" i="33"/>
  <c r="O32" i="33"/>
  <c r="N32" i="33"/>
  <c r="M32" i="33"/>
  <c r="L32" i="33"/>
  <c r="K32" i="33"/>
  <c r="J32" i="33"/>
  <c r="I32" i="33"/>
  <c r="H32" i="33"/>
  <c r="G32" i="33"/>
  <c r="F32" i="33"/>
  <c r="E32" i="33"/>
  <c r="D32" i="33"/>
  <c r="C32" i="33"/>
  <c r="P31" i="33"/>
  <c r="O31" i="33"/>
  <c r="N31" i="33"/>
  <c r="M31" i="33"/>
  <c r="L31" i="33"/>
  <c r="K31" i="33"/>
  <c r="J31" i="33"/>
  <c r="I31" i="33"/>
  <c r="H31" i="33"/>
  <c r="G31" i="33"/>
  <c r="F31" i="33"/>
  <c r="E31" i="33"/>
  <c r="D31" i="33"/>
  <c r="C31" i="33"/>
  <c r="P30" i="33"/>
  <c r="O30" i="33"/>
  <c r="N30" i="33"/>
  <c r="M30" i="33"/>
  <c r="L30" i="33"/>
  <c r="K30" i="33"/>
  <c r="J30" i="33"/>
  <c r="I30" i="33"/>
  <c r="H30" i="33"/>
  <c r="G30" i="33"/>
  <c r="F30" i="33"/>
  <c r="E30" i="33"/>
  <c r="D30" i="33"/>
  <c r="C30" i="33"/>
  <c r="P29" i="33"/>
  <c r="O29" i="33"/>
  <c r="N29" i="33"/>
  <c r="M29" i="33"/>
  <c r="L29" i="33"/>
  <c r="K29" i="33"/>
  <c r="J29" i="33"/>
  <c r="I29" i="33"/>
  <c r="H29" i="33"/>
  <c r="G29" i="33"/>
  <c r="F29" i="33"/>
  <c r="E29" i="33"/>
  <c r="D29" i="33"/>
  <c r="C29" i="33"/>
  <c r="P28" i="33"/>
  <c r="O28" i="33"/>
  <c r="N28" i="33"/>
  <c r="M28" i="33"/>
  <c r="L28" i="33"/>
  <c r="K28" i="33"/>
  <c r="J28" i="33"/>
  <c r="I28" i="33"/>
  <c r="H28" i="33"/>
  <c r="G28" i="33"/>
  <c r="F28" i="33"/>
  <c r="E28" i="33"/>
  <c r="D28" i="33"/>
  <c r="C28" i="33"/>
  <c r="P27" i="33"/>
  <c r="O27" i="33"/>
  <c r="N27" i="33"/>
  <c r="M27" i="33"/>
  <c r="L27" i="33"/>
  <c r="K27" i="33"/>
  <c r="J27" i="33"/>
  <c r="I27" i="33"/>
  <c r="H27" i="33"/>
  <c r="G27" i="33"/>
  <c r="F27" i="33"/>
  <c r="E27" i="33"/>
  <c r="D27" i="33"/>
  <c r="C27" i="33"/>
  <c r="P26" i="33"/>
  <c r="O26" i="33"/>
  <c r="N26" i="33"/>
  <c r="M26" i="33"/>
  <c r="L26" i="33"/>
  <c r="K26" i="33"/>
  <c r="J26" i="33"/>
  <c r="I26" i="33"/>
  <c r="H26" i="33"/>
  <c r="G26" i="33"/>
  <c r="F26" i="33"/>
  <c r="E26" i="33"/>
  <c r="D26" i="33"/>
  <c r="C26" i="33"/>
  <c r="P25" i="33"/>
  <c r="O25" i="33"/>
  <c r="N25" i="33"/>
  <c r="M25" i="33"/>
  <c r="L25" i="33"/>
  <c r="K25" i="33"/>
  <c r="J25" i="33"/>
  <c r="I25" i="33"/>
  <c r="H25" i="33"/>
  <c r="G25" i="33"/>
  <c r="F25" i="33"/>
  <c r="E25" i="33"/>
  <c r="D25" i="33"/>
  <c r="C25" i="33"/>
  <c r="P24" i="33"/>
  <c r="O24" i="33"/>
  <c r="N24" i="33"/>
  <c r="M24" i="33"/>
  <c r="L24" i="33"/>
  <c r="K24" i="33"/>
  <c r="J24" i="33"/>
  <c r="I24" i="33"/>
  <c r="H24" i="33"/>
  <c r="G24" i="33"/>
  <c r="F24" i="33"/>
  <c r="E24" i="33"/>
  <c r="D24" i="33"/>
  <c r="C24" i="33"/>
  <c r="P23" i="33"/>
  <c r="O23" i="33"/>
  <c r="N23" i="33"/>
  <c r="M23" i="33"/>
  <c r="L23" i="33"/>
  <c r="K23" i="33"/>
  <c r="J23" i="33"/>
  <c r="I23" i="33"/>
  <c r="H23" i="33"/>
  <c r="G23" i="33"/>
  <c r="F23" i="33"/>
  <c r="E23" i="33"/>
  <c r="D23" i="33"/>
  <c r="C23" i="33"/>
  <c r="P22" i="33"/>
  <c r="O22" i="33"/>
  <c r="N22" i="33"/>
  <c r="M22" i="33"/>
  <c r="L22" i="33"/>
  <c r="K22" i="33"/>
  <c r="J22" i="33"/>
  <c r="I22" i="33"/>
  <c r="H22" i="33"/>
  <c r="G22" i="33"/>
  <c r="F22" i="33"/>
  <c r="E22" i="33"/>
  <c r="D22" i="33"/>
  <c r="C22" i="33"/>
  <c r="P21" i="33"/>
  <c r="O21" i="33"/>
  <c r="N21" i="33"/>
  <c r="M21" i="33"/>
  <c r="L21" i="33"/>
  <c r="K21" i="33"/>
  <c r="J21" i="33"/>
  <c r="I21" i="33"/>
  <c r="H21" i="33"/>
  <c r="G21" i="33"/>
  <c r="F21" i="33"/>
  <c r="E21" i="33"/>
  <c r="D21" i="33"/>
  <c r="C21" i="33"/>
  <c r="P20" i="33"/>
  <c r="O20" i="33"/>
  <c r="N20" i="33"/>
  <c r="M20" i="33"/>
  <c r="L20" i="33"/>
  <c r="K20" i="33"/>
  <c r="J20" i="33"/>
  <c r="I20" i="33"/>
  <c r="H20" i="33"/>
  <c r="G20" i="33"/>
  <c r="F20" i="33"/>
  <c r="E20" i="33"/>
  <c r="D20" i="33"/>
  <c r="C20" i="33"/>
  <c r="P19" i="33"/>
  <c r="O19" i="33"/>
  <c r="N19" i="33"/>
  <c r="M19" i="33"/>
  <c r="L19" i="33"/>
  <c r="K19" i="33"/>
  <c r="J19" i="33"/>
  <c r="I19" i="33"/>
  <c r="H19" i="33"/>
  <c r="G19" i="33"/>
  <c r="F19" i="33"/>
  <c r="E19" i="33"/>
  <c r="D19" i="33"/>
  <c r="C19" i="33"/>
  <c r="P18" i="33"/>
  <c r="O18" i="33"/>
  <c r="N18" i="33"/>
  <c r="M18" i="33"/>
  <c r="L18" i="33"/>
  <c r="K18" i="33"/>
  <c r="J18" i="33"/>
  <c r="I18" i="33"/>
  <c r="H18" i="33"/>
  <c r="G18" i="33"/>
  <c r="F18" i="33"/>
  <c r="E18" i="33"/>
  <c r="D18" i="33"/>
  <c r="C18" i="33"/>
  <c r="P17" i="33"/>
  <c r="O17" i="33"/>
  <c r="N17" i="33"/>
  <c r="M17" i="33"/>
  <c r="L17" i="33"/>
  <c r="K17" i="33"/>
  <c r="J17" i="33"/>
  <c r="I17" i="33"/>
  <c r="H17" i="33"/>
  <c r="G17" i="33"/>
  <c r="F17" i="33"/>
  <c r="E17" i="33"/>
  <c r="D17" i="33"/>
  <c r="C17" i="33"/>
  <c r="P16" i="33"/>
  <c r="O16" i="33"/>
  <c r="N16" i="33"/>
  <c r="M16" i="33"/>
  <c r="L16" i="33"/>
  <c r="K16" i="33"/>
  <c r="J16" i="33"/>
  <c r="I16" i="33"/>
  <c r="H16" i="33"/>
  <c r="G16" i="33"/>
  <c r="F16" i="33"/>
  <c r="E16" i="33"/>
  <c r="D16" i="33"/>
  <c r="C16" i="33"/>
  <c r="P15" i="33"/>
  <c r="O15" i="33"/>
  <c r="N15" i="33"/>
  <c r="M15" i="33"/>
  <c r="L15" i="33"/>
  <c r="K15" i="33"/>
  <c r="J15" i="33"/>
  <c r="I15" i="33"/>
  <c r="H15" i="33"/>
  <c r="G15" i="33"/>
  <c r="F15" i="33"/>
  <c r="E15" i="33"/>
  <c r="D15" i="33"/>
  <c r="C15" i="33"/>
  <c r="P14" i="33"/>
  <c r="O14" i="33"/>
  <c r="N14" i="33"/>
  <c r="M14" i="33"/>
  <c r="L14" i="33"/>
  <c r="K14" i="33"/>
  <c r="J14" i="33"/>
  <c r="I14" i="33"/>
  <c r="H14" i="33"/>
  <c r="G14" i="33"/>
  <c r="F14" i="33"/>
  <c r="E14" i="33"/>
  <c r="D14" i="33"/>
  <c r="C14" i="33"/>
  <c r="P13" i="33"/>
  <c r="O13" i="33"/>
  <c r="N13" i="33"/>
  <c r="M13" i="33"/>
  <c r="L13" i="33"/>
  <c r="K13" i="33"/>
  <c r="J13" i="33"/>
  <c r="I13" i="33"/>
  <c r="H13" i="33"/>
  <c r="G13" i="33"/>
  <c r="F13" i="33"/>
  <c r="E13" i="33"/>
  <c r="D13" i="33"/>
  <c r="C13" i="33"/>
  <c r="P12" i="33"/>
  <c r="O12" i="33"/>
  <c r="N12" i="33"/>
  <c r="M12" i="33"/>
  <c r="L12" i="33"/>
  <c r="K12" i="33"/>
  <c r="J12" i="33"/>
  <c r="I12" i="33"/>
  <c r="H12" i="33"/>
  <c r="G12" i="33"/>
  <c r="F12" i="33"/>
  <c r="E12" i="33"/>
  <c r="D12" i="33"/>
  <c r="C12" i="33"/>
  <c r="P11" i="33"/>
  <c r="O11" i="33"/>
  <c r="N11" i="33"/>
  <c r="M11" i="33"/>
  <c r="L11" i="33"/>
  <c r="K11" i="33"/>
  <c r="J11" i="33"/>
  <c r="I11" i="33"/>
  <c r="H11" i="33"/>
  <c r="G11" i="33"/>
  <c r="F11" i="33"/>
  <c r="E11" i="33"/>
  <c r="D11" i="33"/>
  <c r="C11" i="33"/>
  <c r="P10" i="33"/>
  <c r="O10" i="33"/>
  <c r="N10" i="33"/>
  <c r="M10" i="33"/>
  <c r="L10" i="33"/>
  <c r="K10" i="33"/>
  <c r="J10" i="33"/>
  <c r="I10" i="33"/>
  <c r="H10" i="33"/>
  <c r="G10" i="33"/>
  <c r="F10" i="33"/>
  <c r="E10" i="33"/>
  <c r="D10" i="33"/>
  <c r="C10" i="33"/>
  <c r="P9" i="33"/>
  <c r="O9" i="33"/>
  <c r="N9" i="33"/>
  <c r="M9" i="33"/>
  <c r="L9" i="33"/>
  <c r="K9" i="33"/>
  <c r="J9" i="33"/>
  <c r="I9" i="33"/>
  <c r="H9" i="33"/>
  <c r="G9" i="33"/>
  <c r="F9" i="33"/>
  <c r="E9" i="33"/>
  <c r="D9" i="33"/>
  <c r="C9" i="33"/>
  <c r="P8" i="33"/>
  <c r="O8" i="33"/>
  <c r="N8" i="33"/>
  <c r="M8" i="33"/>
  <c r="L8" i="33"/>
  <c r="K8" i="33"/>
  <c r="J8" i="33"/>
  <c r="I8" i="33"/>
  <c r="H8" i="33"/>
  <c r="G8" i="33"/>
  <c r="F8" i="33"/>
  <c r="E8" i="33"/>
  <c r="D8" i="33"/>
  <c r="C8" i="33"/>
  <c r="P7" i="33"/>
  <c r="O7" i="33"/>
  <c r="N7" i="33"/>
  <c r="M7" i="33"/>
  <c r="L7" i="33"/>
  <c r="K7" i="33"/>
  <c r="J7" i="33"/>
  <c r="I7" i="33"/>
  <c r="H7" i="33"/>
  <c r="G7" i="33"/>
  <c r="F7" i="33"/>
  <c r="E7" i="33"/>
  <c r="D7" i="33"/>
  <c r="C7" i="33"/>
  <c r="P6" i="33"/>
  <c r="O6" i="33"/>
  <c r="N6" i="33"/>
  <c r="M6" i="33"/>
  <c r="L6" i="33"/>
  <c r="K6" i="33"/>
  <c r="J6" i="33"/>
  <c r="I6" i="33"/>
  <c r="H6" i="33"/>
  <c r="G6" i="33"/>
  <c r="F6" i="33"/>
  <c r="E6" i="33"/>
  <c r="D6" i="33"/>
  <c r="C6" i="33"/>
  <c r="P5" i="33"/>
  <c r="O5" i="33"/>
  <c r="N5" i="33"/>
  <c r="M5" i="33"/>
  <c r="L5" i="33"/>
  <c r="K5" i="33"/>
  <c r="J5" i="33"/>
  <c r="I5" i="33"/>
  <c r="H5" i="33"/>
  <c r="G5" i="33"/>
  <c r="F5" i="33"/>
  <c r="E5" i="33"/>
  <c r="D5" i="33"/>
  <c r="C5" i="33"/>
  <c r="R42" i="35"/>
  <c r="R43" i="35" s="1"/>
  <c r="R44" i="35" s="1"/>
  <c r="R45" i="35" s="1"/>
  <c r="R46" i="35" s="1"/>
  <c r="R47" i="35" s="1"/>
  <c r="R48" i="35" s="1"/>
  <c r="R49" i="35" s="1"/>
  <c r="R50" i="35" s="1"/>
  <c r="P50" i="35"/>
  <c r="O50" i="35"/>
  <c r="N50" i="35"/>
  <c r="M50" i="35"/>
  <c r="L50" i="35"/>
  <c r="K50" i="35"/>
  <c r="J50" i="35"/>
  <c r="I50" i="35"/>
  <c r="H50" i="35"/>
  <c r="G50" i="35"/>
  <c r="F50" i="35"/>
  <c r="E50" i="35"/>
  <c r="D50" i="35"/>
  <c r="C50" i="35"/>
  <c r="P49" i="35"/>
  <c r="O49" i="35"/>
  <c r="N49" i="35"/>
  <c r="M49" i="35"/>
  <c r="L49" i="35"/>
  <c r="K49" i="35"/>
  <c r="J49" i="35"/>
  <c r="I49" i="35"/>
  <c r="H49" i="35"/>
  <c r="G49" i="35"/>
  <c r="F49" i="35"/>
  <c r="E49" i="35"/>
  <c r="D49" i="35"/>
  <c r="C49" i="35"/>
  <c r="P48" i="35"/>
  <c r="O48" i="35"/>
  <c r="N48" i="35"/>
  <c r="M48" i="35"/>
  <c r="L48" i="35"/>
  <c r="K48" i="35"/>
  <c r="J48" i="35"/>
  <c r="I48" i="35"/>
  <c r="H48" i="35"/>
  <c r="G48" i="35"/>
  <c r="F48" i="35"/>
  <c r="E48" i="35"/>
  <c r="D48" i="35"/>
  <c r="C48" i="35"/>
  <c r="P47" i="35"/>
  <c r="O47" i="35"/>
  <c r="N47" i="35"/>
  <c r="M47" i="35"/>
  <c r="L47" i="35"/>
  <c r="K47" i="35"/>
  <c r="J47" i="35"/>
  <c r="I47" i="35"/>
  <c r="H47" i="35"/>
  <c r="G47" i="35"/>
  <c r="F47" i="35"/>
  <c r="E47" i="35"/>
  <c r="D47" i="35"/>
  <c r="C47" i="35"/>
  <c r="P46" i="35"/>
  <c r="O46" i="35"/>
  <c r="N46" i="35"/>
  <c r="M46" i="35"/>
  <c r="L46" i="35"/>
  <c r="K46" i="35"/>
  <c r="J46" i="35"/>
  <c r="I46" i="35"/>
  <c r="H46" i="35"/>
  <c r="G46" i="35"/>
  <c r="F46" i="35"/>
  <c r="E46" i="35"/>
  <c r="D46" i="35"/>
  <c r="C46" i="35"/>
  <c r="P45" i="35"/>
  <c r="O45" i="35"/>
  <c r="N45" i="35"/>
  <c r="M45" i="35"/>
  <c r="L45" i="35"/>
  <c r="K45" i="35"/>
  <c r="J45" i="35"/>
  <c r="I45" i="35"/>
  <c r="H45" i="35"/>
  <c r="G45" i="35"/>
  <c r="F45" i="35"/>
  <c r="E45" i="35"/>
  <c r="D45" i="35"/>
  <c r="C45" i="35"/>
  <c r="P44" i="35"/>
  <c r="O44" i="35"/>
  <c r="N44" i="35"/>
  <c r="M44" i="35"/>
  <c r="L44" i="35"/>
  <c r="K44" i="35"/>
  <c r="J44" i="35"/>
  <c r="I44" i="35"/>
  <c r="H44" i="35"/>
  <c r="G44" i="35"/>
  <c r="F44" i="35"/>
  <c r="E44" i="35"/>
  <c r="D44" i="35"/>
  <c r="C44" i="35"/>
  <c r="P43" i="35"/>
  <c r="O43" i="35"/>
  <c r="N43" i="35"/>
  <c r="M43" i="35"/>
  <c r="L43" i="35"/>
  <c r="K43" i="35"/>
  <c r="J43" i="35"/>
  <c r="I43" i="35"/>
  <c r="H43" i="35"/>
  <c r="G43" i="35"/>
  <c r="F43" i="35"/>
  <c r="E43" i="35"/>
  <c r="D43" i="35"/>
  <c r="C43" i="35"/>
  <c r="P42" i="35"/>
  <c r="O42" i="35"/>
  <c r="N42" i="35"/>
  <c r="M42" i="35"/>
  <c r="L42" i="35"/>
  <c r="K42" i="35"/>
  <c r="J42" i="35"/>
  <c r="I42" i="35"/>
  <c r="H42" i="35"/>
  <c r="G42" i="35"/>
  <c r="F42" i="35"/>
  <c r="E42" i="35"/>
  <c r="D42" i="35"/>
  <c r="C42" i="35"/>
  <c r="P41" i="35"/>
  <c r="O41" i="35"/>
  <c r="N41" i="35"/>
  <c r="M41" i="35"/>
  <c r="L41" i="35"/>
  <c r="K41" i="35"/>
  <c r="J41" i="35"/>
  <c r="I41" i="35"/>
  <c r="H41" i="35"/>
  <c r="G41" i="35"/>
  <c r="F41" i="35"/>
  <c r="E41" i="35"/>
  <c r="D41" i="35"/>
  <c r="C41" i="35"/>
  <c r="P40" i="35"/>
  <c r="O40" i="35"/>
  <c r="N40" i="35"/>
  <c r="M40" i="35"/>
  <c r="L40" i="35"/>
  <c r="K40" i="35"/>
  <c r="J40" i="35"/>
  <c r="I40" i="35"/>
  <c r="H40" i="35"/>
  <c r="G40" i="35"/>
  <c r="F40" i="35"/>
  <c r="E40" i="35"/>
  <c r="D40" i="35"/>
  <c r="C40" i="35"/>
  <c r="P39" i="35"/>
  <c r="O39" i="35"/>
  <c r="N39" i="35"/>
  <c r="M39" i="35"/>
  <c r="L39" i="35"/>
  <c r="K39" i="35"/>
  <c r="J39" i="35"/>
  <c r="I39" i="35"/>
  <c r="H39" i="35"/>
  <c r="G39" i="35"/>
  <c r="F39" i="35"/>
  <c r="E39" i="35"/>
  <c r="D39" i="35"/>
  <c r="C39" i="35"/>
  <c r="P38" i="35"/>
  <c r="O38" i="35"/>
  <c r="N38" i="35"/>
  <c r="M38" i="35"/>
  <c r="L38" i="35"/>
  <c r="K38" i="35"/>
  <c r="J38" i="35"/>
  <c r="I38" i="35"/>
  <c r="H38" i="35"/>
  <c r="G38" i="35"/>
  <c r="F38" i="35"/>
  <c r="E38" i="35"/>
  <c r="D38" i="35"/>
  <c r="C38" i="35"/>
  <c r="P37" i="35"/>
  <c r="O37" i="35"/>
  <c r="N37" i="35"/>
  <c r="M37" i="35"/>
  <c r="L37" i="35"/>
  <c r="K37" i="35"/>
  <c r="J37" i="35"/>
  <c r="I37" i="35"/>
  <c r="H37" i="35"/>
  <c r="G37" i="35"/>
  <c r="F37" i="35"/>
  <c r="E37" i="35"/>
  <c r="D37" i="35"/>
  <c r="C37" i="35"/>
  <c r="P36" i="35"/>
  <c r="O36" i="35"/>
  <c r="N36" i="35"/>
  <c r="M36" i="35"/>
  <c r="L36" i="35"/>
  <c r="K36" i="35"/>
  <c r="J36" i="35"/>
  <c r="I36" i="35"/>
  <c r="H36" i="35"/>
  <c r="G36" i="35"/>
  <c r="F36" i="35"/>
  <c r="E36" i="35"/>
  <c r="D36" i="35"/>
  <c r="C36" i="35"/>
  <c r="P35" i="35"/>
  <c r="O35" i="35"/>
  <c r="N35" i="35"/>
  <c r="M35" i="35"/>
  <c r="L35" i="35"/>
  <c r="K35" i="35"/>
  <c r="J35" i="35"/>
  <c r="I35" i="35"/>
  <c r="H35" i="35"/>
  <c r="G35" i="35"/>
  <c r="F35" i="35"/>
  <c r="E35" i="35"/>
  <c r="D35" i="35"/>
  <c r="C35" i="35"/>
  <c r="P34" i="35"/>
  <c r="O34" i="35"/>
  <c r="N34" i="35"/>
  <c r="M34" i="35"/>
  <c r="L34" i="35"/>
  <c r="K34" i="35"/>
  <c r="J34" i="35"/>
  <c r="I34" i="35"/>
  <c r="H34" i="35"/>
  <c r="G34" i="35"/>
  <c r="F34" i="35"/>
  <c r="E34" i="35"/>
  <c r="D34" i="35"/>
  <c r="C34" i="35"/>
  <c r="P33" i="35"/>
  <c r="O33" i="35"/>
  <c r="N33" i="35"/>
  <c r="M33" i="35"/>
  <c r="L33" i="35"/>
  <c r="K33" i="35"/>
  <c r="J33" i="35"/>
  <c r="I33" i="35"/>
  <c r="H33" i="35"/>
  <c r="G33" i="35"/>
  <c r="F33" i="35"/>
  <c r="E33" i="35"/>
  <c r="D33" i="35"/>
  <c r="C33" i="35"/>
  <c r="P32" i="35"/>
  <c r="O32" i="35"/>
  <c r="N32" i="35"/>
  <c r="M32" i="35"/>
  <c r="L32" i="35"/>
  <c r="K32" i="35"/>
  <c r="J32" i="35"/>
  <c r="I32" i="35"/>
  <c r="H32" i="35"/>
  <c r="G32" i="35"/>
  <c r="F32" i="35"/>
  <c r="E32" i="35"/>
  <c r="D32" i="35"/>
  <c r="C32" i="35"/>
  <c r="P31" i="35"/>
  <c r="O31" i="35"/>
  <c r="N31" i="35"/>
  <c r="M31" i="35"/>
  <c r="L31" i="35"/>
  <c r="K31" i="35"/>
  <c r="J31" i="35"/>
  <c r="I31" i="35"/>
  <c r="H31" i="35"/>
  <c r="G31" i="35"/>
  <c r="F31" i="35"/>
  <c r="E31" i="35"/>
  <c r="D31" i="35"/>
  <c r="C31" i="35"/>
  <c r="P30" i="35"/>
  <c r="O30" i="35"/>
  <c r="N30" i="35"/>
  <c r="M30" i="35"/>
  <c r="L30" i="35"/>
  <c r="K30" i="35"/>
  <c r="J30" i="35"/>
  <c r="I30" i="35"/>
  <c r="H30" i="35"/>
  <c r="G30" i="35"/>
  <c r="F30" i="35"/>
  <c r="E30" i="35"/>
  <c r="D30" i="35"/>
  <c r="C30" i="35"/>
  <c r="P29" i="35"/>
  <c r="O29" i="35"/>
  <c r="N29" i="35"/>
  <c r="M29" i="35"/>
  <c r="L29" i="35"/>
  <c r="K29" i="35"/>
  <c r="J29" i="35"/>
  <c r="I29" i="35"/>
  <c r="H29" i="35"/>
  <c r="G29" i="35"/>
  <c r="F29" i="35"/>
  <c r="E29" i="35"/>
  <c r="D29" i="35"/>
  <c r="C29" i="35"/>
  <c r="P28" i="35"/>
  <c r="O28" i="35"/>
  <c r="N28" i="35"/>
  <c r="M28" i="35"/>
  <c r="L28" i="35"/>
  <c r="K28" i="35"/>
  <c r="J28" i="35"/>
  <c r="I28" i="35"/>
  <c r="H28" i="35"/>
  <c r="G28" i="35"/>
  <c r="F28" i="35"/>
  <c r="E28" i="35"/>
  <c r="D28" i="35"/>
  <c r="C28" i="35"/>
  <c r="P27" i="35"/>
  <c r="O27" i="35"/>
  <c r="N27" i="35"/>
  <c r="M27" i="35"/>
  <c r="L27" i="35"/>
  <c r="K27" i="35"/>
  <c r="J27" i="35"/>
  <c r="I27" i="35"/>
  <c r="H27" i="35"/>
  <c r="G27" i="35"/>
  <c r="F27" i="35"/>
  <c r="E27" i="35"/>
  <c r="D27" i="35"/>
  <c r="C27" i="35"/>
  <c r="P26" i="35"/>
  <c r="O26" i="35"/>
  <c r="N26" i="35"/>
  <c r="M26" i="35"/>
  <c r="L26" i="35"/>
  <c r="K26" i="35"/>
  <c r="J26" i="35"/>
  <c r="I26" i="35"/>
  <c r="H26" i="35"/>
  <c r="G26" i="35"/>
  <c r="F26" i="35"/>
  <c r="E26" i="35"/>
  <c r="D26" i="35"/>
  <c r="C26" i="35"/>
  <c r="P25" i="35"/>
  <c r="O25" i="35"/>
  <c r="N25" i="35"/>
  <c r="M25" i="35"/>
  <c r="L25" i="35"/>
  <c r="K25" i="35"/>
  <c r="J25" i="35"/>
  <c r="I25" i="35"/>
  <c r="H25" i="35"/>
  <c r="G25" i="35"/>
  <c r="F25" i="35"/>
  <c r="E25" i="35"/>
  <c r="D25" i="35"/>
  <c r="C25" i="35"/>
  <c r="P24" i="35"/>
  <c r="O24" i="35"/>
  <c r="N24" i="35"/>
  <c r="M24" i="35"/>
  <c r="L24" i="35"/>
  <c r="K24" i="35"/>
  <c r="J24" i="35"/>
  <c r="I24" i="35"/>
  <c r="H24" i="35"/>
  <c r="G24" i="35"/>
  <c r="F24" i="35"/>
  <c r="E24" i="35"/>
  <c r="D24" i="35"/>
  <c r="C24" i="35"/>
  <c r="P23" i="35"/>
  <c r="O23" i="35"/>
  <c r="N23" i="35"/>
  <c r="M23" i="35"/>
  <c r="L23" i="35"/>
  <c r="K23" i="35"/>
  <c r="J23" i="35"/>
  <c r="I23" i="35"/>
  <c r="H23" i="35"/>
  <c r="G23" i="35"/>
  <c r="F23" i="35"/>
  <c r="E23" i="35"/>
  <c r="D23" i="35"/>
  <c r="C23" i="35"/>
  <c r="P22" i="35"/>
  <c r="O22" i="35"/>
  <c r="N22" i="35"/>
  <c r="M22" i="35"/>
  <c r="L22" i="35"/>
  <c r="K22" i="35"/>
  <c r="J22" i="35"/>
  <c r="I22" i="35"/>
  <c r="H22" i="35"/>
  <c r="G22" i="35"/>
  <c r="F22" i="35"/>
  <c r="E22" i="35"/>
  <c r="D22" i="35"/>
  <c r="C22" i="35"/>
  <c r="P21" i="35"/>
  <c r="O21" i="35"/>
  <c r="N21" i="35"/>
  <c r="M21" i="35"/>
  <c r="L21" i="35"/>
  <c r="K21" i="35"/>
  <c r="J21" i="35"/>
  <c r="I21" i="35"/>
  <c r="H21" i="35"/>
  <c r="G21" i="35"/>
  <c r="F21" i="35"/>
  <c r="E21" i="35"/>
  <c r="D21" i="35"/>
  <c r="C21" i="35"/>
  <c r="P20" i="35"/>
  <c r="O20" i="35"/>
  <c r="N20" i="35"/>
  <c r="M20" i="35"/>
  <c r="L20" i="35"/>
  <c r="K20" i="35"/>
  <c r="J20" i="35"/>
  <c r="I20" i="35"/>
  <c r="H20" i="35"/>
  <c r="G20" i="35"/>
  <c r="F20" i="35"/>
  <c r="E20" i="35"/>
  <c r="D20" i="35"/>
  <c r="C20" i="35"/>
  <c r="P19" i="35"/>
  <c r="O19" i="35"/>
  <c r="N19" i="35"/>
  <c r="M19" i="35"/>
  <c r="L19" i="35"/>
  <c r="K19" i="35"/>
  <c r="J19" i="35"/>
  <c r="I19" i="35"/>
  <c r="H19" i="35"/>
  <c r="G19" i="35"/>
  <c r="F19" i="35"/>
  <c r="E19" i="35"/>
  <c r="D19" i="35"/>
  <c r="C19" i="35"/>
  <c r="P18" i="35"/>
  <c r="O18" i="35"/>
  <c r="N18" i="35"/>
  <c r="M18" i="35"/>
  <c r="L18" i="35"/>
  <c r="K18" i="35"/>
  <c r="J18" i="35"/>
  <c r="I18" i="35"/>
  <c r="H18" i="35"/>
  <c r="G18" i="35"/>
  <c r="F18" i="35"/>
  <c r="E18" i="35"/>
  <c r="D18" i="35"/>
  <c r="C18" i="35"/>
  <c r="P17" i="35"/>
  <c r="O17" i="35"/>
  <c r="N17" i="35"/>
  <c r="M17" i="35"/>
  <c r="L17" i="35"/>
  <c r="K17" i="35"/>
  <c r="J17" i="35"/>
  <c r="I17" i="35"/>
  <c r="H17" i="35"/>
  <c r="G17" i="35"/>
  <c r="F17" i="35"/>
  <c r="E17" i="35"/>
  <c r="D17" i="35"/>
  <c r="C17" i="35"/>
  <c r="P16" i="35"/>
  <c r="O16" i="35"/>
  <c r="N16" i="35"/>
  <c r="M16" i="35"/>
  <c r="L16" i="35"/>
  <c r="K16" i="35"/>
  <c r="J16" i="35"/>
  <c r="I16" i="35"/>
  <c r="H16" i="35"/>
  <c r="G16" i="35"/>
  <c r="F16" i="35"/>
  <c r="E16" i="35"/>
  <c r="D16" i="35"/>
  <c r="C16" i="35"/>
  <c r="P15" i="35"/>
  <c r="O15" i="35"/>
  <c r="N15" i="35"/>
  <c r="M15" i="35"/>
  <c r="L15" i="35"/>
  <c r="K15" i="35"/>
  <c r="J15" i="35"/>
  <c r="I15" i="35"/>
  <c r="H15" i="35"/>
  <c r="G15" i="35"/>
  <c r="F15" i="35"/>
  <c r="E15" i="35"/>
  <c r="D15" i="35"/>
  <c r="C15" i="35"/>
  <c r="P14" i="35"/>
  <c r="O14" i="35"/>
  <c r="N14" i="35"/>
  <c r="M14" i="35"/>
  <c r="L14" i="35"/>
  <c r="K14" i="35"/>
  <c r="J14" i="35"/>
  <c r="I14" i="35"/>
  <c r="H14" i="35"/>
  <c r="G14" i="35"/>
  <c r="F14" i="35"/>
  <c r="E14" i="35"/>
  <c r="D14" i="35"/>
  <c r="C14" i="35"/>
  <c r="P13" i="35"/>
  <c r="O13" i="35"/>
  <c r="N13" i="35"/>
  <c r="M13" i="35"/>
  <c r="L13" i="35"/>
  <c r="K13" i="35"/>
  <c r="J13" i="35"/>
  <c r="I13" i="35"/>
  <c r="H13" i="35"/>
  <c r="G13" i="35"/>
  <c r="F13" i="35"/>
  <c r="E13" i="35"/>
  <c r="D13" i="35"/>
  <c r="C13" i="35"/>
  <c r="P12" i="35"/>
  <c r="O12" i="35"/>
  <c r="N12" i="35"/>
  <c r="M12" i="35"/>
  <c r="L12" i="35"/>
  <c r="K12" i="35"/>
  <c r="J12" i="35"/>
  <c r="I12" i="35"/>
  <c r="H12" i="35"/>
  <c r="G12" i="35"/>
  <c r="F12" i="35"/>
  <c r="E12" i="35"/>
  <c r="D12" i="35"/>
  <c r="C12" i="35"/>
  <c r="P11" i="35"/>
  <c r="O11" i="35"/>
  <c r="N11" i="35"/>
  <c r="M11" i="35"/>
  <c r="L11" i="35"/>
  <c r="K11" i="35"/>
  <c r="J11" i="35"/>
  <c r="I11" i="35"/>
  <c r="H11" i="35"/>
  <c r="G11" i="35"/>
  <c r="F11" i="35"/>
  <c r="E11" i="35"/>
  <c r="D11" i="35"/>
  <c r="C11" i="35"/>
  <c r="P10" i="35"/>
  <c r="O10" i="35"/>
  <c r="N10" i="35"/>
  <c r="M10" i="35"/>
  <c r="L10" i="35"/>
  <c r="K10" i="35"/>
  <c r="J10" i="35"/>
  <c r="I10" i="35"/>
  <c r="H10" i="35"/>
  <c r="G10" i="35"/>
  <c r="F10" i="35"/>
  <c r="E10" i="35"/>
  <c r="D10" i="35"/>
  <c r="C10" i="35"/>
  <c r="P9" i="35"/>
  <c r="O9" i="35"/>
  <c r="N9" i="35"/>
  <c r="M9" i="35"/>
  <c r="L9" i="35"/>
  <c r="K9" i="35"/>
  <c r="J9" i="35"/>
  <c r="I9" i="35"/>
  <c r="H9" i="35"/>
  <c r="G9" i="35"/>
  <c r="F9" i="35"/>
  <c r="E9" i="35"/>
  <c r="D9" i="35"/>
  <c r="C9" i="35"/>
  <c r="P8" i="35"/>
  <c r="O8" i="35"/>
  <c r="N8" i="35"/>
  <c r="M8" i="35"/>
  <c r="L8" i="35"/>
  <c r="K8" i="35"/>
  <c r="J8" i="35"/>
  <c r="I8" i="35"/>
  <c r="H8" i="35"/>
  <c r="G8" i="35"/>
  <c r="F8" i="35"/>
  <c r="E8" i="35"/>
  <c r="D8" i="35"/>
  <c r="C8" i="35"/>
  <c r="P7" i="35"/>
  <c r="O7" i="35"/>
  <c r="N7" i="35"/>
  <c r="M7" i="35"/>
  <c r="L7" i="35"/>
  <c r="K7" i="35"/>
  <c r="J7" i="35"/>
  <c r="I7" i="35"/>
  <c r="H7" i="35"/>
  <c r="G7" i="35"/>
  <c r="F7" i="35"/>
  <c r="E7" i="35"/>
  <c r="D7" i="35"/>
  <c r="C7" i="35"/>
  <c r="P6" i="35"/>
  <c r="O6" i="35"/>
  <c r="N6" i="35"/>
  <c r="M6" i="35"/>
  <c r="L6" i="35"/>
  <c r="K6" i="35"/>
  <c r="J6" i="35"/>
  <c r="I6" i="35"/>
  <c r="H6" i="35"/>
  <c r="G6" i="35"/>
  <c r="F6" i="35"/>
  <c r="E6" i="35"/>
  <c r="D6" i="35"/>
  <c r="C6" i="35"/>
  <c r="P5" i="35"/>
  <c r="O5" i="35"/>
  <c r="N5" i="35"/>
  <c r="M5" i="35"/>
  <c r="L5" i="35"/>
  <c r="K5" i="35"/>
  <c r="J5" i="35"/>
  <c r="I5" i="35"/>
  <c r="H5" i="35"/>
  <c r="G5" i="35"/>
  <c r="F5" i="35"/>
  <c r="E5" i="35"/>
  <c r="D5" i="35"/>
  <c r="C5" i="35"/>
  <c r="R45" i="33" l="1"/>
  <c r="S42" i="33" l="1"/>
  <c r="S48" i="35"/>
  <c r="S41" i="33"/>
  <c r="S44" i="33"/>
  <c r="S43" i="33"/>
  <c r="S45" i="33"/>
  <c r="R46" i="33"/>
  <c r="S43" i="35"/>
  <c r="S49" i="35"/>
  <c r="S46" i="35"/>
  <c r="S50" i="35"/>
  <c r="S47" i="35"/>
  <c r="S45" i="35"/>
  <c r="S44" i="35"/>
  <c r="S46" i="33" l="1"/>
  <c r="R47" i="33"/>
  <c r="R48" i="33" l="1"/>
  <c r="S47" i="33"/>
  <c r="R49" i="33" l="1"/>
  <c r="S48" i="33"/>
  <c r="S49" i="33" l="1"/>
  <c r="R50" i="33"/>
  <c r="S50" i="33" l="1"/>
</calcChain>
</file>

<file path=xl/sharedStrings.xml><?xml version="1.0" encoding="utf-8"?>
<sst xmlns="http://schemas.openxmlformats.org/spreadsheetml/2006/main" count="4487" uniqueCount="388">
  <si>
    <t>［千円］</t>
    <rPh sb="1" eb="3">
      <t>センエン</t>
    </rPh>
    <phoneticPr fontId="2"/>
  </si>
  <si>
    <t>［％］</t>
    <phoneticPr fontId="2"/>
  </si>
  <si>
    <t xml:space="preserve"> </t>
  </si>
  <si>
    <t>市町村名</t>
    <rPh sb="0" eb="4">
      <t>シチョウソンメイ</t>
    </rPh>
    <phoneticPr fontId="8"/>
  </si>
  <si>
    <t>H23</t>
  </si>
  <si>
    <t>H24</t>
  </si>
  <si>
    <t>H25</t>
  </si>
  <si>
    <t>H26</t>
  </si>
  <si>
    <t>H27</t>
  </si>
  <si>
    <t>H28</t>
  </si>
  <si>
    <t>H29</t>
  </si>
  <si>
    <t>市町村計</t>
    <rPh sb="0" eb="3">
      <t>シチョウソン</t>
    </rPh>
    <rPh sb="3" eb="4">
      <t>ケイ</t>
    </rPh>
    <phoneticPr fontId="8"/>
  </si>
  <si>
    <t>［億円］</t>
    <rPh sb="1" eb="3">
      <t>オクエン</t>
    </rPh>
    <phoneticPr fontId="2"/>
  </si>
  <si>
    <t>市町村名</t>
    <rPh sb="0" eb="3">
      <t>シチョウソン</t>
    </rPh>
    <rPh sb="3" eb="4">
      <t>メイ</t>
    </rPh>
    <phoneticPr fontId="8"/>
  </si>
  <si>
    <t>H30</t>
  </si>
  <si>
    <t xml:space="preserve"> 熊本市</t>
  </si>
  <si>
    <t xml:space="preserve"> 八代市</t>
  </si>
  <si>
    <t xml:space="preserve"> 人吉市</t>
  </si>
  <si>
    <t xml:space="preserve"> 荒尾市</t>
  </si>
  <si>
    <t xml:space="preserve"> 水俣市</t>
  </si>
  <si>
    <t xml:space="preserve"> 玉名市</t>
  </si>
  <si>
    <t xml:space="preserve"> 山鹿市</t>
  </si>
  <si>
    <t xml:space="preserve"> 菊池市</t>
  </si>
  <si>
    <t xml:space="preserve"> 宇土市</t>
  </si>
  <si>
    <t xml:space="preserve"> 上天草市</t>
  </si>
  <si>
    <t xml:space="preserve"> 宇城市</t>
  </si>
  <si>
    <t xml:space="preserve"> 阿蘇市</t>
  </si>
  <si>
    <t xml:space="preserve"> 天草市</t>
  </si>
  <si>
    <t xml:space="preserve"> 合志市</t>
  </si>
  <si>
    <t xml:space="preserve"> 美里町</t>
  </si>
  <si>
    <t xml:space="preserve"> 玉東町</t>
  </si>
  <si>
    <t xml:space="preserve"> 南関町</t>
  </si>
  <si>
    <t xml:space="preserve"> 長洲町</t>
  </si>
  <si>
    <t xml:space="preserve"> 和水町</t>
  </si>
  <si>
    <t xml:space="preserve"> 大津町</t>
  </si>
  <si>
    <t xml:space="preserve"> 菊陽町</t>
  </si>
  <si>
    <t xml:space="preserve"> 南小国町</t>
  </si>
  <si>
    <t xml:space="preserve"> 小国町</t>
  </si>
  <si>
    <t xml:space="preserve"> 産山村</t>
  </si>
  <si>
    <t xml:space="preserve"> 高森町</t>
  </si>
  <si>
    <t xml:space="preserve"> 西原村</t>
  </si>
  <si>
    <t xml:space="preserve"> 南阿蘇村</t>
  </si>
  <si>
    <t xml:space="preserve"> 御船町</t>
  </si>
  <si>
    <t xml:space="preserve"> 嘉島町</t>
  </si>
  <si>
    <t xml:space="preserve"> 益城町</t>
  </si>
  <si>
    <t xml:space="preserve"> 甲佐町</t>
  </si>
  <si>
    <t xml:space="preserve"> 山都町</t>
  </si>
  <si>
    <t xml:space="preserve"> 氷川町</t>
  </si>
  <si>
    <t xml:space="preserve"> 芦北町</t>
  </si>
  <si>
    <t xml:space="preserve"> 津奈木町</t>
  </si>
  <si>
    <t xml:space="preserve"> 錦町</t>
  </si>
  <si>
    <t xml:space="preserve"> 多良木町</t>
  </si>
  <si>
    <t xml:space="preserve"> 湯前町</t>
  </si>
  <si>
    <t xml:space="preserve"> 水上村</t>
  </si>
  <si>
    <t xml:space="preserve"> 相良村</t>
  </si>
  <si>
    <t xml:space="preserve"> 五木村</t>
  </si>
  <si>
    <t xml:space="preserve"> 山江村</t>
  </si>
  <si>
    <t xml:space="preserve"> 球磨村</t>
  </si>
  <si>
    <t xml:space="preserve"> あさぎり町</t>
  </si>
  <si>
    <t xml:space="preserve"> 苓北町</t>
  </si>
  <si>
    <t>見開き用</t>
    <rPh sb="0" eb="2">
      <t>ミヒラ</t>
    </rPh>
    <rPh sb="3" eb="4">
      <t>ヨウ</t>
    </rPh>
    <phoneticPr fontId="2"/>
  </si>
  <si>
    <t>R2</t>
  </si>
  <si>
    <t>R3</t>
  </si>
  <si>
    <t>R4</t>
  </si>
  <si>
    <t>R5</t>
  </si>
  <si>
    <t>***</t>
  </si>
  <si>
    <t>R1</t>
  </si>
  <si>
    <t>：：： 第2-2-a2表 ：：：　　県全体に占める市町村内総生産のシェア</t>
    <rPh sb="4" eb="5">
      <t>ダイ</t>
    </rPh>
    <rPh sb="11" eb="12">
      <t>ヒョウ</t>
    </rPh>
    <rPh sb="18" eb="19">
      <t>ケン</t>
    </rPh>
    <rPh sb="19" eb="21">
      <t>ゼンタイ</t>
    </rPh>
    <rPh sb="22" eb="23">
      <t>シ</t>
    </rPh>
    <rPh sb="25" eb="32">
      <t>シチョウソンナイソウセイサン</t>
    </rPh>
    <phoneticPr fontId="5"/>
  </si>
  <si>
    <t>：：： 第2-2-b4表 ：：：　　一人当たり市町村民所得の水準 （市町村計＝100）</t>
    <rPh sb="4" eb="5">
      <t>ダイ</t>
    </rPh>
    <rPh sb="11" eb="12">
      <t>ヒョウ</t>
    </rPh>
    <rPh sb="18" eb="20">
      <t>ヒトリ</t>
    </rPh>
    <rPh sb="20" eb="21">
      <t>ア</t>
    </rPh>
    <rPh sb="23" eb="26">
      <t>シチョウソン</t>
    </rPh>
    <rPh sb="26" eb="27">
      <t>ミン</t>
    </rPh>
    <rPh sb="27" eb="29">
      <t>ショトク</t>
    </rPh>
    <rPh sb="30" eb="32">
      <t>スイジュン</t>
    </rPh>
    <phoneticPr fontId="5"/>
  </si>
  <si>
    <t>R6</t>
  </si>
  <si>
    <t>H23</t>
    <phoneticPr fontId="5"/>
  </si>
  <si>
    <t>R1</t>
    <phoneticPr fontId="5"/>
  </si>
  <si>
    <t>：：： 表2-1：：：　　市町村内総生産</t>
    <rPh sb="4" eb="5">
      <t>ヒョウ</t>
    </rPh>
    <rPh sb="13" eb="16">
      <t>シチョウソン</t>
    </rPh>
    <rPh sb="16" eb="17">
      <t>ナイ</t>
    </rPh>
    <rPh sb="17" eb="20">
      <t>ソウセイサン</t>
    </rPh>
    <phoneticPr fontId="5"/>
  </si>
  <si>
    <t>：：： 表2-2 ：：：　　市町村内総生産の順位</t>
    <rPh sb="4" eb="5">
      <t>ヒョウ</t>
    </rPh>
    <rPh sb="14" eb="17">
      <t>シチョウソン</t>
    </rPh>
    <rPh sb="17" eb="18">
      <t>ナイ</t>
    </rPh>
    <rPh sb="18" eb="21">
      <t>ソウセイサン</t>
    </rPh>
    <rPh sb="22" eb="24">
      <t>ジュンイ</t>
    </rPh>
    <phoneticPr fontId="5"/>
  </si>
  <si>
    <t>：：： 表2-3 ：：：　　経済成長率 （市町村内総生産の対前年度増加率）</t>
    <rPh sb="4" eb="5">
      <t>ヒョウ</t>
    </rPh>
    <rPh sb="14" eb="16">
      <t>ケイザイ</t>
    </rPh>
    <rPh sb="16" eb="19">
      <t>セイチョウリツ</t>
    </rPh>
    <rPh sb="29" eb="33">
      <t>タイゼンネンド</t>
    </rPh>
    <phoneticPr fontId="5"/>
  </si>
  <si>
    <t>：：： 表2-4 ：：：　　経済成長率 （市町村内総生産の対前年度増加率） の順位</t>
    <rPh sb="4" eb="5">
      <t>ヒョウ</t>
    </rPh>
    <rPh sb="14" eb="16">
      <t>ケイザイ</t>
    </rPh>
    <rPh sb="16" eb="19">
      <t>セイチョウリツ</t>
    </rPh>
    <rPh sb="39" eb="41">
      <t>ジュンイ</t>
    </rPh>
    <phoneticPr fontId="5"/>
  </si>
  <si>
    <t>：：： 表2-5 ：：：　　一人当たり市町村民所得</t>
    <rPh sb="4" eb="5">
      <t>ヒョウ</t>
    </rPh>
    <rPh sb="14" eb="16">
      <t>ヒトリ</t>
    </rPh>
    <rPh sb="16" eb="17">
      <t>ア</t>
    </rPh>
    <rPh sb="19" eb="22">
      <t>シチョウソン</t>
    </rPh>
    <rPh sb="22" eb="23">
      <t>ミン</t>
    </rPh>
    <rPh sb="23" eb="25">
      <t>ショトク</t>
    </rPh>
    <phoneticPr fontId="5"/>
  </si>
  <si>
    <t>：：： 表2-6 ：：：　　一人当たり市町村民所得の対前年度増加率</t>
    <rPh sb="4" eb="5">
      <t>ヒョウ</t>
    </rPh>
    <rPh sb="14" eb="16">
      <t>ヒトリ</t>
    </rPh>
    <rPh sb="16" eb="17">
      <t>ア</t>
    </rPh>
    <rPh sb="19" eb="22">
      <t>シチョウソン</t>
    </rPh>
    <rPh sb="22" eb="23">
      <t>ミン</t>
    </rPh>
    <rPh sb="23" eb="25">
      <t>ショトク</t>
    </rPh>
    <rPh sb="26" eb="27">
      <t>タイ</t>
    </rPh>
    <rPh sb="27" eb="30">
      <t>ゼンネンド</t>
    </rPh>
    <rPh sb="30" eb="32">
      <t>ゾウカ</t>
    </rPh>
    <rPh sb="32" eb="33">
      <t>リツ</t>
    </rPh>
    <phoneticPr fontId="5"/>
  </si>
  <si>
    <t>：：： 表2-7 ：：：　　一人当たり市町村民所得の対前年度増加率の順位</t>
    <rPh sb="4" eb="5">
      <t>ヒョウ</t>
    </rPh>
    <rPh sb="14" eb="16">
      <t>ヒトリ</t>
    </rPh>
    <rPh sb="16" eb="17">
      <t>ア</t>
    </rPh>
    <rPh sb="19" eb="22">
      <t>シチョウソン</t>
    </rPh>
    <rPh sb="22" eb="23">
      <t>ミン</t>
    </rPh>
    <rPh sb="23" eb="25">
      <t>ショトク</t>
    </rPh>
    <rPh sb="26" eb="27">
      <t>タイ</t>
    </rPh>
    <rPh sb="27" eb="30">
      <t>ゼンネンド</t>
    </rPh>
    <rPh sb="30" eb="32">
      <t>ゾウカ</t>
    </rPh>
    <rPh sb="32" eb="33">
      <t>リツ</t>
    </rPh>
    <rPh sb="34" eb="36">
      <t>ジュンイ</t>
    </rPh>
    <phoneticPr fontId="5"/>
  </si>
  <si>
    <t>：：： 表2-8 ：：：　　一人当たり市町村民所得の順位</t>
    <rPh sb="4" eb="5">
      <t>ヒョウ</t>
    </rPh>
    <rPh sb="14" eb="16">
      <t>ヒトリ</t>
    </rPh>
    <rPh sb="16" eb="17">
      <t>ア</t>
    </rPh>
    <rPh sb="19" eb="22">
      <t>シチョウソン</t>
    </rPh>
    <rPh sb="22" eb="23">
      <t>ミン</t>
    </rPh>
    <rPh sb="23" eb="25">
      <t>ショトク</t>
    </rPh>
    <rPh sb="26" eb="28">
      <t>ジュンイ</t>
    </rPh>
    <phoneticPr fontId="5"/>
  </si>
  <si>
    <t>１ 市町村別データ</t>
    <rPh sb="2" eb="5">
      <t>シチョウソン</t>
    </rPh>
    <rPh sb="5" eb="6">
      <t>ベツ</t>
    </rPh>
    <phoneticPr fontId="2"/>
  </si>
  <si>
    <t>　５ 県計（県内全市町村の合計）データ</t>
    <rPh sb="3" eb="4">
      <t>ケン</t>
    </rPh>
    <rPh sb="4" eb="5">
      <t>ケイ</t>
    </rPh>
    <rPh sb="6" eb="8">
      <t>ケンナイ</t>
    </rPh>
    <rPh sb="8" eb="9">
      <t>ゼン</t>
    </rPh>
    <rPh sb="9" eb="12">
      <t>シチョウソン</t>
    </rPh>
    <rPh sb="13" eb="15">
      <t>ゴウケイ</t>
    </rPh>
    <phoneticPr fontId="5"/>
  </si>
  <si>
    <r>
      <rPr>
        <b/>
        <sz val="12"/>
        <rFont val="BIZ UDPゴシック"/>
        <family val="3"/>
        <charset val="128"/>
      </rPr>
      <t>：：： 表</t>
    </r>
    <r>
      <rPr>
        <sz val="12"/>
        <rFont val="BIZ UDPゴシック"/>
        <family val="3"/>
        <charset val="128"/>
      </rPr>
      <t>1-1 ：：：　　市町村内総生産</t>
    </r>
    <rPh sb="4" eb="5">
      <t>ヒョウ</t>
    </rPh>
    <rPh sb="17" eb="18">
      <t>ナイ</t>
    </rPh>
    <rPh sb="18" eb="21">
      <t>ソウセイサン</t>
    </rPh>
    <phoneticPr fontId="5"/>
  </si>
  <si>
    <t>項　　　目</t>
    <rPh sb="0" eb="1">
      <t>コウ</t>
    </rPh>
    <rPh sb="4" eb="5">
      <t>メ</t>
    </rPh>
    <phoneticPr fontId="5"/>
  </si>
  <si>
    <t>（ 参 考 ）</t>
    <rPh sb="2" eb="3">
      <t>サン</t>
    </rPh>
    <rPh sb="4" eb="5">
      <t>コウ</t>
    </rPh>
    <phoneticPr fontId="5"/>
  </si>
  <si>
    <t>実額
［百万円］</t>
    <rPh sb="0" eb="2">
      <t>ジツガク</t>
    </rPh>
    <rPh sb="4" eb="7">
      <t>ヒャクマンエン</t>
    </rPh>
    <phoneticPr fontId="5"/>
  </si>
  <si>
    <t>構成比
［％］</t>
    <rPh sb="0" eb="3">
      <t>コウセイヒ</t>
    </rPh>
    <phoneticPr fontId="5"/>
  </si>
  <si>
    <t>増加率
［％］</t>
    <rPh sb="0" eb="2">
      <t>ゾウカ</t>
    </rPh>
    <rPh sb="2" eb="3">
      <t>リツ</t>
    </rPh>
    <phoneticPr fontId="5"/>
  </si>
  <si>
    <t>寄与度
［％pt］</t>
    <rPh sb="0" eb="3">
      <t>キヨド</t>
    </rPh>
    <phoneticPr fontId="5"/>
  </si>
  <si>
    <t>寄与度
順位</t>
    <rPh sb="0" eb="3">
      <t>キヨド</t>
    </rPh>
    <rPh sb="4" eb="6">
      <t>ジュンイ</t>
    </rPh>
    <phoneticPr fontId="5"/>
  </si>
  <si>
    <t>増加率
［％］</t>
    <rPh sb="0" eb="3">
      <t>ゾウカリツ</t>
    </rPh>
    <phoneticPr fontId="5"/>
  </si>
  <si>
    <t xml:space="preserve"> １　農業</t>
    <rPh sb="3" eb="5">
      <t>ノウギョウ</t>
    </rPh>
    <phoneticPr fontId="5"/>
  </si>
  <si>
    <t>01</t>
  </si>
  <si>
    <t xml:space="preserve"> ２　林業</t>
    <rPh sb="3" eb="5">
      <t>リンギョウ</t>
    </rPh>
    <phoneticPr fontId="5"/>
  </si>
  <si>
    <t>02</t>
  </si>
  <si>
    <t xml:space="preserve"> ３　水産業</t>
    <rPh sb="3" eb="6">
      <t>スイサンギョウ</t>
    </rPh>
    <phoneticPr fontId="5"/>
  </si>
  <si>
    <t>水産業</t>
  </si>
  <si>
    <t>03</t>
  </si>
  <si>
    <t xml:space="preserve"> ４　鉱工業</t>
    <rPh sb="3" eb="6">
      <t>コウコウギョウ</t>
    </rPh>
    <phoneticPr fontId="5"/>
  </si>
  <si>
    <t>04</t>
  </si>
  <si>
    <t xml:space="preserve"> ５　電気・ガス・水道・廃棄物処理業</t>
    <rPh sb="3" eb="5">
      <t>デンキ</t>
    </rPh>
    <rPh sb="9" eb="11">
      <t>スイドウ</t>
    </rPh>
    <rPh sb="12" eb="15">
      <t>ハイキブツ</t>
    </rPh>
    <rPh sb="15" eb="17">
      <t>ショリ</t>
    </rPh>
    <rPh sb="17" eb="18">
      <t>ギョウ</t>
    </rPh>
    <phoneticPr fontId="5"/>
  </si>
  <si>
    <t>05</t>
  </si>
  <si>
    <t xml:space="preserve"> ６　建設業</t>
    <rPh sb="3" eb="6">
      <t>ケンセツギョウ</t>
    </rPh>
    <phoneticPr fontId="5"/>
  </si>
  <si>
    <t>06</t>
  </si>
  <si>
    <t xml:space="preserve"> ７　卸売・小売業</t>
    <rPh sb="3" eb="5">
      <t>オロシウ</t>
    </rPh>
    <rPh sb="6" eb="9">
      <t>コウリギョウ</t>
    </rPh>
    <phoneticPr fontId="5"/>
  </si>
  <si>
    <t>07</t>
  </si>
  <si>
    <t xml:space="preserve"> ８　運輸・郵便業</t>
    <rPh sb="3" eb="5">
      <t>ウンユ</t>
    </rPh>
    <rPh sb="6" eb="8">
      <t>ユウビン</t>
    </rPh>
    <rPh sb="8" eb="9">
      <t>ギョウ</t>
    </rPh>
    <phoneticPr fontId="5"/>
  </si>
  <si>
    <t>08</t>
  </si>
  <si>
    <t xml:space="preserve"> ９　宿泊・飲食サービス業</t>
    <rPh sb="3" eb="5">
      <t>シュクハク</t>
    </rPh>
    <rPh sb="6" eb="8">
      <t>インショク</t>
    </rPh>
    <rPh sb="12" eb="13">
      <t>ギョウ</t>
    </rPh>
    <phoneticPr fontId="5"/>
  </si>
  <si>
    <t>09</t>
  </si>
  <si>
    <t xml:space="preserve"> 10　情報通信業</t>
    <rPh sb="4" eb="6">
      <t>ジョウホウ</t>
    </rPh>
    <rPh sb="6" eb="8">
      <t>ツウシン</t>
    </rPh>
    <rPh sb="8" eb="9">
      <t>ギョウ</t>
    </rPh>
    <phoneticPr fontId="5"/>
  </si>
  <si>
    <t>10</t>
  </si>
  <si>
    <t xml:space="preserve"> 11　金融・保険業</t>
    <rPh sb="4" eb="6">
      <t>キンユウ</t>
    </rPh>
    <rPh sb="7" eb="9">
      <t>ホケン</t>
    </rPh>
    <rPh sb="9" eb="10">
      <t>ギョウ</t>
    </rPh>
    <phoneticPr fontId="5"/>
  </si>
  <si>
    <t>11</t>
  </si>
  <si>
    <t xml:space="preserve"> 12　不動産業</t>
    <rPh sb="4" eb="7">
      <t>フドウサン</t>
    </rPh>
    <rPh sb="7" eb="8">
      <t>ギョウ</t>
    </rPh>
    <phoneticPr fontId="5"/>
  </si>
  <si>
    <t>12</t>
  </si>
  <si>
    <t xml:space="preserve"> 13　専門・科学技術、業務支援サービス業</t>
    <rPh sb="4" eb="6">
      <t>センモン</t>
    </rPh>
    <rPh sb="7" eb="9">
      <t>カガク</t>
    </rPh>
    <rPh sb="9" eb="11">
      <t>ギジュツ</t>
    </rPh>
    <rPh sb="12" eb="14">
      <t>ギョウム</t>
    </rPh>
    <rPh sb="14" eb="16">
      <t>シエン</t>
    </rPh>
    <rPh sb="20" eb="21">
      <t>ギョウ</t>
    </rPh>
    <phoneticPr fontId="5"/>
  </si>
  <si>
    <t>13</t>
  </si>
  <si>
    <t xml:space="preserve"> 14　公務</t>
    <rPh sb="4" eb="6">
      <t>コウム</t>
    </rPh>
    <phoneticPr fontId="5"/>
  </si>
  <si>
    <t>14</t>
  </si>
  <si>
    <t xml:space="preserve"> 15　教育</t>
    <rPh sb="4" eb="6">
      <t>キョウイク</t>
    </rPh>
    <phoneticPr fontId="5"/>
  </si>
  <si>
    <t>15</t>
  </si>
  <si>
    <t xml:space="preserve"> 16　保健衛生・社会事業</t>
    <rPh sb="4" eb="6">
      <t>ホケン</t>
    </rPh>
    <rPh sb="6" eb="8">
      <t>エイセイ</t>
    </rPh>
    <rPh sb="9" eb="11">
      <t>シャカイ</t>
    </rPh>
    <rPh sb="11" eb="13">
      <t>ジギョウ</t>
    </rPh>
    <phoneticPr fontId="5"/>
  </si>
  <si>
    <t>16</t>
  </si>
  <si>
    <t xml:space="preserve"> 17　その他のサービス</t>
    <rPh sb="6" eb="7">
      <t>タ</t>
    </rPh>
    <phoneticPr fontId="5"/>
  </si>
  <si>
    <t>17</t>
  </si>
  <si>
    <t xml:space="preserve"> 18　小計（１～17）</t>
    <rPh sb="4" eb="6">
      <t>ショウケイ</t>
    </rPh>
    <phoneticPr fontId="5"/>
  </si>
  <si>
    <t xml:space="preserve"> 19　輸入品に課される税・関税</t>
    <rPh sb="4" eb="6">
      <t>ユニュウ</t>
    </rPh>
    <rPh sb="6" eb="7">
      <t>ヒン</t>
    </rPh>
    <rPh sb="8" eb="9">
      <t>カ</t>
    </rPh>
    <rPh sb="12" eb="13">
      <t>ゼイ</t>
    </rPh>
    <rPh sb="14" eb="16">
      <t>カンゼイ</t>
    </rPh>
    <phoneticPr fontId="5"/>
  </si>
  <si>
    <t>19</t>
  </si>
  <si>
    <t xml:space="preserve"> 20　（控除）総資本形成に係る消費税</t>
    <rPh sb="5" eb="7">
      <t>コウジョ</t>
    </rPh>
    <rPh sb="8" eb="9">
      <t>ソウ</t>
    </rPh>
    <rPh sb="9" eb="11">
      <t>シホン</t>
    </rPh>
    <rPh sb="11" eb="13">
      <t>ケイセイ</t>
    </rPh>
    <rPh sb="14" eb="15">
      <t>カカ</t>
    </rPh>
    <rPh sb="16" eb="19">
      <t>ショウヒゼイ</t>
    </rPh>
    <phoneticPr fontId="5"/>
  </si>
  <si>
    <t>20</t>
  </si>
  <si>
    <t xml:space="preserve"> 　市町村内総生産　　（18＋19－20）</t>
    <rPh sb="2" eb="6">
      <t>シチョウソンナイ</t>
    </rPh>
    <rPh sb="6" eb="9">
      <t>ソウセイサン</t>
    </rPh>
    <phoneticPr fontId="5"/>
  </si>
  <si>
    <t>再　掲
（１８
小計）</t>
    <rPh sb="0" eb="1">
      <t>サイ</t>
    </rPh>
    <rPh sb="2" eb="3">
      <t>ケイ</t>
    </rPh>
    <rPh sb="8" eb="10">
      <t>ショウケイ</t>
    </rPh>
    <phoneticPr fontId="5"/>
  </si>
  <si>
    <t>第１次産業 （１～３）</t>
    <rPh sb="0" eb="1">
      <t>ダイ</t>
    </rPh>
    <rPh sb="2" eb="3">
      <t>ジ</t>
    </rPh>
    <rPh sb="3" eb="5">
      <t>サンギョウ</t>
    </rPh>
    <phoneticPr fontId="5"/>
  </si>
  <si>
    <t>第２次産業 （４、６）</t>
    <rPh sb="0" eb="1">
      <t>ダイ</t>
    </rPh>
    <rPh sb="2" eb="3">
      <t>ジ</t>
    </rPh>
    <rPh sb="3" eb="5">
      <t>サンギョウ</t>
    </rPh>
    <phoneticPr fontId="5"/>
  </si>
  <si>
    <t>第３次産業 （５、７～１７）</t>
    <rPh sb="0" eb="1">
      <t>ダイ</t>
    </rPh>
    <rPh sb="2" eb="3">
      <t>ジ</t>
    </rPh>
    <rPh sb="3" eb="5">
      <t>サンギョウ</t>
    </rPh>
    <phoneticPr fontId="5"/>
  </si>
  <si>
    <t>：：： 表1-2 ：：：　　市町村民所得</t>
    <rPh sb="4" eb="5">
      <t>ヒョウ</t>
    </rPh>
    <rPh sb="14" eb="17">
      <t>シチョウソン</t>
    </rPh>
    <rPh sb="15" eb="16">
      <t>タミ</t>
    </rPh>
    <rPh sb="16" eb="18">
      <t>ショトク</t>
    </rPh>
    <phoneticPr fontId="5"/>
  </si>
  <si>
    <t xml:space="preserve"> １　雇用者報酬</t>
    <phoneticPr fontId="5"/>
  </si>
  <si>
    <t>１　雇用者報酬</t>
  </si>
  <si>
    <t>（１）賃金・俸給</t>
    <rPh sb="3" eb="5">
      <t>チンギン</t>
    </rPh>
    <phoneticPr fontId="5"/>
  </si>
  <si>
    <t>（２）雇主の社会負担</t>
    <phoneticPr fontId="5"/>
  </si>
  <si>
    <t>ａ　雇主の現実社会負担</t>
    <rPh sb="2" eb="3">
      <t>ヤト</t>
    </rPh>
    <rPh sb="3" eb="4">
      <t>ヌシ</t>
    </rPh>
    <phoneticPr fontId="5"/>
  </si>
  <si>
    <t>ｂ　雇主の帰属社会負担</t>
    <rPh sb="2" eb="3">
      <t>ヤト</t>
    </rPh>
    <rPh sb="3" eb="4">
      <t>ヌシ</t>
    </rPh>
    <phoneticPr fontId="5"/>
  </si>
  <si>
    <t xml:space="preserve"> ２　財産所得（非企業部門）</t>
    <phoneticPr fontId="5"/>
  </si>
  <si>
    <t>ａ　受取</t>
    <phoneticPr fontId="5"/>
  </si>
  <si>
    <t>ｂ　支払</t>
    <phoneticPr fontId="5"/>
  </si>
  <si>
    <t>（１）一般政府（地方政府等）</t>
    <rPh sb="8" eb="13">
      <t>チホウセイフトウ</t>
    </rPh>
    <phoneticPr fontId="5"/>
  </si>
  <si>
    <t>（２）家計</t>
    <phoneticPr fontId="5"/>
  </si>
  <si>
    <t xml:space="preserve"> ① 利子</t>
    <phoneticPr fontId="5"/>
  </si>
  <si>
    <t>ｂ　支払（消費者負債利子）</t>
    <rPh sb="5" eb="8">
      <t>ショウヒシャ</t>
    </rPh>
    <rPh sb="8" eb="10">
      <t>フサイ</t>
    </rPh>
    <rPh sb="10" eb="12">
      <t>リシ</t>
    </rPh>
    <phoneticPr fontId="5"/>
  </si>
  <si>
    <t xml:space="preserve"> ② 配当（受取）</t>
    <phoneticPr fontId="5"/>
  </si>
  <si>
    <t xml:space="preserve"> ③ その他の投資所得(受取）</t>
    <rPh sb="5" eb="6">
      <t>タ</t>
    </rPh>
    <rPh sb="7" eb="9">
      <t>トウシ</t>
    </rPh>
    <rPh sb="12" eb="14">
      <t>ウケトリ</t>
    </rPh>
    <phoneticPr fontId="5"/>
  </si>
  <si>
    <t xml:space="preserve"> ④ 賃貸料（受取）</t>
    <phoneticPr fontId="5"/>
  </si>
  <si>
    <t>18</t>
  </si>
  <si>
    <t>（３）対家計民間非営利団体</t>
    <phoneticPr fontId="5"/>
  </si>
  <si>
    <t>21</t>
  </si>
  <si>
    <t xml:space="preserve"> ３　企業所得</t>
    <phoneticPr fontId="5"/>
  </si>
  <si>
    <t>（１）民間法人企業</t>
    <phoneticPr fontId="5"/>
  </si>
  <si>
    <t xml:space="preserve"> ａ　非金融法人企業</t>
    <rPh sb="6" eb="8">
      <t>ホウジン</t>
    </rPh>
    <rPh sb="8" eb="10">
      <t>キギョウ</t>
    </rPh>
    <phoneticPr fontId="5"/>
  </si>
  <si>
    <t>24</t>
  </si>
  <si>
    <t xml:space="preserve"> ｂ　金融機関</t>
    <phoneticPr fontId="5"/>
  </si>
  <si>
    <t>25</t>
  </si>
  <si>
    <t>（２）公的企業</t>
    <phoneticPr fontId="5"/>
  </si>
  <si>
    <t>27</t>
  </si>
  <si>
    <t>28</t>
  </si>
  <si>
    <t>（３）個人企業</t>
    <phoneticPr fontId="5"/>
  </si>
  <si>
    <t xml:space="preserve"> ａ　農林水産業</t>
    <phoneticPr fontId="5"/>
  </si>
  <si>
    <t>30</t>
  </si>
  <si>
    <t xml:space="preserve"> ｂ　その他の産業（非農林水産・非金融）</t>
    <rPh sb="7" eb="9">
      <t>サンギョウ</t>
    </rPh>
    <rPh sb="14" eb="15">
      <t>サン</t>
    </rPh>
    <phoneticPr fontId="5"/>
  </si>
  <si>
    <t>31</t>
  </si>
  <si>
    <t xml:space="preserve"> ｃ　持ち家</t>
    <phoneticPr fontId="5"/>
  </si>
  <si>
    <t>32</t>
  </si>
  <si>
    <t xml:space="preserve"> 　市町村民所得 （要素費用表示）　　（１＋２＋３）</t>
    <rPh sb="10" eb="16">
      <t>ヨウソヒヨウヒョウジ</t>
    </rPh>
    <phoneticPr fontId="5"/>
  </si>
  <si>
    <t xml:space="preserve"> 人　口　（人）</t>
    <rPh sb="1" eb="2">
      <t>ヒト</t>
    </rPh>
    <rPh sb="3" eb="4">
      <t>クチ</t>
    </rPh>
    <rPh sb="6" eb="7">
      <t>ニン</t>
    </rPh>
    <phoneticPr fontId="5"/>
  </si>
  <si>
    <t xml:space="preserve"> 一人当たり市町村民所得　（千円）</t>
    <rPh sb="1" eb="3">
      <t>１ニン</t>
    </rPh>
    <rPh sb="3" eb="4">
      <t>ア</t>
    </rPh>
    <rPh sb="6" eb="9">
      <t>シチョウソン</t>
    </rPh>
    <rPh sb="9" eb="10">
      <t>ケンミン</t>
    </rPh>
    <rPh sb="10" eb="12">
      <t>ショトク</t>
    </rPh>
    <rPh sb="14" eb="16">
      <t>センエン</t>
    </rPh>
    <phoneticPr fontId="5"/>
  </si>
  <si>
    <t>［百万円］</t>
    <rPh sb="1" eb="4">
      <t>ヒャクマンエン</t>
    </rPh>
    <phoneticPr fontId="29"/>
  </si>
  <si>
    <t>（控除）総資本形成に係る消費税</t>
    <rPh sb="1" eb="3">
      <t>コウジョ</t>
    </rPh>
    <rPh sb="4" eb="5">
      <t>ソウ</t>
    </rPh>
    <rPh sb="5" eb="7">
      <t>シホン</t>
    </rPh>
    <rPh sb="7" eb="9">
      <t>ケイセイ</t>
    </rPh>
    <rPh sb="10" eb="11">
      <t>カカ</t>
    </rPh>
    <rPh sb="12" eb="15">
      <t>ショウヒゼイ</t>
    </rPh>
    <phoneticPr fontId="31"/>
  </si>
  <si>
    <t>鉱工業</t>
    <rPh sb="0" eb="3">
      <t>コウコウギョウ</t>
    </rPh>
    <phoneticPr fontId="31"/>
  </si>
  <si>
    <t>建設業</t>
    <rPh sb="0" eb="3">
      <t>ケンセツギョウ</t>
    </rPh>
    <phoneticPr fontId="31"/>
  </si>
  <si>
    <t>不動産業</t>
    <rPh sb="0" eb="3">
      <t>フドウサン</t>
    </rPh>
    <rPh sb="3" eb="4">
      <t>ギョウ</t>
    </rPh>
    <phoneticPr fontId="31"/>
  </si>
  <si>
    <t>その他のサービス</t>
    <rPh sb="2" eb="3">
      <t>タ</t>
    </rPh>
    <phoneticPr fontId="31"/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</si>
  <si>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</si>
  <si>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</si>
  <si>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</si>
  <si>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</si>
  <si>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</si>
  <si>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</si>
  <si>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</si>
  <si>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</si>
  <si>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</si>
  <si>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  <rPh sb="0" eb="1">
      <t>カミ</t>
    </rPh>
    <rPh sb="1" eb="3">
      <t>アマクサ</t>
    </rPh>
    <rPh sb="3" eb="4">
      <t>シ</t>
    </rPh>
    <phoneticPr fontId="31"/>
  </si>
  <si>
    <t>宇城市</t>
    <rPh sb="0" eb="3">
      <t>ウキシ</t>
    </rPh>
    <phoneticPr fontId="31"/>
  </si>
  <si>
    <t>阿蘇市</t>
    <rPh sb="0" eb="3">
      <t>アソシ</t>
    </rPh>
    <phoneticPr fontId="31"/>
  </si>
  <si>
    <t>天草市</t>
    <rPh sb="0" eb="3">
      <t>アマクサシ</t>
    </rPh>
    <phoneticPr fontId="31"/>
  </si>
  <si>
    <t>合志市</t>
    <rPh sb="0" eb="3">
      <t>コウシシ</t>
    </rPh>
    <phoneticPr fontId="31"/>
  </si>
  <si>
    <t>美里町</t>
    <rPh sb="0" eb="3">
      <t>ミサトマチ</t>
    </rPh>
    <phoneticPr fontId="31"/>
  </si>
  <si>
    <t>玉東町</t>
  </si>
  <si>
    <t>南関町</t>
  </si>
  <si>
    <t>長洲町</t>
  </si>
  <si>
    <t>和水町</t>
    <rPh sb="0" eb="3">
      <t>ナゴミマチ</t>
    </rPh>
    <phoneticPr fontId="31"/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</si>
  <si>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</si>
  <si>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</si>
  <si>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</si>
  <si>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</si>
  <si>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</si>
  <si>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</si>
  <si>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</si>
  <si>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南阿蘇村</t>
    <rPh sb="0" eb="4">
      <t>ミナミアソムラ</t>
    </rPh>
    <phoneticPr fontId="31"/>
  </si>
  <si>
    <t>御船町</t>
  </si>
  <si>
    <t>嘉島町</t>
  </si>
  <si>
    <t>益城町</t>
  </si>
  <si>
    <t>甲佐町</t>
  </si>
  <si>
    <t>山都町</t>
    <rPh sb="0" eb="3">
      <t>ヤマトチョウ</t>
    </rPh>
    <phoneticPr fontId="31"/>
  </si>
  <si>
    <t>氷川町</t>
    <rPh sb="0" eb="3">
      <t>ヒカワチョウ</t>
    </rPh>
    <phoneticPr fontId="31"/>
  </si>
  <si>
    <t>芦北町</t>
    <rPh sb="0" eb="3">
      <t>アシキタマチ</t>
    </rPh>
    <phoneticPr fontId="31"/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</si>
  <si>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</si>
  <si>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</si>
  <si>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</si>
  <si>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</si>
  <si>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</si>
  <si>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</si>
  <si>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</si>
  <si>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</si>
  <si>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</si>
  <si>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  <rPh sb="4" eb="5">
      <t>チョウ</t>
    </rPh>
    <phoneticPr fontId="31"/>
  </si>
  <si>
    <t>苓北町</t>
  </si>
  <si>
    <t>市町村計</t>
  </si>
  <si>
    <t>輸入品に課される税・関税</t>
    <phoneticPr fontId="29"/>
  </si>
  <si>
    <t>［百万円］</t>
    <rPh sb="1" eb="3">
      <t>ヒャクマン</t>
    </rPh>
    <rPh sb="3" eb="4">
      <t>エン</t>
    </rPh>
    <phoneticPr fontId="29"/>
  </si>
  <si>
    <t>経　済　活　動</t>
    <phoneticPr fontId="29"/>
  </si>
  <si>
    <t>小　計
(01～17)</t>
    <phoneticPr fontId="29"/>
  </si>
  <si>
    <t>輸入品に課される税・関税</t>
    <phoneticPr fontId="29"/>
  </si>
  <si>
    <t>市町村内
総 生 産
(18+19-20)</t>
    <phoneticPr fontId="29"/>
  </si>
  <si>
    <t>再　掲 （ 18 小 計 ）</t>
    <rPh sb="0" eb="1">
      <t>サイケイ</t>
    </rPh>
    <rPh sb="9" eb="10">
      <t>ショウ</t>
    </rPh>
    <rPh sb="11" eb="12">
      <t>ケイ</t>
    </rPh>
    <phoneticPr fontId="31"/>
  </si>
  <si>
    <t>農　業</t>
    <phoneticPr fontId="29"/>
  </si>
  <si>
    <t>林　業</t>
    <phoneticPr fontId="29"/>
  </si>
  <si>
    <t>電気・
ガス・
水道・
廃棄物
処理業</t>
    <rPh sb="0" eb="2">
      <t>デンキ</t>
    </rPh>
    <rPh sb="8" eb="10">
      <t>スイドウ</t>
    </rPh>
    <rPh sb="12" eb="15">
      <t>ハイキブツ</t>
    </rPh>
    <rPh sb="16" eb="19">
      <t>ショリギョウ</t>
    </rPh>
    <phoneticPr fontId="31"/>
  </si>
  <si>
    <t>卸売・
小売業</t>
    <phoneticPr fontId="31"/>
  </si>
  <si>
    <t>運輸・
郵便業</t>
    <rPh sb="0" eb="2">
      <t>ウンユ</t>
    </rPh>
    <rPh sb="4" eb="6">
      <t>ユウビン</t>
    </rPh>
    <rPh sb="6" eb="7">
      <t>ギョウ</t>
    </rPh>
    <phoneticPr fontId="31"/>
  </si>
  <si>
    <r>
      <t xml:space="preserve">宿泊・
飲食
</t>
    </r>
    <r>
      <rPr>
        <sz val="10"/>
        <rFont val="ＭＳ ゴシック"/>
        <family val="3"/>
        <charset val="128"/>
      </rPr>
      <t>サービス業</t>
    </r>
    <rPh sb="0" eb="2">
      <t>シュクハク</t>
    </rPh>
    <rPh sb="4" eb="6">
      <t>インショク</t>
    </rPh>
    <rPh sb="11" eb="12">
      <t>ギョウ</t>
    </rPh>
    <phoneticPr fontId="31"/>
  </si>
  <si>
    <t>情　報
通信業</t>
    <rPh sb="0" eb="1">
      <t>ジョウ</t>
    </rPh>
    <rPh sb="2" eb="3">
      <t>ホウ</t>
    </rPh>
    <rPh sb="4" eb="7">
      <t>ツウシンギョウ</t>
    </rPh>
    <phoneticPr fontId="31"/>
  </si>
  <si>
    <t>金融・
保険業</t>
    <rPh sb="0" eb="2">
      <t>キンユウ</t>
    </rPh>
    <rPh sb="4" eb="7">
      <t>ホケンギョウ</t>
    </rPh>
    <phoneticPr fontId="31"/>
  </si>
  <si>
    <r>
      <t xml:space="preserve">専門・
</t>
    </r>
    <r>
      <rPr>
        <sz val="10"/>
        <rFont val="ＭＳ ゴシック"/>
        <family val="3"/>
        <charset val="128"/>
      </rPr>
      <t xml:space="preserve">科学技術、
</t>
    </r>
    <r>
      <rPr>
        <sz val="11"/>
        <rFont val="ＭＳ ゴシック"/>
        <family val="3"/>
        <charset val="128"/>
      </rPr>
      <t xml:space="preserve">業務支援
</t>
    </r>
    <r>
      <rPr>
        <sz val="10"/>
        <rFont val="ＭＳ ゴシック"/>
        <family val="3"/>
        <charset val="128"/>
      </rPr>
      <t>サービス業</t>
    </r>
    <rPh sb="0" eb="2">
      <t>センモン</t>
    </rPh>
    <rPh sb="4" eb="8">
      <t>カガクギジュツ</t>
    </rPh>
    <rPh sb="10" eb="12">
      <t>ギョウム</t>
    </rPh>
    <rPh sb="12" eb="14">
      <t>シエン</t>
    </rPh>
    <rPh sb="19" eb="20">
      <t>ギョウ</t>
    </rPh>
    <phoneticPr fontId="31"/>
  </si>
  <si>
    <t>公　務</t>
    <rPh sb="0" eb="1">
      <t>コウ</t>
    </rPh>
    <rPh sb="2" eb="3">
      <t>ツトム</t>
    </rPh>
    <phoneticPr fontId="31"/>
  </si>
  <si>
    <t>教　育</t>
    <rPh sb="0" eb="1">
      <t>キョウ</t>
    </rPh>
    <rPh sb="2" eb="3">
      <t>イク</t>
    </rPh>
    <phoneticPr fontId="31"/>
  </si>
  <si>
    <r>
      <t xml:space="preserve">保健衛生
</t>
    </r>
    <r>
      <rPr>
        <sz val="10"/>
        <rFont val="ＭＳ ゴシック"/>
        <family val="3"/>
        <charset val="128"/>
      </rPr>
      <t>・社会事業</t>
    </r>
    <rPh sb="0" eb="2">
      <t>ホケン</t>
    </rPh>
    <rPh sb="2" eb="4">
      <t>エイセイ</t>
    </rPh>
    <rPh sb="6" eb="8">
      <t>シャカイ</t>
    </rPh>
    <rPh sb="8" eb="10">
      <t>ジギョウ</t>
    </rPh>
    <phoneticPr fontId="31"/>
  </si>
  <si>
    <t>第１次産業
(01～03)</t>
    <rPh sb="0" eb="3">
      <t>ダイ１ジ</t>
    </rPh>
    <rPh sb="3" eb="5">
      <t>サンギョウ</t>
    </rPh>
    <phoneticPr fontId="23"/>
  </si>
  <si>
    <t>第２次産業
(04,06)</t>
    <rPh sb="0" eb="3">
      <t>ダイ１ジ</t>
    </rPh>
    <rPh sb="3" eb="5">
      <t>サンギョウ</t>
    </rPh>
    <phoneticPr fontId="23"/>
  </si>
  <si>
    <t>第３次産業
(05,07～17)</t>
    <rPh sb="0" eb="3">
      <t>ダイ１ジ</t>
    </rPh>
    <rPh sb="3" eb="5">
      <t>サンギョウ</t>
    </rPh>
    <phoneticPr fontId="23"/>
  </si>
  <si>
    <t>経　済　活　動</t>
    <phoneticPr fontId="29"/>
  </si>
  <si>
    <t>輸入品に課される税・関税</t>
    <phoneticPr fontId="29"/>
  </si>
  <si>
    <t>市町村内
総 生 産
(18+19-20)</t>
    <phoneticPr fontId="29"/>
  </si>
  <si>
    <t>農　業</t>
    <phoneticPr fontId="29"/>
  </si>
  <si>
    <t>林　業</t>
    <phoneticPr fontId="29"/>
  </si>
  <si>
    <t>卸売・
小売業</t>
    <phoneticPr fontId="31"/>
  </si>
  <si>
    <t>［％］</t>
    <phoneticPr fontId="29"/>
  </si>
  <si>
    <t>（２）雇主の社会負担</t>
    <phoneticPr fontId="29"/>
  </si>
  <si>
    <t>（２）家　計</t>
    <phoneticPr fontId="29"/>
  </si>
  <si>
    <t>（３）対家計民間非営利団体</t>
    <phoneticPr fontId="29"/>
  </si>
  <si>
    <t>（１）民間法人企業</t>
    <phoneticPr fontId="29"/>
  </si>
  <si>
    <t>（２）公的企業</t>
    <phoneticPr fontId="29"/>
  </si>
  <si>
    <t>（３）個人企業</t>
    <phoneticPr fontId="29"/>
  </si>
  <si>
    <t>02</t>
    <phoneticPr fontId="29"/>
  </si>
  <si>
    <t>34</t>
    <phoneticPr fontId="29"/>
  </si>
  <si>
    <t>［人］</t>
    <rPh sb="1" eb="2">
      <t>ニン</t>
    </rPh>
    <phoneticPr fontId="29"/>
  </si>
  <si>
    <t>［千円］</t>
    <rPh sb="1" eb="3">
      <t>センエン</t>
    </rPh>
    <phoneticPr fontId="29"/>
  </si>
  <si>
    <t>２　財産所得（非企業部門）</t>
    <phoneticPr fontId="29"/>
  </si>
  <si>
    <t>３　企業所得</t>
    <phoneticPr fontId="29"/>
  </si>
  <si>
    <r>
      <t>市町村民
所得</t>
    </r>
    <r>
      <rPr>
        <sz val="10"/>
        <color theme="1"/>
        <rFont val="ＭＳ ゴシック"/>
        <family val="3"/>
        <charset val="128"/>
      </rPr>
      <t>(要素
費用表示)</t>
    </r>
    <rPh sb="0" eb="3">
      <t>シチョウソン</t>
    </rPh>
    <phoneticPr fontId="29"/>
  </si>
  <si>
    <t xml:space="preserve">人　口
</t>
    <phoneticPr fontId="29"/>
  </si>
  <si>
    <r>
      <rPr>
        <sz val="10"/>
        <color theme="1"/>
        <rFont val="ＭＳ ゴシック"/>
        <family val="3"/>
        <charset val="128"/>
      </rPr>
      <t>一人当たり</t>
    </r>
    <r>
      <rPr>
        <sz val="11"/>
        <color theme="1"/>
        <rFont val="ＭＳ ゴシック"/>
        <family val="3"/>
        <charset val="128"/>
      </rPr>
      <t xml:space="preserve">
市町村民
所得</t>
    </r>
    <rPh sb="0" eb="2">
      <t>ヒトリ</t>
    </rPh>
    <rPh sb="2" eb="3">
      <t>ア</t>
    </rPh>
    <rPh sb="6" eb="9">
      <t>シチョウソン</t>
    </rPh>
    <phoneticPr fontId="29"/>
  </si>
  <si>
    <t xml:space="preserve">(02+03)
</t>
    <phoneticPr fontId="29"/>
  </si>
  <si>
    <t>（１）</t>
    <phoneticPr fontId="29"/>
  </si>
  <si>
    <t>（１）一般政府（地方政府等）</t>
    <rPh sb="8" eb="13">
      <t>チホウセイフトウ</t>
    </rPh>
    <phoneticPr fontId="29"/>
  </si>
  <si>
    <t xml:space="preserve">(23+26
+29)
</t>
    <phoneticPr fontId="29"/>
  </si>
  <si>
    <t>賃金
・
俸給</t>
    <phoneticPr fontId="29"/>
  </si>
  <si>
    <t xml:space="preserve">ａ
雇 主 の
現実社会
負　　担
</t>
    <phoneticPr fontId="29"/>
  </si>
  <si>
    <t xml:space="preserve">ｂ
雇 主 の
帰属社会
負　　担
</t>
    <phoneticPr fontId="29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</si>
  <si>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29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</si>
  <si>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29"/>
  </si>
  <si>
    <t xml:space="preserve">b 支払
(11+15
+21)
</t>
    <phoneticPr fontId="29"/>
  </si>
  <si>
    <t xml:space="preserve">(10-11)
</t>
    <phoneticPr fontId="29"/>
  </si>
  <si>
    <t xml:space="preserve">a 受取
</t>
    <phoneticPr fontId="29"/>
  </si>
  <si>
    <t xml:space="preserve">b 支払
</t>
    <phoneticPr fontId="29"/>
  </si>
  <si>
    <t xml:space="preserve">(13+16
+17+18)
</t>
    <phoneticPr fontId="29"/>
  </si>
  <si>
    <t xml:space="preserve"> ①</t>
    <phoneticPr fontId="29"/>
  </si>
  <si>
    <t>②</t>
    <phoneticPr fontId="29"/>
  </si>
  <si>
    <t>③</t>
    <phoneticPr fontId="29"/>
  </si>
  <si>
    <t>④</t>
    <phoneticPr fontId="29"/>
  </si>
  <si>
    <t xml:space="preserve">(20-21)
</t>
    <phoneticPr fontId="29"/>
  </si>
  <si>
    <t xml:space="preserve">(24+25)
</t>
    <phoneticPr fontId="29"/>
  </si>
  <si>
    <t>a</t>
    <phoneticPr fontId="29"/>
  </si>
  <si>
    <t>b</t>
    <phoneticPr fontId="29"/>
  </si>
  <si>
    <t xml:space="preserve">(27+28)
</t>
    <phoneticPr fontId="29"/>
  </si>
  <si>
    <t xml:space="preserve">(30+31
+32)
</t>
    <phoneticPr fontId="29"/>
  </si>
  <si>
    <t>c</t>
    <phoneticPr fontId="29"/>
  </si>
  <si>
    <t xml:space="preserve">(04+05)
</t>
    <phoneticPr fontId="29"/>
  </si>
  <si>
    <t xml:space="preserve">利　子
(14-15)
</t>
    <phoneticPr fontId="29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</si>
  <si>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29"/>
  </si>
  <si>
    <r>
      <t xml:space="preserve">b 支払
</t>
    </r>
    <r>
      <rPr>
        <sz val="10"/>
        <color theme="1"/>
        <rFont val="ＭＳ ゴシック"/>
        <family val="3"/>
        <charset val="128"/>
      </rPr>
      <t>（消費者 
負債利子）</t>
    </r>
    <rPh sb="6" eb="9">
      <t>ショウヒシャ</t>
    </rPh>
    <rPh sb="11" eb="13">
      <t>フサイ</t>
    </rPh>
    <rPh sb="13" eb="15">
      <t>リシ</t>
    </rPh>
    <phoneticPr fontId="39"/>
  </si>
  <si>
    <t>配　当
（受取）</t>
    <phoneticPr fontId="29"/>
  </si>
  <si>
    <t>その他の
投資所得
（受取）</t>
    <phoneticPr fontId="29"/>
  </si>
  <si>
    <t>賃貸料
（受取）</t>
    <phoneticPr fontId="29"/>
  </si>
  <si>
    <t>非 金 融
法人企業</t>
    <phoneticPr fontId="29"/>
  </si>
  <si>
    <t>金融機関</t>
    <phoneticPr fontId="29"/>
  </si>
  <si>
    <t>農　林
水産業</t>
    <phoneticPr fontId="29"/>
  </si>
  <si>
    <t>その他の産業(非農林水産
・非金融)</t>
    <rPh sb="4" eb="6">
      <t>サンギョウ</t>
    </rPh>
    <rPh sb="11" eb="12">
      <t>サン</t>
    </rPh>
    <phoneticPr fontId="29"/>
  </si>
  <si>
    <t>持ち家</t>
    <phoneticPr fontId="29"/>
  </si>
  <si>
    <t xml:space="preserve">(01+06
+22)
</t>
    <phoneticPr fontId="29"/>
  </si>
  <si>
    <t xml:space="preserve">(33÷34)
</t>
    <phoneticPr fontId="29"/>
  </si>
  <si>
    <t>01</t>
    <phoneticPr fontId="29"/>
  </si>
  <si>
    <t>03</t>
    <phoneticPr fontId="29"/>
  </si>
  <si>
    <t>06</t>
    <phoneticPr fontId="29"/>
  </si>
  <si>
    <t>07</t>
    <phoneticPr fontId="29"/>
  </si>
  <si>
    <t>08</t>
    <phoneticPr fontId="29"/>
  </si>
  <si>
    <t>09</t>
    <phoneticPr fontId="29"/>
  </si>
  <si>
    <t>12</t>
    <phoneticPr fontId="29"/>
  </si>
  <si>
    <t>13</t>
    <phoneticPr fontId="29"/>
  </si>
  <si>
    <t>19</t>
    <phoneticPr fontId="29"/>
  </si>
  <si>
    <t>22</t>
    <phoneticPr fontId="29"/>
  </si>
  <si>
    <t>23</t>
    <phoneticPr fontId="29"/>
  </si>
  <si>
    <t>26</t>
    <phoneticPr fontId="29"/>
  </si>
  <si>
    <t>29</t>
    <phoneticPr fontId="29"/>
  </si>
  <si>
    <t>33</t>
    <phoneticPr fontId="29"/>
  </si>
  <si>
    <t>35</t>
    <phoneticPr fontId="29"/>
  </si>
  <si>
    <t xml:space="preserve">(13+16
+17+18)
</t>
    <phoneticPr fontId="29"/>
  </si>
  <si>
    <t>a</t>
    <phoneticPr fontId="29"/>
  </si>
  <si>
    <t>06</t>
    <phoneticPr fontId="29"/>
  </si>
  <si>
    <t>09</t>
    <phoneticPr fontId="29"/>
  </si>
  <si>
    <t>12</t>
    <phoneticPr fontId="29"/>
  </si>
  <si>
    <t>［％］</t>
  </si>
  <si>
    <t>３ 広域本部別データ</t>
    <rPh sb="2" eb="7">
      <t>コウイキホンブベツ</t>
    </rPh>
    <phoneticPr fontId="29"/>
  </si>
  <si>
    <t>：：： 表4-1 ：：：　　市町村内総生産</t>
    <rPh sb="4" eb="5">
      <t>ヒョウ</t>
    </rPh>
    <phoneticPr fontId="29"/>
  </si>
  <si>
    <t>［億円］</t>
    <rPh sb="1" eb="2">
      <t>オク</t>
    </rPh>
    <rPh sb="2" eb="3">
      <t>エン</t>
    </rPh>
    <phoneticPr fontId="49"/>
  </si>
  <si>
    <t>広域本部</t>
  </si>
  <si>
    <t>市町村</t>
    <rPh sb="0" eb="3">
      <t>シチョウソン</t>
    </rPh>
    <phoneticPr fontId="29"/>
  </si>
  <si>
    <t>Ｈ２３</t>
    <phoneticPr fontId="29"/>
  </si>
  <si>
    <t>Ｈ２４</t>
  </si>
  <si>
    <t>Ｈ２５</t>
  </si>
  <si>
    <t>Ｈ２６</t>
  </si>
  <si>
    <t>Ｈ２７</t>
  </si>
  <si>
    <t>Ｈ２８</t>
  </si>
  <si>
    <t>Ｈ２９</t>
  </si>
  <si>
    <t>Ｈ３０</t>
  </si>
  <si>
    <t>Ｒ１</t>
    <phoneticPr fontId="29"/>
  </si>
  <si>
    <t>Ｒ２</t>
  </si>
  <si>
    <t>Ｒ３</t>
  </si>
  <si>
    <t>Ｒ４</t>
  </si>
  <si>
    <t>Ｒ５</t>
  </si>
  <si>
    <t>Ｒ６</t>
  </si>
  <si>
    <t>県　央</t>
    <rPh sb="0" eb="1">
      <t>ケン</t>
    </rPh>
    <rPh sb="2" eb="3">
      <t>オウ</t>
    </rPh>
    <phoneticPr fontId="29"/>
  </si>
  <si>
    <t>宇城市</t>
    <rPh sb="0" eb="3">
      <t>ウキシ</t>
    </rPh>
    <phoneticPr fontId="50"/>
  </si>
  <si>
    <t>美里町</t>
    <rPh sb="0" eb="3">
      <t>ミサトマチ</t>
    </rPh>
    <phoneticPr fontId="50"/>
  </si>
  <si>
    <t>山都町</t>
    <rPh sb="0" eb="3">
      <t>ヤマトチョウ</t>
    </rPh>
    <phoneticPr fontId="50"/>
  </si>
  <si>
    <t>計</t>
    <rPh sb="0" eb="1">
      <t>ケイ</t>
    </rPh>
    <phoneticPr fontId="29"/>
  </si>
  <si>
    <t>県　北</t>
    <rPh sb="0" eb="1">
      <t>ケン</t>
    </rPh>
    <rPh sb="2" eb="3">
      <t>キタ</t>
    </rPh>
    <phoneticPr fontId="29"/>
  </si>
  <si>
    <t>阿蘇市</t>
    <rPh sb="0" eb="3">
      <t>アソシ</t>
    </rPh>
    <phoneticPr fontId="50"/>
  </si>
  <si>
    <t>合志市</t>
    <rPh sb="0" eb="3">
      <t>コウシシ</t>
    </rPh>
    <phoneticPr fontId="50"/>
  </si>
  <si>
    <t>和水町</t>
    <rPh sb="0" eb="3">
      <t>ナゴミマチ</t>
    </rPh>
    <phoneticPr fontId="50"/>
  </si>
  <si>
    <t>南阿蘇村</t>
    <rPh sb="0" eb="4">
      <t>ミナミアソムラ</t>
    </rPh>
    <phoneticPr fontId="50"/>
  </si>
  <si>
    <t>県　南</t>
    <rPh sb="0" eb="1">
      <t>ケン</t>
    </rPh>
    <rPh sb="2" eb="3">
      <t>ミナミ</t>
    </rPh>
    <phoneticPr fontId="29"/>
  </si>
  <si>
    <t>氷川町</t>
    <rPh sb="0" eb="3">
      <t>ヒカワチョウ</t>
    </rPh>
    <phoneticPr fontId="50"/>
  </si>
  <si>
    <t>芦北町</t>
    <rPh sb="0" eb="3">
      <t>アシキタマチ</t>
    </rPh>
    <phoneticPr fontId="50"/>
  </si>
  <si>
    <t>あさぎり町</t>
    <rPh sb="4" eb="5">
      <t>チョウ</t>
    </rPh>
    <phoneticPr fontId="50"/>
  </si>
  <si>
    <t>天　草</t>
    <rPh sb="0" eb="1">
      <t>テン</t>
    </rPh>
    <rPh sb="2" eb="3">
      <t>クサ</t>
    </rPh>
    <phoneticPr fontId="29"/>
  </si>
  <si>
    <t>上天草市</t>
    <rPh sb="0" eb="1">
      <t>カミ</t>
    </rPh>
    <rPh sb="1" eb="3">
      <t>アマクサ</t>
    </rPh>
    <rPh sb="3" eb="4">
      <t>シ</t>
    </rPh>
    <phoneticPr fontId="50"/>
  </si>
  <si>
    <t>天草市</t>
    <rPh sb="0" eb="3">
      <t>アマクサシ</t>
    </rPh>
    <phoneticPr fontId="50"/>
  </si>
  <si>
    <t>市町村計</t>
    <phoneticPr fontId="29"/>
  </si>
  <si>
    <t>：：： 表4-2 ：：：　　経済成長率 （市町村内総生産の対前年度増加率）</t>
    <rPh sb="4" eb="5">
      <t>ヒョウ</t>
    </rPh>
    <rPh sb="29" eb="33">
      <t>タイゼンネンド</t>
    </rPh>
    <phoneticPr fontId="29"/>
  </si>
  <si>
    <t>：：： 表4-3 ：：：　　一人当たり市町村民所得</t>
    <rPh sb="4" eb="5">
      <t>ヒョウ</t>
    </rPh>
    <phoneticPr fontId="29"/>
  </si>
  <si>
    <t>［千円］</t>
    <rPh sb="1" eb="2">
      <t>セン</t>
    </rPh>
    <rPh sb="2" eb="3">
      <t>エン</t>
    </rPh>
    <phoneticPr fontId="49"/>
  </si>
  <si>
    <t>市町村平均</t>
    <rPh sb="0" eb="5">
      <t>シチョウソンヘイキン</t>
    </rPh>
    <phoneticPr fontId="29"/>
  </si>
  <si>
    <t>※各広域本部の「市町村平均」の数値は、「各広域本部内の各市町村の一人当たり市町村民所得の合計÷各広域本部内の市町村数」で計算しています。</t>
    <rPh sb="1" eb="4">
      <t>カクコウイキ</t>
    </rPh>
    <rPh sb="4" eb="6">
      <t>ホンブ</t>
    </rPh>
    <rPh sb="8" eb="11">
      <t>シチョウソン</t>
    </rPh>
    <rPh sb="11" eb="13">
      <t>ヘイキン</t>
    </rPh>
    <rPh sb="15" eb="17">
      <t>スウチ</t>
    </rPh>
    <rPh sb="20" eb="26">
      <t>カクコウイキホンブナイ</t>
    </rPh>
    <rPh sb="27" eb="31">
      <t>カクシチョウソン</t>
    </rPh>
    <rPh sb="32" eb="35">
      <t>ヒトリア</t>
    </rPh>
    <rPh sb="37" eb="41">
      <t>シチョウソンミン</t>
    </rPh>
    <rPh sb="41" eb="43">
      <t>ショトク</t>
    </rPh>
    <rPh sb="44" eb="46">
      <t>ゴウケイ</t>
    </rPh>
    <rPh sb="47" eb="52">
      <t>カクコウイキホンブ</t>
    </rPh>
    <rPh sb="52" eb="53">
      <t>ナイ</t>
    </rPh>
    <rPh sb="54" eb="58">
      <t>シチョウソンスウ</t>
    </rPh>
    <rPh sb="60" eb="62">
      <t>ケイサン</t>
    </rPh>
    <phoneticPr fontId="29"/>
  </si>
  <si>
    <t>※「市町村計」の数値は、「県内全市町村の市町村民所得の合計÷県内の総人口」で計算しています。</t>
    <rPh sb="2" eb="5">
      <t>シチョウソン</t>
    </rPh>
    <rPh sb="5" eb="6">
      <t>ケイ</t>
    </rPh>
    <rPh sb="8" eb="10">
      <t>スウチ</t>
    </rPh>
    <rPh sb="13" eb="15">
      <t>ケンナイ</t>
    </rPh>
    <rPh sb="15" eb="16">
      <t>ゼン</t>
    </rPh>
    <rPh sb="16" eb="19">
      <t>シチョウソン</t>
    </rPh>
    <rPh sb="20" eb="23">
      <t>シチョウソン</t>
    </rPh>
    <rPh sb="23" eb="24">
      <t>ミン</t>
    </rPh>
    <rPh sb="24" eb="26">
      <t>ショトク</t>
    </rPh>
    <rPh sb="27" eb="29">
      <t>ゴウケイ</t>
    </rPh>
    <rPh sb="30" eb="32">
      <t>ケンナイ</t>
    </rPh>
    <rPh sb="33" eb="36">
      <t>ソウジンコウ</t>
    </rPh>
    <rPh sb="38" eb="40">
      <t>ケイサン</t>
    </rPh>
    <phoneticPr fontId="29"/>
  </si>
  <si>
    <t>-</t>
  </si>
  <si>
    <t>：：： 表3-1 ：：：　市町村内総生産　実数 （令和３年度）</t>
  </si>
  <si>
    <t>：：： 表3-1 ：：：　市町村内総生産　実数 （令和２年度）</t>
  </si>
  <si>
    <t>：：： 表3-2 ：：：　市町村内総生産　対前年度増加率 （令和３年度）</t>
  </si>
  <si>
    <t>：：： 表3-2 ：：：　市町村内総生産　対前年度増加率 （令和２年度）</t>
  </si>
  <si>
    <t>：：： 表3-3 ：：：　市町村内総生産　構成比 （令和３年度）</t>
  </si>
  <si>
    <t>：：： 表3-3 ：：：　市町村内総生産　構成比 （令和２年度）</t>
  </si>
  <si>
    <t>：：： 表3-4 ：：：　市町村民所得　実数 （令和３年度）</t>
  </si>
  <si>
    <t>：：： 表3-4 ：：：　市町村民所得　実数 （令和２年度）</t>
  </si>
  <si>
    <t>：：： 表3-5 ：：：　市町村民所得　対前年度増加率 （令和３年度）</t>
  </si>
  <si>
    <t>：：： 表3-5 ：：：　市町村民所得　対前年度増加率 （令和２年度）</t>
  </si>
  <si>
    <t>：：： 表3-6 ：：：　市町村民所得　構成比 （令和３年度）</t>
  </si>
  <si>
    <t>：：： 表3-6 ：：：　市町村民所得　構成比 （令和２年度）</t>
  </si>
  <si>
    <t>Ｒ2実額
［百万円］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</si>
</sst>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#,##0.0;&quot;▲ &quot;#,##0.0"/>
    <numFmt numFmtId="177" formatCode="#,##0;&quot;▲ &quot;#,##0"/>
    <numFmt numFmtId="178" formatCode="0.0"/>
    <numFmt numFmtId="179" formatCode="#,##0.0;[Red]\-#,##0.0"/>
    <numFmt numFmtId="180" formatCode="[DBNum3]0"/>
    <numFmt numFmtId="181" formatCode="0&quot;位&quot;"/>
    <numFmt numFmtId="182" formatCode="#,##0.0;[Red]&quot;▲ &quot;#,##0.0"/>
    <numFmt numFmtId="183" formatCode="[DBNum3]&quot;Ｒ&quot;#,##0"/>
    <numFmt numFmtId="184" formatCode="#,##0;[Black]&quot;▲&quot;#,##0"/>
    <numFmt numFmtId="185" formatCode="#,##0;[Red]&quot;▲&quot;#,##0"/>
    <numFmt numFmtId="186" formatCode="#,##0.00;&quot;▲ &quot;#,##0.00"/>
    <numFmt numFmtId="187" formatCode="#,##0.0;[Black]&quot;▲&quot;#,##0.0"/>
  </numFmts>
  <fonts count="5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12"/>
      <name val="BIZ UDP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color indexed="8"/>
      <name val="BIZ UDPゴシック"/>
      <family val="3"/>
      <charset val="128"/>
    </font>
    <font>
      <sz val="9"/>
      <name val="BIZ UDPゴシック"/>
      <family val="3"/>
      <charset val="128"/>
    </font>
    <font>
      <sz val="8"/>
      <name val="Arial"/>
      <family val="2"/>
    </font>
    <font>
      <sz val="9"/>
      <color indexed="8"/>
      <name val="BIZ UDPゴシック"/>
      <family val="3"/>
      <charset val="128"/>
    </font>
    <font>
      <sz val="14"/>
      <name val="BIZ UDPゴシック"/>
      <family val="3"/>
      <charset val="128"/>
    </font>
    <font>
      <b/>
      <sz val="14"/>
      <name val="BIZ UDPゴシック"/>
      <family val="3"/>
      <charset val="128"/>
    </font>
    <font>
      <sz val="11"/>
      <color theme="1"/>
      <name val="ＭＳ ゴシック"/>
      <family val="2"/>
      <charset val="128"/>
    </font>
    <font>
      <sz val="14"/>
      <name val="ＭＳ ゴシック"/>
      <family val="3"/>
      <charset val="128"/>
    </font>
    <font>
      <b/>
      <sz val="12"/>
      <name val="BIZ UDPゴシック"/>
      <family val="3"/>
      <charset val="128"/>
    </font>
    <font>
      <sz val="9"/>
      <name val="Osaka"/>
      <family val="3"/>
      <charset val="128"/>
    </font>
    <font>
      <sz val="9"/>
      <name val="Arial"/>
      <family val="2"/>
    </font>
    <font>
      <b/>
      <sz val="9"/>
      <name val="BIZ UDPゴシック"/>
      <family val="3"/>
      <charset val="128"/>
    </font>
    <font>
      <b/>
      <sz val="9"/>
      <name val="Arial"/>
      <family val="2"/>
    </font>
    <font>
      <sz val="10"/>
      <color theme="1"/>
      <name val="ＭＳ ゴシック"/>
      <family val="2"/>
      <charset val="128"/>
    </font>
    <font>
      <sz val="10"/>
      <color theme="1"/>
      <name val="BIZ UDPゴシック"/>
      <family val="3"/>
      <charset val="128"/>
    </font>
    <font>
      <sz val="6"/>
      <name val="ＭＳ ゴシック"/>
      <family val="2"/>
      <charset val="128"/>
    </font>
    <font>
      <b/>
      <sz val="14"/>
      <color rgb="FFFF0000"/>
      <name val="BIZ UDPゴシック"/>
      <family val="3"/>
      <charset val="128"/>
    </font>
    <font>
      <sz val="12"/>
      <name val="Osaka"/>
      <family val="3"/>
      <charset val="128"/>
    </font>
    <font>
      <sz val="16"/>
      <color theme="1"/>
      <name val="BIZ UDPゴシック"/>
      <family val="3"/>
      <charset val="128"/>
    </font>
    <font>
      <b/>
      <sz val="18"/>
      <color theme="1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26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8"/>
      <color theme="1"/>
      <name val="BIZ UDP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b/>
      <sz val="10"/>
      <color rgb="FFFF0000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20"/>
      <color theme="1"/>
      <name val="BIZ UDP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7030A0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 diagonalDown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 diagonalDown="1">
      <left style="hair">
        <color indexed="64"/>
      </left>
      <right style="thin">
        <color indexed="64"/>
      </right>
      <top/>
      <bottom style="double">
        <color indexed="64"/>
      </bottom>
      <diagonal style="hair">
        <color indexed="64"/>
      </diagonal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hair">
        <color indexed="64"/>
      </diagonal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double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</borders>
  <cellStyleXfs count="13">
    <xf numFmtId="0" fontId="0" fillId="0" borderId="0"/>
    <xf numFmtId="0" fontId="3" fillId="0" borderId="0"/>
    <xf numFmtId="38" fontId="3" fillId="0" borderId="0" applyFont="0" applyFill="0" applyBorder="0" applyAlignment="0" applyProtection="0"/>
    <xf numFmtId="0" fontId="4" fillId="0" borderId="0"/>
    <xf numFmtId="38" fontId="4" fillId="0" borderId="0" applyFont="0" applyFill="0" applyBorder="0" applyAlignment="0" applyProtection="0"/>
    <xf numFmtId="0" fontId="3" fillId="0" borderId="0">
      <alignment vertical="center"/>
    </xf>
    <xf numFmtId="0" fontId="9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" fillId="0" borderId="0"/>
    <xf numFmtId="185" fontId="23" fillId="3" borderId="0"/>
    <xf numFmtId="0" fontId="27" fillId="0" borderId="0">
      <alignment vertical="center"/>
    </xf>
    <xf numFmtId="38" fontId="27" fillId="0" borderId="0" applyFont="0" applyFill="0" applyBorder="0" applyAlignment="0" applyProtection="0">
      <alignment vertical="center"/>
    </xf>
  </cellStyleXfs>
  <cellXfs count="673">
    <xf numFmtId="0" fontId="0" fillId="0" borderId="0" xfId="0"/>
    <xf numFmtId="0" fontId="1" fillId="0" borderId="0" xfId="1" applyFont="1" applyAlignment="1">
      <alignment vertical="center"/>
    </xf>
    <xf numFmtId="0" fontId="6" fillId="0" borderId="0" xfId="5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7" fillId="0" borderId="0" xfId="5" applyFont="1" applyFill="1" applyAlignment="1">
      <alignment vertical="top"/>
    </xf>
    <xf numFmtId="0" fontId="10" fillId="0" borderId="0" xfId="1" applyFont="1" applyAlignment="1">
      <alignment vertical="center"/>
    </xf>
    <xf numFmtId="0" fontId="11" fillId="0" borderId="0" xfId="1" applyFont="1" applyFill="1" applyBorder="1" applyAlignment="1">
      <alignment horizontal="centerContinuous" vertical="center"/>
    </xf>
    <xf numFmtId="0" fontId="10" fillId="0" borderId="0" xfId="1" quotePrefix="1" applyFont="1" applyFill="1" applyBorder="1" applyAlignment="1">
      <alignment horizontal="left" vertical="center"/>
    </xf>
    <xf numFmtId="0" fontId="11" fillId="0" borderId="0" xfId="1" applyFont="1" applyFill="1" applyBorder="1" applyAlignment="1">
      <alignment horizontal="left" vertical="center"/>
    </xf>
    <xf numFmtId="0" fontId="12" fillId="0" borderId="5" xfId="0" applyFont="1" applyFill="1" applyBorder="1" applyAlignment="1">
      <alignment horizontal="left" vertical="center"/>
    </xf>
    <xf numFmtId="0" fontId="11" fillId="2" borderId="8" xfId="5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1" xfId="6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/>
    </xf>
    <xf numFmtId="0" fontId="13" fillId="0" borderId="0" xfId="0" applyFont="1" applyFill="1" applyAlignment="1">
      <alignment horizontal="center" vertical="top"/>
    </xf>
    <xf numFmtId="0" fontId="13" fillId="0" borderId="0" xfId="5" applyFont="1" applyFill="1" applyAlignment="1">
      <alignment horizontal="center" vertical="top"/>
    </xf>
    <xf numFmtId="0" fontId="1" fillId="0" borderId="0" xfId="1" applyFont="1" applyAlignment="1">
      <alignment horizontal="right" vertical="center"/>
    </xf>
    <xf numFmtId="0" fontId="10" fillId="0" borderId="0" xfId="1" applyFont="1" applyAlignment="1">
      <alignment horizontal="right" vertical="center"/>
    </xf>
    <xf numFmtId="0" fontId="17" fillId="0" borderId="2" xfId="6" applyFont="1" applyFill="1" applyBorder="1" applyAlignment="1">
      <alignment vertical="center" wrapText="1"/>
    </xf>
    <xf numFmtId="0" fontId="17" fillId="0" borderId="3" xfId="6" applyFont="1" applyFill="1" applyBorder="1" applyAlignment="1">
      <alignment vertical="center" wrapText="1"/>
    </xf>
    <xf numFmtId="0" fontId="17" fillId="0" borderId="4" xfId="6" applyFont="1" applyFill="1" applyBorder="1" applyAlignment="1">
      <alignment vertical="center" wrapText="1"/>
    </xf>
    <xf numFmtId="0" fontId="17" fillId="0" borderId="1" xfId="6" applyFont="1" applyFill="1" applyBorder="1" applyAlignment="1">
      <alignment horizontal="center" vertical="center" wrapText="1"/>
    </xf>
    <xf numFmtId="0" fontId="17" fillId="0" borderId="9" xfId="6" applyFont="1" applyFill="1" applyBorder="1" applyAlignment="1">
      <alignment vertical="center" wrapText="1"/>
    </xf>
    <xf numFmtId="0" fontId="17" fillId="0" borderId="11" xfId="6" applyFont="1" applyFill="1" applyBorder="1" applyAlignment="1">
      <alignment vertical="center" wrapText="1"/>
    </xf>
    <xf numFmtId="177" fontId="16" fillId="0" borderId="8" xfId="5" applyNumberFormat="1" applyFont="1" applyFill="1" applyBorder="1" applyAlignment="1">
      <alignment horizontal="right" vertical="center" shrinkToFit="1"/>
    </xf>
    <xf numFmtId="177" fontId="16" fillId="0" borderId="6" xfId="5" applyNumberFormat="1" applyFont="1" applyFill="1" applyBorder="1" applyAlignment="1">
      <alignment horizontal="right" vertical="center" shrinkToFit="1"/>
    </xf>
    <xf numFmtId="177" fontId="16" fillId="0" borderId="7" xfId="5" applyNumberFormat="1" applyFont="1" applyFill="1" applyBorder="1" applyAlignment="1">
      <alignment horizontal="right" vertical="center" shrinkToFit="1"/>
    </xf>
    <xf numFmtId="177" fontId="16" fillId="0" borderId="10" xfId="5" applyNumberFormat="1" applyFont="1" applyFill="1" applyBorder="1" applyAlignment="1">
      <alignment horizontal="right" vertical="center" shrinkToFit="1"/>
    </xf>
    <xf numFmtId="0" fontId="18" fillId="0" borderId="0" xfId="0" applyFont="1" applyFill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19" fillId="0" borderId="0" xfId="5" applyFont="1" applyFill="1" applyAlignment="1">
      <alignment vertical="center"/>
    </xf>
    <xf numFmtId="178" fontId="6" fillId="0" borderId="1" xfId="0" applyNumberFormat="1" applyFont="1" applyFill="1" applyBorder="1" applyAlignment="1">
      <alignment vertical="center"/>
    </xf>
    <xf numFmtId="177" fontId="16" fillId="0" borderId="1" xfId="5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right" vertical="top"/>
    </xf>
    <xf numFmtId="176" fontId="16" fillId="0" borderId="6" xfId="5" applyNumberFormat="1" applyFont="1" applyFill="1" applyBorder="1" applyAlignment="1">
      <alignment horizontal="right" vertical="center" shrinkToFit="1"/>
    </xf>
    <xf numFmtId="176" fontId="16" fillId="0" borderId="10" xfId="5" applyNumberFormat="1" applyFont="1" applyFill="1" applyBorder="1" applyAlignment="1">
      <alignment horizontal="right" vertical="center" shrinkToFit="1"/>
    </xf>
    <xf numFmtId="176" fontId="16" fillId="0" borderId="7" xfId="5" applyNumberFormat="1" applyFont="1" applyFill="1" applyBorder="1" applyAlignment="1">
      <alignment horizontal="right" vertical="center" shrinkToFit="1"/>
    </xf>
    <xf numFmtId="176" fontId="16" fillId="0" borderId="1" xfId="5" applyNumberFormat="1" applyFont="1" applyFill="1" applyBorder="1" applyAlignment="1">
      <alignment horizontal="right" vertical="center" shrinkToFit="1"/>
    </xf>
    <xf numFmtId="177" fontId="16" fillId="0" borderId="12" xfId="5" applyNumberFormat="1" applyFont="1" applyFill="1" applyBorder="1" applyAlignment="1">
      <alignment horizontal="right" vertical="center" shrinkToFit="1"/>
    </xf>
    <xf numFmtId="176" fontId="16" fillId="0" borderId="6" xfId="5" applyNumberFormat="1" applyFont="1" applyFill="1" applyBorder="1" applyAlignment="1">
      <alignment horizontal="right" vertical="center"/>
    </xf>
    <xf numFmtId="176" fontId="16" fillId="0" borderId="10" xfId="5" applyNumberFormat="1" applyFont="1" applyFill="1" applyBorder="1" applyAlignment="1">
      <alignment horizontal="right" vertical="center"/>
    </xf>
    <xf numFmtId="176" fontId="16" fillId="0" borderId="7" xfId="5" applyNumberFormat="1" applyFont="1" applyFill="1" applyBorder="1" applyAlignment="1">
      <alignment horizontal="right" vertical="center"/>
    </xf>
    <xf numFmtId="176" fontId="16" fillId="0" borderId="1" xfId="5" applyNumberFormat="1" applyFont="1" applyFill="1" applyBorder="1" applyAlignment="1">
      <alignment horizontal="right" vertical="center"/>
    </xf>
    <xf numFmtId="176" fontId="16" fillId="0" borderId="8" xfId="5" applyNumberFormat="1" applyFont="1" applyFill="1" applyBorder="1" applyAlignment="1">
      <alignment horizontal="right" vertical="center" shrinkToFit="1"/>
    </xf>
    <xf numFmtId="176" fontId="16" fillId="0" borderId="12" xfId="5" applyNumberFormat="1" applyFont="1" applyFill="1" applyBorder="1" applyAlignment="1">
      <alignment horizontal="right" vertical="center" shrinkToFit="1"/>
    </xf>
    <xf numFmtId="179" fontId="6" fillId="0" borderId="2" xfId="7" applyNumberFormat="1" applyFont="1" applyFill="1" applyBorder="1" applyAlignment="1">
      <alignment vertical="top"/>
    </xf>
    <xf numFmtId="179" fontId="6" fillId="0" borderId="13" xfId="7" applyNumberFormat="1" applyFont="1" applyFill="1" applyBorder="1" applyAlignment="1">
      <alignment vertical="top"/>
    </xf>
    <xf numFmtId="179" fontId="6" fillId="0" borderId="14" xfId="7" applyNumberFormat="1" applyFont="1" applyFill="1" applyBorder="1" applyAlignment="1">
      <alignment vertical="top"/>
    </xf>
    <xf numFmtId="179" fontId="6" fillId="0" borderId="3" xfId="7" applyNumberFormat="1" applyFont="1" applyFill="1" applyBorder="1" applyAlignment="1">
      <alignment vertical="top"/>
    </xf>
    <xf numFmtId="179" fontId="6" fillId="0" borderId="0" xfId="7" applyNumberFormat="1" applyFont="1" applyFill="1" applyBorder="1" applyAlignment="1">
      <alignment vertical="top"/>
    </xf>
    <xf numFmtId="179" fontId="6" fillId="0" borderId="15" xfId="7" applyNumberFormat="1" applyFont="1" applyFill="1" applyBorder="1" applyAlignment="1">
      <alignment vertical="top"/>
    </xf>
    <xf numFmtId="179" fontId="6" fillId="0" borderId="4" xfId="7" applyNumberFormat="1" applyFont="1" applyFill="1" applyBorder="1" applyAlignment="1">
      <alignment vertical="top"/>
    </xf>
    <xf numFmtId="179" fontId="6" fillId="0" borderId="5" xfId="7" applyNumberFormat="1" applyFont="1" applyFill="1" applyBorder="1" applyAlignment="1">
      <alignment vertical="top"/>
    </xf>
    <xf numFmtId="179" fontId="6" fillId="0" borderId="16" xfId="7" applyNumberFormat="1" applyFont="1" applyFill="1" applyBorder="1" applyAlignment="1">
      <alignment vertical="top"/>
    </xf>
    <xf numFmtId="176" fontId="16" fillId="0" borderId="8" xfId="5" applyNumberFormat="1" applyFont="1" applyFill="1" applyBorder="1" applyAlignment="1">
      <alignment horizontal="right" vertical="center"/>
    </xf>
    <xf numFmtId="176" fontId="6" fillId="0" borderId="17" xfId="5" applyNumberFormat="1" applyFont="1" applyFill="1" applyBorder="1" applyAlignment="1">
      <alignment horizontal="right" vertical="top" shrinkToFit="1"/>
    </xf>
    <xf numFmtId="0" fontId="6" fillId="0" borderId="0" xfId="0" applyFont="1" applyFill="1" applyAlignment="1">
      <alignment horizontal="center" vertical="top"/>
    </xf>
    <xf numFmtId="180" fontId="15" fillId="2" borderId="1" xfId="5" applyNumberFormat="1" applyFont="1" applyFill="1" applyBorder="1" applyAlignment="1">
      <alignment horizontal="center" vertical="center"/>
    </xf>
    <xf numFmtId="180" fontId="15" fillId="2" borderId="1" xfId="5" applyNumberFormat="1" applyFont="1" applyFill="1" applyBorder="1" applyAlignment="1">
      <alignment horizontal="center" vertical="center" shrinkToFit="1"/>
    </xf>
    <xf numFmtId="181" fontId="6" fillId="0" borderId="0" xfId="0" applyNumberFormat="1" applyFont="1" applyFill="1" applyAlignment="1">
      <alignment horizontal="right" vertical="center"/>
    </xf>
    <xf numFmtId="0" fontId="6" fillId="0" borderId="1" xfId="0" applyFont="1" applyFill="1" applyBorder="1" applyAlignment="1">
      <alignment vertical="center" shrinkToFit="1"/>
    </xf>
    <xf numFmtId="182" fontId="6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top" shrinkToFit="1"/>
    </xf>
    <xf numFmtId="0" fontId="6" fillId="0" borderId="0" xfId="0" applyFont="1" applyFill="1" applyAlignment="1">
      <alignment vertical="top" shrinkToFit="1"/>
    </xf>
    <xf numFmtId="0" fontId="6" fillId="0" borderId="2" xfId="0" applyFont="1" applyFill="1" applyBorder="1" applyAlignment="1">
      <alignment vertical="top" shrinkToFit="1"/>
    </xf>
    <xf numFmtId="0" fontId="6" fillId="0" borderId="13" xfId="0" applyFont="1" applyFill="1" applyBorder="1" applyAlignment="1">
      <alignment vertical="top" shrinkToFit="1"/>
    </xf>
    <xf numFmtId="0" fontId="6" fillId="0" borderId="14" xfId="0" applyFont="1" applyFill="1" applyBorder="1" applyAlignment="1">
      <alignment vertical="top" shrinkToFit="1"/>
    </xf>
    <xf numFmtId="0" fontId="6" fillId="0" borderId="3" xfId="0" applyFont="1" applyFill="1" applyBorder="1" applyAlignment="1">
      <alignment vertical="top" shrinkToFit="1"/>
    </xf>
    <xf numFmtId="0" fontId="6" fillId="0" borderId="0" xfId="0" applyFont="1" applyFill="1" applyBorder="1" applyAlignment="1">
      <alignment vertical="top" shrinkToFit="1"/>
    </xf>
    <xf numFmtId="0" fontId="6" fillId="0" borderId="15" xfId="0" applyFont="1" applyFill="1" applyBorder="1" applyAlignment="1">
      <alignment vertical="top" shrinkToFit="1"/>
    </xf>
    <xf numFmtId="0" fontId="6" fillId="0" borderId="4" xfId="0" applyFont="1" applyFill="1" applyBorder="1" applyAlignment="1">
      <alignment vertical="top" shrinkToFit="1"/>
    </xf>
    <xf numFmtId="0" fontId="6" fillId="0" borderId="5" xfId="0" applyFont="1" applyFill="1" applyBorder="1" applyAlignment="1">
      <alignment vertical="top" shrinkToFit="1"/>
    </xf>
    <xf numFmtId="0" fontId="6" fillId="0" borderId="16" xfId="0" applyFont="1" applyFill="1" applyBorder="1" applyAlignment="1">
      <alignment vertical="top" shrinkToFit="1"/>
    </xf>
    <xf numFmtId="0" fontId="1" fillId="0" borderId="0" xfId="1" applyFont="1" applyAlignment="1">
      <alignment vertical="center" shrinkToFit="1"/>
    </xf>
    <xf numFmtId="0" fontId="10" fillId="0" borderId="0" xfId="9" applyFont="1" applyFill="1" applyAlignment="1">
      <alignment vertical="center"/>
    </xf>
    <xf numFmtId="0" fontId="6" fillId="0" borderId="0" xfId="1" applyFont="1"/>
    <xf numFmtId="0" fontId="18" fillId="0" borderId="0" xfId="1" applyFont="1" applyAlignment="1">
      <alignment vertical="center"/>
    </xf>
    <xf numFmtId="0" fontId="18" fillId="0" borderId="0" xfId="1" applyFont="1" applyFill="1" applyBorder="1" applyAlignment="1">
      <alignment horizontal="centerContinuous" vertical="center"/>
    </xf>
    <xf numFmtId="0" fontId="18" fillId="0" borderId="0" xfId="9" applyFont="1" applyFill="1" applyAlignment="1">
      <alignment vertical="center"/>
    </xf>
    <xf numFmtId="0" fontId="21" fillId="0" borderId="0" xfId="1" applyFont="1" applyAlignment="1">
      <alignment vertical="center"/>
    </xf>
    <xf numFmtId="0" fontId="12" fillId="0" borderId="0" xfId="1" quotePrefix="1" applyFont="1" applyFill="1" applyBorder="1" applyAlignment="1">
      <alignment horizontal="left" vertical="center"/>
    </xf>
    <xf numFmtId="183" fontId="15" fillId="2" borderId="8" xfId="0" applyNumberFormat="1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184" fontId="15" fillId="2" borderId="18" xfId="0" applyNumberFormat="1" applyFont="1" applyFill="1" applyBorder="1" applyAlignment="1">
      <alignment horizontal="center" vertical="center" wrapText="1"/>
    </xf>
    <xf numFmtId="184" fontId="15" fillId="2" borderId="19" xfId="0" applyNumberFormat="1" applyFont="1" applyFill="1" applyBorder="1" applyAlignment="1">
      <alignment horizontal="center" vertical="center" wrapText="1"/>
    </xf>
    <xf numFmtId="184" fontId="15" fillId="2" borderId="20" xfId="0" applyNumberFormat="1" applyFont="1" applyFill="1" applyBorder="1" applyAlignment="1">
      <alignment horizontal="center" vertical="center" wrapText="1"/>
    </xf>
    <xf numFmtId="184" fontId="15" fillId="2" borderId="21" xfId="0" applyNumberFormat="1" applyFont="1" applyFill="1" applyBorder="1" applyAlignment="1">
      <alignment horizontal="center" vertical="center" wrapText="1"/>
    </xf>
    <xf numFmtId="180" fontId="15" fillId="2" borderId="6" xfId="0" applyNumberFormat="1" applyFont="1" applyFill="1" applyBorder="1" applyAlignment="1">
      <alignment horizontal="center" vertical="center" wrapText="1"/>
    </xf>
    <xf numFmtId="184" fontId="15" fillId="0" borderId="22" xfId="10" applyNumberFormat="1" applyFont="1" applyFill="1" applyBorder="1" applyAlignment="1">
      <alignment vertical="center"/>
    </xf>
    <xf numFmtId="184" fontId="15" fillId="0" borderId="23" xfId="10" applyNumberFormat="1" applyFont="1" applyFill="1" applyBorder="1" applyAlignment="1">
      <alignment vertical="center"/>
    </xf>
    <xf numFmtId="0" fontId="15" fillId="0" borderId="24" xfId="0" applyFont="1" applyBorder="1" applyAlignment="1">
      <alignment vertical="center"/>
    </xf>
    <xf numFmtId="177" fontId="24" fillId="0" borderId="25" xfId="10" applyNumberFormat="1" applyFont="1" applyFill="1" applyBorder="1" applyAlignment="1">
      <alignment horizontal="right" vertical="center" shrinkToFit="1"/>
    </xf>
    <xf numFmtId="178" fontId="24" fillId="0" borderId="25" xfId="8" applyNumberFormat="1" applyFont="1" applyFill="1" applyBorder="1" applyAlignment="1">
      <alignment vertical="center"/>
    </xf>
    <xf numFmtId="176" fontId="24" fillId="0" borderId="26" xfId="10" applyNumberFormat="1" applyFont="1" applyFill="1" applyBorder="1" applyAlignment="1">
      <alignment vertical="center"/>
    </xf>
    <xf numFmtId="186" fontId="24" fillId="0" borderId="27" xfId="0" applyNumberFormat="1" applyFont="1" applyBorder="1" applyAlignment="1">
      <alignment vertical="center"/>
    </xf>
    <xf numFmtId="177" fontId="24" fillId="0" borderId="28" xfId="0" applyNumberFormat="1" applyFont="1" applyBorder="1" applyAlignment="1">
      <alignment horizontal="center" vertical="center"/>
    </xf>
    <xf numFmtId="177" fontId="24" fillId="0" borderId="29" xfId="10" applyNumberFormat="1" applyFont="1" applyFill="1" applyBorder="1" applyAlignment="1">
      <alignment vertical="center"/>
    </xf>
    <xf numFmtId="184" fontId="15" fillId="0" borderId="30" xfId="10" applyNumberFormat="1" applyFont="1" applyFill="1" applyBorder="1" applyAlignment="1">
      <alignment vertical="center"/>
    </xf>
    <xf numFmtId="184" fontId="15" fillId="0" borderId="3" xfId="10" applyNumberFormat="1" applyFont="1" applyFill="1" applyBorder="1" applyAlignment="1">
      <alignment vertical="center"/>
    </xf>
    <xf numFmtId="0" fontId="15" fillId="0" borderId="15" xfId="0" applyFont="1" applyBorder="1" applyAlignment="1">
      <alignment vertical="center"/>
    </xf>
    <xf numFmtId="177" fontId="24" fillId="0" borderId="6" xfId="10" applyNumberFormat="1" applyFont="1" applyFill="1" applyBorder="1" applyAlignment="1">
      <alignment horizontal="right" vertical="center" shrinkToFit="1"/>
    </xf>
    <xf numFmtId="178" fontId="24" fillId="0" borderId="6" xfId="8" applyNumberFormat="1" applyFont="1" applyFill="1" applyBorder="1" applyAlignment="1">
      <alignment vertical="center"/>
    </xf>
    <xf numFmtId="176" fontId="24" fillId="0" borderId="31" xfId="10" applyNumberFormat="1" applyFont="1" applyFill="1" applyBorder="1" applyAlignment="1">
      <alignment vertical="center"/>
    </xf>
    <xf numFmtId="186" fontId="24" fillId="0" borderId="32" xfId="0" applyNumberFormat="1" applyFont="1" applyBorder="1" applyAlignment="1">
      <alignment vertical="center"/>
    </xf>
    <xf numFmtId="177" fontId="24" fillId="0" borderId="33" xfId="0" applyNumberFormat="1" applyFont="1" applyBorder="1" applyAlignment="1">
      <alignment horizontal="center" vertical="center"/>
    </xf>
    <xf numFmtId="177" fontId="24" fillId="0" borderId="34" xfId="10" applyNumberFormat="1" applyFont="1" applyFill="1" applyBorder="1" applyAlignment="1">
      <alignment vertical="center"/>
    </xf>
    <xf numFmtId="184" fontId="15" fillId="0" borderId="9" xfId="10" applyNumberFormat="1" applyFont="1" applyFill="1" applyBorder="1" applyAlignment="1">
      <alignment vertical="center"/>
    </xf>
    <xf numFmtId="0" fontId="15" fillId="0" borderId="35" xfId="0" applyFont="1" applyBorder="1" applyAlignment="1">
      <alignment vertical="center"/>
    </xf>
    <xf numFmtId="177" fontId="24" fillId="0" borderId="10" xfId="10" applyNumberFormat="1" applyFont="1" applyFill="1" applyBorder="1" applyAlignment="1">
      <alignment horizontal="right" vertical="center" shrinkToFit="1"/>
    </xf>
    <xf numFmtId="178" fontId="24" fillId="0" borderId="10" xfId="8" applyNumberFormat="1" applyFont="1" applyFill="1" applyBorder="1" applyAlignment="1">
      <alignment vertical="center"/>
    </xf>
    <xf numFmtId="176" fontId="24" fillId="0" borderId="36" xfId="10" applyNumberFormat="1" applyFont="1" applyFill="1" applyBorder="1" applyAlignment="1">
      <alignment vertical="center"/>
    </xf>
    <xf numFmtId="186" fontId="24" fillId="0" borderId="37" xfId="0" applyNumberFormat="1" applyFont="1" applyBorder="1" applyAlignment="1">
      <alignment vertical="center"/>
    </xf>
    <xf numFmtId="177" fontId="24" fillId="0" borderId="38" xfId="0" applyNumberFormat="1" applyFont="1" applyBorder="1" applyAlignment="1">
      <alignment horizontal="center" vertical="center"/>
    </xf>
    <xf numFmtId="177" fontId="24" fillId="0" borderId="39" xfId="10" applyNumberFormat="1" applyFont="1" applyFill="1" applyBorder="1" applyAlignment="1">
      <alignment vertical="center"/>
    </xf>
    <xf numFmtId="184" fontId="15" fillId="0" borderId="4" xfId="10" applyNumberFormat="1" applyFont="1" applyFill="1" applyBorder="1" applyAlignment="1">
      <alignment vertical="center"/>
    </xf>
    <xf numFmtId="0" fontId="15" fillId="0" borderId="16" xfId="0" applyFont="1" applyBorder="1" applyAlignment="1">
      <alignment vertical="center"/>
    </xf>
    <xf numFmtId="177" fontId="24" fillId="0" borderId="7" xfId="10" applyNumberFormat="1" applyFont="1" applyFill="1" applyBorder="1" applyAlignment="1">
      <alignment horizontal="right" vertical="center" shrinkToFit="1"/>
    </xf>
    <xf numFmtId="178" fontId="24" fillId="0" borderId="7" xfId="8" applyNumberFormat="1" applyFont="1" applyFill="1" applyBorder="1" applyAlignment="1">
      <alignment vertical="center"/>
    </xf>
    <xf numFmtId="176" fontId="24" fillId="0" borderId="40" xfId="10" applyNumberFormat="1" applyFont="1" applyFill="1" applyBorder="1" applyAlignment="1">
      <alignment vertical="center"/>
    </xf>
    <xf numFmtId="186" fontId="24" fillId="0" borderId="41" xfId="0" applyNumberFormat="1" applyFont="1" applyBorder="1" applyAlignment="1">
      <alignment vertical="center"/>
    </xf>
    <xf numFmtId="177" fontId="24" fillId="0" borderId="42" xfId="0" applyNumberFormat="1" applyFont="1" applyBorder="1" applyAlignment="1">
      <alignment horizontal="center" vertical="center"/>
    </xf>
    <xf numFmtId="177" fontId="24" fillId="0" borderId="43" xfId="10" applyNumberFormat="1" applyFont="1" applyFill="1" applyBorder="1" applyAlignment="1">
      <alignment vertical="center"/>
    </xf>
    <xf numFmtId="184" fontId="25" fillId="0" borderId="4" xfId="10" applyNumberFormat="1" applyFont="1" applyFill="1" applyBorder="1" applyAlignment="1">
      <alignment vertical="center"/>
    </xf>
    <xf numFmtId="0" fontId="25" fillId="0" borderId="16" xfId="0" applyFont="1" applyBorder="1" applyAlignment="1">
      <alignment vertical="center"/>
    </xf>
    <xf numFmtId="177" fontId="26" fillId="0" borderId="1" xfId="10" applyNumberFormat="1" applyFont="1" applyFill="1" applyBorder="1" applyAlignment="1">
      <alignment horizontal="right" vertical="center" shrinkToFit="1"/>
    </xf>
    <xf numFmtId="178" fontId="26" fillId="0" borderId="1" xfId="8" applyNumberFormat="1" applyFont="1" applyFill="1" applyBorder="1" applyAlignment="1">
      <alignment vertical="center"/>
    </xf>
    <xf numFmtId="176" fontId="26" fillId="0" borderId="44" xfId="10" applyNumberFormat="1" applyFont="1" applyFill="1" applyBorder="1" applyAlignment="1">
      <alignment vertical="center"/>
    </xf>
    <xf numFmtId="186" fontId="26" fillId="0" borderId="45" xfId="0" applyNumberFormat="1" applyFont="1" applyBorder="1" applyAlignment="1">
      <alignment vertical="center"/>
    </xf>
    <xf numFmtId="177" fontId="26" fillId="0" borderId="46" xfId="0" applyNumberFormat="1" applyFont="1" applyBorder="1" applyAlignment="1">
      <alignment horizontal="center" vertical="center"/>
    </xf>
    <xf numFmtId="177" fontId="26" fillId="0" borderId="47" xfId="10" applyNumberFormat="1" applyFont="1" applyFill="1" applyBorder="1" applyAlignment="1">
      <alignment vertical="center"/>
    </xf>
    <xf numFmtId="184" fontId="15" fillId="0" borderId="1" xfId="10" applyNumberFormat="1" applyFont="1" applyFill="1" applyBorder="1" applyAlignment="1">
      <alignment vertical="center"/>
    </xf>
    <xf numFmtId="184" fontId="15" fillId="0" borderId="48" xfId="10" applyNumberFormat="1" applyFont="1" applyFill="1" applyBorder="1" applyAlignment="1">
      <alignment vertical="center"/>
    </xf>
    <xf numFmtId="0" fontId="15" fillId="0" borderId="49" xfId="0" applyFont="1" applyBorder="1" applyAlignment="1">
      <alignment vertical="center"/>
    </xf>
    <xf numFmtId="177" fontId="24" fillId="0" borderId="1" xfId="10" applyNumberFormat="1" applyFont="1" applyFill="1" applyBorder="1" applyAlignment="1">
      <alignment horizontal="right" vertical="center" shrinkToFit="1"/>
    </xf>
    <xf numFmtId="178" fontId="24" fillId="0" borderId="1" xfId="8" applyNumberFormat="1" applyFont="1" applyFill="1" applyBorder="1" applyAlignment="1">
      <alignment vertical="center"/>
    </xf>
    <xf numFmtId="176" fontId="24" fillId="0" borderId="44" xfId="10" applyNumberFormat="1" applyFont="1" applyFill="1" applyBorder="1" applyAlignment="1">
      <alignment vertical="center"/>
    </xf>
    <xf numFmtId="186" fontId="24" fillId="0" borderId="45" xfId="0" applyNumberFormat="1" applyFont="1" applyBorder="1" applyAlignment="1">
      <alignment vertical="center"/>
    </xf>
    <xf numFmtId="177" fontId="24" fillId="0" borderId="47" xfId="10" applyNumberFormat="1" applyFont="1" applyFill="1" applyBorder="1" applyAlignment="1">
      <alignment vertical="center"/>
    </xf>
    <xf numFmtId="177" fontId="26" fillId="0" borderId="18" xfId="10" applyNumberFormat="1" applyFont="1" applyFill="1" applyBorder="1" applyAlignment="1">
      <alignment vertical="center"/>
    </xf>
    <xf numFmtId="178" fontId="26" fillId="0" borderId="18" xfId="8" applyNumberFormat="1" applyFont="1" applyFill="1" applyBorder="1" applyAlignment="1">
      <alignment vertical="center"/>
    </xf>
    <xf numFmtId="176" fontId="26" fillId="0" borderId="53" xfId="10" applyNumberFormat="1" applyFont="1" applyFill="1" applyBorder="1" applyAlignment="1">
      <alignment vertical="center"/>
    </xf>
    <xf numFmtId="186" fontId="26" fillId="0" borderId="54" xfId="0" applyNumberFormat="1" applyFont="1" applyBorder="1" applyAlignment="1">
      <alignment vertical="center"/>
    </xf>
    <xf numFmtId="176" fontId="26" fillId="0" borderId="55" xfId="0" applyNumberFormat="1" applyFont="1" applyBorder="1" applyAlignment="1">
      <alignment horizontal="center" vertical="center"/>
    </xf>
    <xf numFmtId="177" fontId="26" fillId="0" borderId="56" xfId="10" applyNumberFormat="1" applyFont="1" applyFill="1" applyBorder="1" applyAlignment="1">
      <alignment vertical="center"/>
    </xf>
    <xf numFmtId="184" fontId="15" fillId="0" borderId="7" xfId="10" applyNumberFormat="1" applyFont="1" applyFill="1" applyBorder="1" applyAlignment="1">
      <alignment horizontal="left" vertical="center" indent="2"/>
    </xf>
    <xf numFmtId="177" fontId="24" fillId="0" borderId="7" xfId="10" applyNumberFormat="1" applyFont="1" applyFill="1" applyBorder="1" applyAlignment="1">
      <alignment horizontal="right" vertical="center"/>
    </xf>
    <xf numFmtId="176" fontId="24" fillId="0" borderId="57" xfId="0" applyNumberFormat="1" applyFont="1" applyBorder="1" applyAlignment="1">
      <alignment horizontal="center" vertical="center"/>
    </xf>
    <xf numFmtId="177" fontId="24" fillId="0" borderId="7" xfId="10" applyNumberFormat="1" applyFont="1" applyFill="1" applyBorder="1" applyAlignment="1">
      <alignment vertical="center"/>
    </xf>
    <xf numFmtId="184" fontId="15" fillId="0" borderId="1" xfId="10" applyNumberFormat="1" applyFont="1" applyFill="1" applyBorder="1" applyAlignment="1">
      <alignment horizontal="left" vertical="center" indent="2"/>
    </xf>
    <xf numFmtId="177" fontId="24" fillId="0" borderId="1" xfId="10" applyNumberFormat="1" applyFont="1" applyFill="1" applyBorder="1" applyAlignment="1">
      <alignment horizontal="right" vertical="center"/>
    </xf>
    <xf numFmtId="176" fontId="24" fillId="0" borderId="46" xfId="0" applyNumberFormat="1" applyFont="1" applyBorder="1" applyAlignment="1">
      <alignment horizontal="center" vertical="center"/>
    </xf>
    <xf numFmtId="177" fontId="24" fillId="0" borderId="1" xfId="10" applyNumberFormat="1" applyFont="1" applyFill="1" applyBorder="1" applyAlignment="1">
      <alignment vertical="center"/>
    </xf>
    <xf numFmtId="184" fontId="15" fillId="0" borderId="1" xfId="10" applyNumberFormat="1" applyFont="1" applyFill="1" applyBorder="1" applyAlignment="1">
      <alignment horizontal="left" vertical="center" indent="2" shrinkToFit="1"/>
    </xf>
    <xf numFmtId="0" fontId="10" fillId="0" borderId="0" xfId="1" applyFont="1" applyFill="1" applyBorder="1" applyAlignment="1">
      <alignment vertical="center"/>
    </xf>
    <xf numFmtId="0" fontId="6" fillId="0" borderId="0" xfId="1" applyFont="1" applyFill="1"/>
    <xf numFmtId="0" fontId="13" fillId="0" borderId="0" xfId="1" applyFont="1" applyAlignment="1">
      <alignment horizontal="center" vertical="center"/>
    </xf>
    <xf numFmtId="0" fontId="15" fillId="0" borderId="22" xfId="1" applyFont="1" applyFill="1" applyBorder="1" applyAlignment="1">
      <alignment vertical="center"/>
    </xf>
    <xf numFmtId="184" fontId="25" fillId="0" borderId="23" xfId="10" applyNumberFormat="1" applyFont="1" applyFill="1" applyBorder="1" applyAlignment="1">
      <alignment vertical="center"/>
    </xf>
    <xf numFmtId="184" fontId="25" fillId="0" borderId="58" xfId="10" applyNumberFormat="1" applyFont="1" applyFill="1" applyBorder="1" applyAlignment="1">
      <alignment vertical="center"/>
    </xf>
    <xf numFmtId="0" fontId="25" fillId="0" borderId="24" xfId="0" applyFont="1" applyBorder="1" applyAlignment="1">
      <alignment vertical="center"/>
    </xf>
    <xf numFmtId="177" fontId="26" fillId="0" borderId="25" xfId="10" applyNumberFormat="1" applyFont="1" applyFill="1" applyBorder="1" applyAlignment="1">
      <alignment horizontal="right" vertical="center" shrinkToFit="1"/>
    </xf>
    <xf numFmtId="176" fontId="26" fillId="0" borderId="25" xfId="10" applyNumberFormat="1" applyFont="1" applyFill="1" applyBorder="1" applyAlignment="1">
      <alignment vertical="center"/>
    </xf>
    <xf numFmtId="176" fontId="26" fillId="0" borderId="59" xfId="10" applyNumberFormat="1" applyFont="1" applyFill="1" applyBorder="1" applyAlignment="1">
      <alignment vertical="center"/>
    </xf>
    <xf numFmtId="186" fontId="26" fillId="0" borderId="60" xfId="10" applyNumberFormat="1" applyFont="1" applyFill="1" applyBorder="1" applyAlignment="1">
      <alignment vertical="center"/>
    </xf>
    <xf numFmtId="177" fontId="26" fillId="0" borderId="61" xfId="10" applyNumberFormat="1" applyFont="1" applyFill="1" applyBorder="1" applyAlignment="1">
      <alignment horizontal="right" vertical="center" shrinkToFit="1"/>
    </xf>
    <xf numFmtId="184" fontId="15" fillId="0" borderId="62" xfId="10" applyNumberFormat="1" applyFont="1" applyFill="1" applyBorder="1" applyAlignment="1">
      <alignment vertical="center"/>
    </xf>
    <xf numFmtId="176" fontId="24" fillId="0" borderId="1" xfId="10" applyNumberFormat="1" applyFont="1" applyFill="1" applyBorder="1" applyAlignment="1">
      <alignment vertical="center"/>
    </xf>
    <xf numFmtId="176" fontId="24" fillId="0" borderId="63" xfId="10" applyNumberFormat="1" applyFont="1" applyFill="1" applyBorder="1" applyAlignment="1">
      <alignment vertical="center"/>
    </xf>
    <xf numFmtId="186" fontId="24" fillId="0" borderId="64" xfId="10" applyNumberFormat="1" applyFont="1" applyFill="1" applyBorder="1" applyAlignment="1">
      <alignment vertical="center"/>
    </xf>
    <xf numFmtId="177" fontId="24" fillId="0" borderId="65" xfId="10" applyNumberFormat="1" applyFont="1" applyFill="1" applyBorder="1" applyAlignment="1">
      <alignment horizontal="right" vertical="center" shrinkToFit="1"/>
    </xf>
    <xf numFmtId="184" fontId="15" fillId="0" borderId="2" xfId="10" applyNumberFormat="1" applyFont="1" applyFill="1" applyBorder="1" applyAlignment="1">
      <alignment vertical="center"/>
    </xf>
    <xf numFmtId="184" fontId="15" fillId="0" borderId="13" xfId="10" applyNumberFormat="1" applyFont="1" applyFill="1" applyBorder="1" applyAlignment="1">
      <alignment vertical="center"/>
    </xf>
    <xf numFmtId="0" fontId="15" fillId="0" borderId="14" xfId="0" applyFont="1" applyBorder="1" applyAlignment="1">
      <alignment vertical="center"/>
    </xf>
    <xf numFmtId="176" fontId="24" fillId="0" borderId="6" xfId="10" applyNumberFormat="1" applyFont="1" applyFill="1" applyBorder="1" applyAlignment="1">
      <alignment vertical="center"/>
    </xf>
    <xf numFmtId="176" fontId="24" fillId="0" borderId="66" xfId="10" applyNumberFormat="1" applyFont="1" applyFill="1" applyBorder="1" applyAlignment="1">
      <alignment vertical="center"/>
    </xf>
    <xf numFmtId="186" fontId="24" fillId="0" borderId="67" xfId="10" applyNumberFormat="1" applyFont="1" applyFill="1" applyBorder="1" applyAlignment="1">
      <alignment vertical="center"/>
    </xf>
    <xf numFmtId="177" fontId="24" fillId="0" borderId="68" xfId="10" applyNumberFormat="1" applyFont="1" applyFill="1" applyBorder="1" applyAlignment="1">
      <alignment horizontal="right" vertical="center" shrinkToFit="1"/>
    </xf>
    <xf numFmtId="184" fontId="15" fillId="0" borderId="0" xfId="10" applyNumberFormat="1" applyFont="1" applyFill="1" applyBorder="1" applyAlignment="1">
      <alignment vertical="center"/>
    </xf>
    <xf numFmtId="184" fontId="15" fillId="0" borderId="69" xfId="10" applyNumberFormat="1" applyFont="1" applyFill="1" applyBorder="1" applyAlignment="1">
      <alignment horizontal="left" vertical="center" indent="1"/>
    </xf>
    <xf numFmtId="0" fontId="15" fillId="0" borderId="70" xfId="0" applyFont="1" applyBorder="1" applyAlignment="1">
      <alignment vertical="center"/>
    </xf>
    <xf numFmtId="177" fontId="24" fillId="0" borderId="12" xfId="10" applyNumberFormat="1" applyFont="1" applyFill="1" applyBorder="1" applyAlignment="1">
      <alignment horizontal="right" vertical="center" shrinkToFit="1"/>
    </xf>
    <xf numFmtId="176" fontId="24" fillId="0" borderId="12" xfId="10" applyNumberFormat="1" applyFont="1" applyFill="1" applyBorder="1" applyAlignment="1">
      <alignment vertical="center"/>
    </xf>
    <xf numFmtId="176" fontId="24" fillId="0" borderId="71" xfId="10" applyNumberFormat="1" applyFont="1" applyFill="1" applyBorder="1" applyAlignment="1">
      <alignment vertical="center"/>
    </xf>
    <xf numFmtId="186" fontId="24" fillId="0" borderId="72" xfId="10" applyNumberFormat="1" applyFont="1" applyFill="1" applyBorder="1" applyAlignment="1">
      <alignment vertical="center"/>
    </xf>
    <xf numFmtId="177" fontId="24" fillId="0" borderId="73" xfId="10" applyNumberFormat="1" applyFont="1" applyFill="1" applyBorder="1" applyAlignment="1">
      <alignment horizontal="right" vertical="center" shrinkToFit="1"/>
    </xf>
    <xf numFmtId="184" fontId="15" fillId="0" borderId="74" xfId="10" applyNumberFormat="1" applyFont="1" applyFill="1" applyBorder="1" applyAlignment="1">
      <alignment vertical="center"/>
    </xf>
    <xf numFmtId="184" fontId="15" fillId="0" borderId="5" xfId="10" applyNumberFormat="1" applyFont="1" applyFill="1" applyBorder="1" applyAlignment="1">
      <alignment vertical="center"/>
    </xf>
    <xf numFmtId="184" fontId="15" fillId="0" borderId="42" xfId="10" applyNumberFormat="1" applyFont="1" applyFill="1" applyBorder="1" applyAlignment="1">
      <alignment horizontal="left" vertical="center" indent="1"/>
    </xf>
    <xf numFmtId="176" fontId="24" fillId="0" borderId="7" xfId="10" applyNumberFormat="1" applyFont="1" applyFill="1" applyBorder="1" applyAlignment="1">
      <alignment vertical="center"/>
    </xf>
    <xf numFmtId="176" fontId="24" fillId="0" borderId="75" xfId="10" applyNumberFormat="1" applyFont="1" applyFill="1" applyBorder="1" applyAlignment="1">
      <alignment vertical="center"/>
    </xf>
    <xf numFmtId="186" fontId="24" fillId="0" borderId="76" xfId="10" applyNumberFormat="1" applyFont="1" applyFill="1" applyBorder="1" applyAlignment="1">
      <alignment vertical="center"/>
    </xf>
    <xf numFmtId="177" fontId="24" fillId="0" borderId="77" xfId="10" applyNumberFormat="1" applyFont="1" applyFill="1" applyBorder="1" applyAlignment="1">
      <alignment horizontal="right" vertical="center" shrinkToFit="1"/>
    </xf>
    <xf numFmtId="0" fontId="15" fillId="0" borderId="30" xfId="1" applyFont="1" applyFill="1" applyBorder="1" applyAlignment="1">
      <alignment vertical="center"/>
    </xf>
    <xf numFmtId="184" fontId="25" fillId="0" borderId="2" xfId="10" applyNumberFormat="1" applyFont="1" applyFill="1" applyBorder="1" applyAlignment="1">
      <alignment vertical="center"/>
    </xf>
    <xf numFmtId="184" fontId="25" fillId="0" borderId="13" xfId="10" applyNumberFormat="1" applyFont="1" applyFill="1" applyBorder="1" applyAlignment="1">
      <alignment vertical="center"/>
    </xf>
    <xf numFmtId="0" fontId="25" fillId="0" borderId="14" xfId="0" applyFont="1" applyBorder="1" applyAlignment="1">
      <alignment vertical="center"/>
    </xf>
    <xf numFmtId="177" fontId="26" fillId="0" borderId="8" xfId="10" applyNumberFormat="1" applyFont="1" applyFill="1" applyBorder="1" applyAlignment="1">
      <alignment horizontal="right" vertical="center" shrinkToFit="1"/>
    </xf>
    <xf numFmtId="176" fontId="26" fillId="0" borderId="8" xfId="10" applyNumberFormat="1" applyFont="1" applyFill="1" applyBorder="1" applyAlignment="1">
      <alignment vertical="center"/>
    </xf>
    <xf numFmtId="176" fontId="26" fillId="0" borderId="78" xfId="10" applyNumberFormat="1" applyFont="1" applyFill="1" applyBorder="1" applyAlignment="1">
      <alignment vertical="center"/>
    </xf>
    <xf numFmtId="186" fontId="26" fillId="0" borderId="79" xfId="10" applyNumberFormat="1" applyFont="1" applyFill="1" applyBorder="1" applyAlignment="1">
      <alignment vertical="center"/>
    </xf>
    <xf numFmtId="177" fontId="26" fillId="0" borderId="80" xfId="10" applyNumberFormat="1" applyFont="1" applyFill="1" applyBorder="1" applyAlignment="1">
      <alignment horizontal="right" vertical="center" shrinkToFit="1"/>
    </xf>
    <xf numFmtId="177" fontId="24" fillId="0" borderId="8" xfId="10" applyNumberFormat="1" applyFont="1" applyFill="1" applyBorder="1" applyAlignment="1">
      <alignment horizontal="right" vertical="center" shrinkToFit="1"/>
    </xf>
    <xf numFmtId="176" fontId="24" fillId="0" borderId="8" xfId="10" applyNumberFormat="1" applyFont="1" applyFill="1" applyBorder="1" applyAlignment="1">
      <alignment vertical="center"/>
    </xf>
    <xf numFmtId="176" fontId="24" fillId="0" borderId="78" xfId="10" applyNumberFormat="1" applyFont="1" applyFill="1" applyBorder="1" applyAlignment="1">
      <alignment vertical="center" shrinkToFit="1"/>
    </xf>
    <xf numFmtId="186" fontId="24" fillId="0" borderId="79" xfId="10" applyNumberFormat="1" applyFont="1" applyFill="1" applyBorder="1" applyAlignment="1">
      <alignment vertical="center"/>
    </xf>
    <xf numFmtId="177" fontId="24" fillId="0" borderId="80" xfId="10" applyNumberFormat="1" applyFont="1" applyFill="1" applyBorder="1" applyAlignment="1">
      <alignment horizontal="right" vertical="center" shrinkToFit="1"/>
    </xf>
    <xf numFmtId="184" fontId="15" fillId="0" borderId="81" xfId="10" applyNumberFormat="1" applyFont="1" applyFill="1" applyBorder="1" applyAlignment="1">
      <alignment vertical="center"/>
    </xf>
    <xf numFmtId="0" fontId="15" fillId="0" borderId="82" xfId="0" applyFont="1" applyBorder="1" applyAlignment="1">
      <alignment vertical="center"/>
    </xf>
    <xf numFmtId="176" fontId="24" fillId="0" borderId="78" xfId="10" applyNumberFormat="1" applyFont="1" applyFill="1" applyBorder="1" applyAlignment="1">
      <alignment vertical="center"/>
    </xf>
    <xf numFmtId="184" fontId="15" fillId="0" borderId="66" xfId="10" applyNumberFormat="1" applyFont="1" applyFill="1" applyBorder="1" applyAlignment="1">
      <alignment vertical="center"/>
    </xf>
    <xf numFmtId="184" fontId="25" fillId="0" borderId="3" xfId="10" applyNumberFormat="1" applyFont="1" applyFill="1" applyBorder="1" applyAlignment="1">
      <alignment vertical="center"/>
    </xf>
    <xf numFmtId="184" fontId="25" fillId="0" borderId="0" xfId="10" applyNumberFormat="1" applyFont="1" applyFill="1" applyBorder="1" applyAlignment="1">
      <alignment vertical="center"/>
    </xf>
    <xf numFmtId="0" fontId="25" fillId="0" borderId="15" xfId="0" applyFont="1" applyBorder="1" applyAlignment="1">
      <alignment vertical="center"/>
    </xf>
    <xf numFmtId="177" fontId="26" fillId="0" borderId="7" xfId="10" applyNumberFormat="1" applyFont="1" applyFill="1" applyBorder="1" applyAlignment="1">
      <alignment horizontal="right" vertical="center" shrinkToFit="1"/>
    </xf>
    <xf numFmtId="176" fontId="26" fillId="0" borderId="7" xfId="10" applyNumberFormat="1" applyFont="1" applyFill="1" applyBorder="1" applyAlignment="1">
      <alignment vertical="center"/>
    </xf>
    <xf numFmtId="176" fontId="26" fillId="0" borderId="75" xfId="10" applyNumberFormat="1" applyFont="1" applyFill="1" applyBorder="1" applyAlignment="1">
      <alignment vertical="center"/>
    </xf>
    <xf numFmtId="186" fontId="26" fillId="0" borderId="76" xfId="10" applyNumberFormat="1" applyFont="1" applyFill="1" applyBorder="1" applyAlignment="1">
      <alignment vertical="center"/>
    </xf>
    <xf numFmtId="177" fontId="26" fillId="0" borderId="77" xfId="10" applyNumberFormat="1" applyFont="1" applyFill="1" applyBorder="1" applyAlignment="1">
      <alignment horizontal="right" vertical="center" shrinkToFit="1"/>
    </xf>
    <xf numFmtId="184" fontId="15" fillId="0" borderId="31" xfId="10" applyNumberFormat="1" applyFont="1" applyFill="1" applyBorder="1" applyAlignment="1">
      <alignment vertical="center"/>
    </xf>
    <xf numFmtId="184" fontId="15" fillId="0" borderId="40" xfId="10" applyNumberFormat="1" applyFont="1" applyFill="1" applyBorder="1" applyAlignment="1">
      <alignment vertical="center"/>
    </xf>
    <xf numFmtId="176" fontId="24" fillId="0" borderId="71" xfId="10" applyNumberFormat="1" applyFont="1" applyFill="1" applyBorder="1" applyAlignment="1">
      <alignment vertical="center" shrinkToFit="1"/>
    </xf>
    <xf numFmtId="184" fontId="15" fillId="0" borderId="83" xfId="10" applyNumberFormat="1" applyFont="1" applyFill="1" applyBorder="1" applyAlignment="1">
      <alignment vertical="center"/>
    </xf>
    <xf numFmtId="184" fontId="15" fillId="0" borderId="33" xfId="10" applyNumberFormat="1" applyFont="1" applyFill="1" applyBorder="1" applyAlignment="1">
      <alignment horizontal="left" vertical="center" indent="1"/>
    </xf>
    <xf numFmtId="177" fontId="26" fillId="0" borderId="86" xfId="10" applyNumberFormat="1" applyFont="1" applyFill="1" applyBorder="1" applyAlignment="1">
      <alignment horizontal="right" vertical="center" shrinkToFit="1"/>
    </xf>
    <xf numFmtId="176" fontId="26" fillId="0" borderId="86" xfId="10" applyNumberFormat="1" applyFont="1" applyFill="1" applyBorder="1" applyAlignment="1">
      <alignment vertical="center"/>
    </xf>
    <xf numFmtId="176" fontId="26" fillId="0" borderId="87" xfId="10" applyNumberFormat="1" applyFont="1" applyFill="1" applyBorder="1" applyAlignment="1">
      <alignment vertical="center"/>
    </xf>
    <xf numFmtId="186" fontId="26" fillId="0" borderId="88" xfId="10" applyNumberFormat="1" applyFont="1" applyFill="1" applyBorder="1" applyAlignment="1">
      <alignment vertical="center"/>
    </xf>
    <xf numFmtId="177" fontId="26" fillId="0" borderId="89" xfId="10" applyNumberFormat="1" applyFont="1" applyFill="1" applyBorder="1" applyAlignment="1">
      <alignment horizontal="right" vertical="center" shrinkToFit="1"/>
    </xf>
    <xf numFmtId="176" fontId="24" fillId="0" borderId="90" xfId="10" applyNumberFormat="1" applyFont="1" applyFill="1" applyBorder="1" applyAlignment="1">
      <alignment vertical="center"/>
    </xf>
    <xf numFmtId="177" fontId="24" fillId="0" borderId="91" xfId="10" applyNumberFormat="1" applyFont="1" applyFill="1" applyBorder="1" applyAlignment="1">
      <alignment vertical="center"/>
    </xf>
    <xf numFmtId="176" fontId="24" fillId="0" borderId="17" xfId="10" applyNumberFormat="1" applyFont="1" applyFill="1" applyBorder="1" applyAlignment="1">
      <alignment vertical="center"/>
    </xf>
    <xf numFmtId="177" fontId="24" fillId="0" borderId="46" xfId="10" applyNumberFormat="1" applyFont="1" applyFill="1" applyBorder="1" applyAlignment="1">
      <alignment vertical="center"/>
    </xf>
    <xf numFmtId="0" fontId="28" fillId="0" borderId="0" xfId="11" applyFont="1" applyAlignment="1">
      <alignment vertical="top"/>
    </xf>
    <xf numFmtId="0" fontId="28" fillId="0" borderId="0" xfId="11" applyFont="1" applyFill="1" applyAlignment="1">
      <alignment vertical="top"/>
    </xf>
    <xf numFmtId="0" fontId="28" fillId="6" borderId="0" xfId="11" applyFont="1" applyFill="1" applyAlignment="1">
      <alignment vertical="top"/>
    </xf>
    <xf numFmtId="0" fontId="28" fillId="0" borderId="0" xfId="11" applyFont="1" applyAlignment="1">
      <alignment vertical="center"/>
    </xf>
    <xf numFmtId="0" fontId="28" fillId="0" borderId="0" xfId="11" applyFont="1" applyFill="1" applyAlignment="1">
      <alignment vertical="center"/>
    </xf>
    <xf numFmtId="0" fontId="32" fillId="0" borderId="0" xfId="11" applyFont="1" applyAlignment="1">
      <alignment vertical="center"/>
    </xf>
    <xf numFmtId="0" fontId="28" fillId="0" borderId="0" xfId="11" applyFont="1" applyBorder="1" applyAlignment="1">
      <alignment vertical="center"/>
    </xf>
    <xf numFmtId="0" fontId="33" fillId="0" borderId="0" xfId="11" applyFont="1" applyFill="1" applyBorder="1" applyAlignment="1">
      <alignment horizontal="left" vertical="center"/>
    </xf>
    <xf numFmtId="0" fontId="34" fillId="0" borderId="0" xfId="11" applyFont="1" applyAlignment="1">
      <alignment vertical="center"/>
    </xf>
    <xf numFmtId="0" fontId="35" fillId="0" borderId="0" xfId="11" applyFont="1" applyAlignment="1">
      <alignment vertical="center"/>
    </xf>
    <xf numFmtId="0" fontId="36" fillId="0" borderId="0" xfId="11" applyFont="1" applyAlignment="1">
      <alignment horizontal="right" vertical="center"/>
    </xf>
    <xf numFmtId="0" fontId="37" fillId="0" borderId="0" xfId="11" applyFont="1" applyAlignment="1">
      <alignment vertical="center"/>
    </xf>
    <xf numFmtId="0" fontId="37" fillId="0" borderId="0" xfId="11" applyFont="1" applyFill="1" applyAlignment="1">
      <alignment vertical="center"/>
    </xf>
    <xf numFmtId="184" fontId="38" fillId="4" borderId="8" xfId="10" applyNumberFormat="1" applyFont="1" applyFill="1" applyBorder="1" applyAlignment="1">
      <alignment vertical="center"/>
    </xf>
    <xf numFmtId="184" fontId="38" fillId="4" borderId="48" xfId="10" applyNumberFormat="1" applyFont="1" applyFill="1" applyBorder="1" applyAlignment="1">
      <alignment horizontal="center" vertical="center" wrapText="1" shrinkToFit="1"/>
    </xf>
    <xf numFmtId="184" fontId="38" fillId="4" borderId="45" xfId="10" applyNumberFormat="1" applyFont="1" applyFill="1" applyBorder="1" applyAlignment="1">
      <alignment horizontal="center" vertical="center" wrapText="1" shrinkToFit="1"/>
    </xf>
    <xf numFmtId="184" fontId="38" fillId="4" borderId="62" xfId="10" applyNumberFormat="1" applyFont="1" applyFill="1" applyBorder="1" applyAlignment="1">
      <alignment horizontal="center" vertical="center" wrapText="1" shrinkToFit="1"/>
    </xf>
    <xf numFmtId="184" fontId="1" fillId="4" borderId="93" xfId="10" applyNumberFormat="1" applyFont="1" applyFill="1" applyBorder="1" applyAlignment="1">
      <alignment horizontal="distributed" vertical="center" wrapText="1" shrinkToFit="1"/>
    </xf>
    <xf numFmtId="184" fontId="38" fillId="4" borderId="63" xfId="10" applyNumberFormat="1" applyFont="1" applyFill="1" applyBorder="1" applyAlignment="1">
      <alignment horizontal="center" vertical="center" wrapText="1" shrinkToFit="1"/>
    </xf>
    <xf numFmtId="184" fontId="38" fillId="4" borderId="44" xfId="10" applyNumberFormat="1" applyFont="1" applyFill="1" applyBorder="1" applyAlignment="1">
      <alignment horizontal="center" vertical="center" wrapText="1" shrinkToFit="1"/>
    </xf>
    <xf numFmtId="184" fontId="1" fillId="4" borderId="45" xfId="10" applyNumberFormat="1" applyFont="1" applyFill="1" applyBorder="1" applyAlignment="1">
      <alignment horizontal="distributed" vertical="center" wrapText="1" shrinkToFit="1"/>
    </xf>
    <xf numFmtId="184" fontId="38" fillId="4" borderId="64" xfId="10" applyNumberFormat="1" applyFont="1" applyFill="1" applyBorder="1" applyAlignment="1">
      <alignment horizontal="center" vertical="center" wrapText="1" shrinkToFit="1"/>
    </xf>
    <xf numFmtId="184" fontId="38" fillId="4" borderId="45" xfId="10" applyNumberFormat="1" applyFont="1" applyFill="1" applyBorder="1" applyAlignment="1">
      <alignment horizontal="center" vertical="center" shrinkToFit="1"/>
    </xf>
    <xf numFmtId="184" fontId="38" fillId="4" borderId="45" xfId="10" applyNumberFormat="1" applyFont="1" applyFill="1" applyBorder="1" applyAlignment="1">
      <alignment horizontal="center" vertical="center" wrapText="1"/>
    </xf>
    <xf numFmtId="184" fontId="38" fillId="4" borderId="64" xfId="10" applyNumberFormat="1" applyFont="1" applyFill="1" applyBorder="1" applyAlignment="1">
      <alignment horizontal="center" vertical="center" wrapText="1"/>
    </xf>
    <xf numFmtId="184" fontId="1" fillId="4" borderId="63" xfId="10" applyNumberFormat="1" applyFont="1" applyFill="1" applyBorder="1" applyAlignment="1">
      <alignment horizontal="center" vertical="center" wrapText="1" shrinkToFit="1"/>
    </xf>
    <xf numFmtId="184" fontId="38" fillId="4" borderId="94" xfId="10" applyNumberFormat="1" applyFont="1" applyFill="1" applyBorder="1" applyAlignment="1">
      <alignment horizontal="center" vertical="center" wrapText="1"/>
    </xf>
    <xf numFmtId="184" fontId="38" fillId="4" borderId="7" xfId="10" applyNumberFormat="1" applyFont="1" applyFill="1" applyBorder="1" applyAlignment="1">
      <alignment horizontal="center" vertical="center" wrapText="1"/>
    </xf>
    <xf numFmtId="184" fontId="38" fillId="4" borderId="16" xfId="10" applyNumberFormat="1" applyFont="1" applyFill="1" applyBorder="1" applyAlignment="1">
      <alignment horizontal="center" vertical="center" wrapText="1" shrinkToFit="1"/>
    </xf>
    <xf numFmtId="0" fontId="37" fillId="0" borderId="0" xfId="11" applyFont="1" applyAlignment="1">
      <alignment vertical="center" wrapText="1"/>
    </xf>
    <xf numFmtId="184" fontId="38" fillId="4" borderId="3" xfId="10" applyNumberFormat="1" applyFont="1" applyFill="1" applyBorder="1" applyAlignment="1">
      <alignment horizontal="center" vertical="center" wrapText="1" shrinkToFit="1"/>
    </xf>
    <xf numFmtId="184" fontId="38" fillId="4" borderId="32" xfId="10" applyNumberFormat="1" applyFont="1" applyFill="1" applyBorder="1" applyAlignment="1">
      <alignment horizontal="center" vertical="center" wrapText="1" shrinkToFit="1"/>
    </xf>
    <xf numFmtId="184" fontId="38" fillId="4" borderId="0" xfId="10" applyNumberFormat="1" applyFont="1" applyFill="1" applyBorder="1" applyAlignment="1">
      <alignment horizontal="center" vertical="center" wrapText="1" shrinkToFit="1"/>
    </xf>
    <xf numFmtId="184" fontId="38" fillId="4" borderId="33" xfId="10" applyNumberFormat="1" applyFont="1" applyFill="1" applyBorder="1" applyAlignment="1">
      <alignment horizontal="center" vertical="center" wrapText="1" shrinkToFit="1"/>
    </xf>
    <xf numFmtId="184" fontId="38" fillId="4" borderId="66" xfId="10" applyNumberFormat="1" applyFont="1" applyFill="1" applyBorder="1" applyAlignment="1">
      <alignment horizontal="center" vertical="center" wrapText="1" shrinkToFit="1"/>
    </xf>
    <xf numFmtId="184" fontId="38" fillId="4" borderId="31" xfId="10" applyNumberFormat="1" applyFont="1" applyFill="1" applyBorder="1" applyAlignment="1">
      <alignment horizontal="center" vertical="center" wrapText="1" shrinkToFit="1"/>
    </xf>
    <xf numFmtId="184" fontId="38" fillId="4" borderId="67" xfId="10" applyNumberFormat="1" applyFont="1" applyFill="1" applyBorder="1" applyAlignment="1">
      <alignment horizontal="center" vertical="center" wrapText="1" shrinkToFit="1"/>
    </xf>
    <xf numFmtId="184" fontId="38" fillId="4" borderId="32" xfId="10" applyNumberFormat="1" applyFont="1" applyFill="1" applyBorder="1" applyAlignment="1">
      <alignment horizontal="center" vertical="center" wrapText="1"/>
    </xf>
    <xf numFmtId="184" fontId="38" fillId="4" borderId="67" xfId="10" applyNumberFormat="1" applyFont="1" applyFill="1" applyBorder="1" applyAlignment="1">
      <alignment horizontal="center" vertical="center" wrapText="1"/>
    </xf>
    <xf numFmtId="184" fontId="38" fillId="4" borderId="8" xfId="10" applyNumberFormat="1" applyFont="1" applyFill="1" applyBorder="1" applyAlignment="1">
      <alignment horizontal="center" vertical="center" wrapText="1"/>
    </xf>
    <xf numFmtId="184" fontId="38" fillId="4" borderId="8" xfId="10" applyNumberFormat="1" applyFont="1" applyFill="1" applyBorder="1" applyAlignment="1">
      <alignment horizontal="center" vertical="center" wrapText="1" shrinkToFit="1"/>
    </xf>
    <xf numFmtId="184" fontId="38" fillId="4" borderId="13" xfId="10" applyNumberFormat="1" applyFont="1" applyFill="1" applyBorder="1" applyAlignment="1">
      <alignment horizontal="center" vertical="center" wrapText="1"/>
    </xf>
    <xf numFmtId="184" fontId="38" fillId="4" borderId="30" xfId="10" applyNumberFormat="1" applyFont="1" applyFill="1" applyBorder="1" applyAlignment="1">
      <alignment horizontal="center" vertical="center" wrapText="1"/>
    </xf>
    <xf numFmtId="184" fontId="38" fillId="4" borderId="6" xfId="10" applyNumberFormat="1" applyFont="1" applyFill="1" applyBorder="1" applyAlignment="1">
      <alignment horizontal="center" vertical="center" wrapText="1"/>
    </xf>
    <xf numFmtId="184" fontId="38" fillId="4" borderId="15" xfId="10" applyNumberFormat="1" applyFont="1" applyFill="1" applyBorder="1" applyAlignment="1">
      <alignment horizontal="center" vertical="center" wrapText="1" shrinkToFit="1"/>
    </xf>
    <xf numFmtId="38" fontId="21" fillId="0" borderId="2" xfId="12" applyFont="1" applyFill="1" applyBorder="1" applyAlignment="1">
      <alignment vertical="center" shrinkToFit="1"/>
    </xf>
    <xf numFmtId="38" fontId="21" fillId="0" borderId="95" xfId="12" applyFont="1" applyFill="1" applyBorder="1" applyAlignment="1">
      <alignment vertical="center" shrinkToFit="1"/>
    </xf>
    <xf numFmtId="38" fontId="21" fillId="0" borderId="13" xfId="12" applyFont="1" applyFill="1" applyBorder="1" applyAlignment="1">
      <alignment vertical="center" shrinkToFit="1"/>
    </xf>
    <xf numFmtId="38" fontId="21" fillId="0" borderId="96" xfId="12" applyFont="1" applyFill="1" applyBorder="1" applyAlignment="1">
      <alignment vertical="center" shrinkToFit="1"/>
    </xf>
    <xf numFmtId="38" fontId="21" fillId="0" borderId="78" xfId="12" applyFont="1" applyFill="1" applyBorder="1" applyAlignment="1">
      <alignment vertical="center" shrinkToFit="1"/>
    </xf>
    <xf numFmtId="38" fontId="21" fillId="0" borderId="97" xfId="12" applyFont="1" applyFill="1" applyBorder="1" applyAlignment="1">
      <alignment vertical="center" shrinkToFit="1"/>
    </xf>
    <xf numFmtId="38" fontId="21" fillId="0" borderId="79" xfId="12" applyFont="1" applyFill="1" applyBorder="1" applyAlignment="1">
      <alignment vertical="center" shrinkToFit="1"/>
    </xf>
    <xf numFmtId="38" fontId="21" fillId="0" borderId="8" xfId="12" applyFont="1" applyFill="1" applyBorder="1" applyAlignment="1">
      <alignment vertical="center" shrinkToFit="1"/>
    </xf>
    <xf numFmtId="38" fontId="21" fillId="0" borderId="98" xfId="12" applyFont="1" applyFill="1" applyBorder="1" applyAlignment="1">
      <alignment vertical="center" shrinkToFit="1"/>
    </xf>
    <xf numFmtId="38" fontId="21" fillId="0" borderId="14" xfId="12" applyFont="1" applyFill="1" applyBorder="1" applyAlignment="1">
      <alignment vertical="center" shrinkToFit="1"/>
    </xf>
    <xf numFmtId="184" fontId="38" fillId="4" borderId="6" xfId="10" applyNumberFormat="1" applyFont="1" applyFill="1" applyBorder="1" applyAlignment="1">
      <alignment vertical="center"/>
    </xf>
    <xf numFmtId="38" fontId="21" fillId="0" borderId="3" xfId="12" applyFont="1" applyFill="1" applyBorder="1" applyAlignment="1">
      <alignment vertical="center" shrinkToFit="1"/>
    </xf>
    <xf numFmtId="38" fontId="21" fillId="0" borderId="32" xfId="12" applyFont="1" applyFill="1" applyBorder="1" applyAlignment="1">
      <alignment vertical="center" shrinkToFit="1"/>
    </xf>
    <xf numFmtId="38" fontId="21" fillId="0" borderId="0" xfId="12" applyFont="1" applyFill="1" applyBorder="1" applyAlignment="1">
      <alignment vertical="center" shrinkToFit="1"/>
    </xf>
    <xf numFmtId="38" fontId="21" fillId="0" borderId="33" xfId="12" applyFont="1" applyFill="1" applyBorder="1" applyAlignment="1">
      <alignment vertical="center" shrinkToFit="1"/>
    </xf>
    <xf numFmtId="38" fontId="21" fillId="0" borderId="66" xfId="12" applyFont="1" applyFill="1" applyBorder="1" applyAlignment="1">
      <alignment vertical="center" shrinkToFit="1"/>
    </xf>
    <xf numFmtId="38" fontId="21" fillId="0" borderId="31" xfId="12" applyFont="1" applyFill="1" applyBorder="1" applyAlignment="1">
      <alignment vertical="center" shrinkToFit="1"/>
    </xf>
    <xf numFmtId="38" fontId="21" fillId="0" borderId="67" xfId="12" applyFont="1" applyFill="1" applyBorder="1" applyAlignment="1">
      <alignment vertical="center" shrinkToFit="1"/>
    </xf>
    <xf numFmtId="38" fontId="21" fillId="0" borderId="6" xfId="12" applyFont="1" applyFill="1" applyBorder="1" applyAlignment="1">
      <alignment vertical="center" shrinkToFit="1"/>
    </xf>
    <xf numFmtId="38" fontId="21" fillId="0" borderId="30" xfId="12" applyFont="1" applyFill="1" applyBorder="1" applyAlignment="1">
      <alignment vertical="center" shrinkToFit="1"/>
    </xf>
    <xf numFmtId="38" fontId="21" fillId="0" borderId="15" xfId="12" applyFont="1" applyFill="1" applyBorder="1" applyAlignment="1">
      <alignment vertical="center" shrinkToFit="1"/>
    </xf>
    <xf numFmtId="184" fontId="38" fillId="4" borderId="7" xfId="10" applyNumberFormat="1" applyFont="1" applyFill="1" applyBorder="1" applyAlignment="1">
      <alignment vertical="center"/>
    </xf>
    <xf numFmtId="38" fontId="21" fillId="0" borderId="4" xfId="12" applyFont="1" applyFill="1" applyBorder="1" applyAlignment="1">
      <alignment vertical="center" shrinkToFit="1"/>
    </xf>
    <xf numFmtId="38" fontId="21" fillId="0" borderId="41" xfId="12" applyFont="1" applyFill="1" applyBorder="1" applyAlignment="1">
      <alignment vertical="center" shrinkToFit="1"/>
    </xf>
    <xf numFmtId="38" fontId="21" fillId="0" borderId="5" xfId="12" applyFont="1" applyFill="1" applyBorder="1" applyAlignment="1">
      <alignment vertical="center" shrinkToFit="1"/>
    </xf>
    <xf numFmtId="38" fontId="21" fillId="0" borderId="42" xfId="12" applyFont="1" applyFill="1" applyBorder="1" applyAlignment="1">
      <alignment vertical="center" shrinkToFit="1"/>
    </xf>
    <xf numFmtId="38" fontId="21" fillId="0" borderId="75" xfId="12" applyFont="1" applyFill="1" applyBorder="1" applyAlignment="1">
      <alignment vertical="center" shrinkToFit="1"/>
    </xf>
    <xf numFmtId="38" fontId="21" fillId="0" borderId="40" xfId="12" applyFont="1" applyFill="1" applyBorder="1" applyAlignment="1">
      <alignment vertical="center" shrinkToFit="1"/>
    </xf>
    <xf numFmtId="38" fontId="21" fillId="0" borderId="76" xfId="12" applyFont="1" applyFill="1" applyBorder="1" applyAlignment="1">
      <alignment vertical="center" shrinkToFit="1"/>
    </xf>
    <xf numFmtId="38" fontId="21" fillId="0" borderId="7" xfId="12" applyFont="1" applyFill="1" applyBorder="1" applyAlignment="1">
      <alignment vertical="center" shrinkToFit="1"/>
    </xf>
    <xf numFmtId="38" fontId="21" fillId="0" borderId="94" xfId="12" applyFont="1" applyFill="1" applyBorder="1" applyAlignment="1">
      <alignment vertical="center" shrinkToFit="1"/>
    </xf>
    <xf numFmtId="38" fontId="21" fillId="0" borderId="16" xfId="12" applyFont="1" applyFill="1" applyBorder="1" applyAlignment="1">
      <alignment vertical="center" shrinkToFit="1"/>
    </xf>
    <xf numFmtId="184" fontId="38" fillId="4" borderId="7" xfId="10" applyNumberFormat="1" applyFont="1" applyFill="1" applyBorder="1" applyAlignment="1">
      <alignment horizontal="right" vertical="center"/>
    </xf>
    <xf numFmtId="184" fontId="28" fillId="0" borderId="0" xfId="11" applyNumberFormat="1" applyFont="1" applyAlignment="1">
      <alignment vertical="center"/>
    </xf>
    <xf numFmtId="0" fontId="30" fillId="0" borderId="0" xfId="11" applyFont="1" applyAlignment="1">
      <alignment vertical="center"/>
    </xf>
    <xf numFmtId="0" fontId="39" fillId="0" borderId="0" xfId="11" applyFont="1" applyFill="1" applyAlignment="1">
      <alignment vertical="center"/>
    </xf>
    <xf numFmtId="0" fontId="39" fillId="0" borderId="0" xfId="11" applyFont="1" applyAlignment="1">
      <alignment vertical="center"/>
    </xf>
    <xf numFmtId="0" fontId="30" fillId="0" borderId="0" xfId="11" applyFont="1" applyFill="1" applyBorder="1" applyAlignment="1">
      <alignment vertical="center"/>
    </xf>
    <xf numFmtId="187" fontId="21" fillId="0" borderId="2" xfId="12" applyNumberFormat="1" applyFont="1" applyFill="1" applyBorder="1" applyAlignment="1">
      <alignment horizontal="right" vertical="center"/>
    </xf>
    <xf numFmtId="187" fontId="21" fillId="0" borderId="95" xfId="12" applyNumberFormat="1" applyFont="1" applyFill="1" applyBorder="1" applyAlignment="1">
      <alignment horizontal="right" vertical="center"/>
    </xf>
    <xf numFmtId="187" fontId="21" fillId="0" borderId="13" xfId="12" applyNumberFormat="1" applyFont="1" applyFill="1" applyBorder="1" applyAlignment="1">
      <alignment horizontal="right" vertical="center"/>
    </xf>
    <xf numFmtId="187" fontId="21" fillId="0" borderId="96" xfId="12" applyNumberFormat="1" applyFont="1" applyFill="1" applyBorder="1" applyAlignment="1">
      <alignment horizontal="right" vertical="center"/>
    </xf>
    <xf numFmtId="187" fontId="21" fillId="0" borderId="78" xfId="12" applyNumberFormat="1" applyFont="1" applyFill="1" applyBorder="1" applyAlignment="1">
      <alignment horizontal="right" vertical="center"/>
    </xf>
    <xf numFmtId="187" fontId="21" fillId="0" borderId="97" xfId="12" applyNumberFormat="1" applyFont="1" applyFill="1" applyBorder="1" applyAlignment="1">
      <alignment horizontal="right" vertical="center"/>
    </xf>
    <xf numFmtId="187" fontId="21" fillId="0" borderId="79" xfId="12" applyNumberFormat="1" applyFont="1" applyFill="1" applyBorder="1" applyAlignment="1">
      <alignment horizontal="right" vertical="center"/>
    </xf>
    <xf numFmtId="187" fontId="21" fillId="0" borderId="8" xfId="12" applyNumberFormat="1" applyFont="1" applyFill="1" applyBorder="1" applyAlignment="1">
      <alignment horizontal="right" vertical="center"/>
    </xf>
    <xf numFmtId="187" fontId="21" fillId="0" borderId="98" xfId="10" applyNumberFormat="1" applyFont="1" applyFill="1" applyBorder="1" applyAlignment="1">
      <alignment horizontal="right" vertical="center"/>
    </xf>
    <xf numFmtId="187" fontId="21" fillId="0" borderId="8" xfId="10" applyNumberFormat="1" applyFont="1" applyFill="1" applyBorder="1" applyAlignment="1">
      <alignment horizontal="right" vertical="center"/>
    </xf>
    <xf numFmtId="187" fontId="21" fillId="0" borderId="14" xfId="10" applyNumberFormat="1" applyFont="1" applyFill="1" applyBorder="1" applyAlignment="1">
      <alignment horizontal="right" vertical="center"/>
    </xf>
    <xf numFmtId="187" fontId="21" fillId="0" borderId="3" xfId="12" applyNumberFormat="1" applyFont="1" applyFill="1" applyBorder="1" applyAlignment="1">
      <alignment horizontal="right" vertical="center"/>
    </xf>
    <xf numFmtId="187" fontId="21" fillId="0" borderId="32" xfId="12" applyNumberFormat="1" applyFont="1" applyFill="1" applyBorder="1" applyAlignment="1">
      <alignment horizontal="right" vertical="center"/>
    </xf>
    <xf numFmtId="187" fontId="21" fillId="0" borderId="0" xfId="12" applyNumberFormat="1" applyFont="1" applyFill="1" applyBorder="1" applyAlignment="1">
      <alignment horizontal="right" vertical="center"/>
    </xf>
    <xf numFmtId="187" fontId="21" fillId="0" borderId="33" xfId="12" applyNumberFormat="1" applyFont="1" applyFill="1" applyBorder="1" applyAlignment="1">
      <alignment horizontal="right" vertical="center"/>
    </xf>
    <xf numFmtId="187" fontId="21" fillId="0" borderId="66" xfId="12" applyNumberFormat="1" applyFont="1" applyFill="1" applyBorder="1" applyAlignment="1">
      <alignment horizontal="right" vertical="center"/>
    </xf>
    <xf numFmtId="187" fontId="21" fillId="0" borderId="31" xfId="12" applyNumberFormat="1" applyFont="1" applyFill="1" applyBorder="1" applyAlignment="1">
      <alignment horizontal="right" vertical="center"/>
    </xf>
    <xf numFmtId="187" fontId="21" fillId="0" borderId="67" xfId="12" applyNumberFormat="1" applyFont="1" applyFill="1" applyBorder="1" applyAlignment="1">
      <alignment horizontal="right" vertical="center"/>
    </xf>
    <xf numFmtId="187" fontId="21" fillId="0" borderId="6" xfId="12" applyNumberFormat="1" applyFont="1" applyFill="1" applyBorder="1" applyAlignment="1">
      <alignment horizontal="right" vertical="center"/>
    </xf>
    <xf numFmtId="187" fontId="21" fillId="0" borderId="30" xfId="10" applyNumberFormat="1" applyFont="1" applyFill="1" applyBorder="1" applyAlignment="1">
      <alignment horizontal="right" vertical="center"/>
    </xf>
    <xf numFmtId="187" fontId="21" fillId="0" borderId="6" xfId="10" applyNumberFormat="1" applyFont="1" applyFill="1" applyBorder="1" applyAlignment="1">
      <alignment horizontal="right" vertical="center"/>
    </xf>
    <xf numFmtId="187" fontId="21" fillId="0" borderId="15" xfId="10" applyNumberFormat="1" applyFont="1" applyFill="1" applyBorder="1" applyAlignment="1">
      <alignment horizontal="right" vertical="center"/>
    </xf>
    <xf numFmtId="187" fontId="21" fillId="0" borderId="4" xfId="12" applyNumberFormat="1" applyFont="1" applyFill="1" applyBorder="1" applyAlignment="1">
      <alignment horizontal="right" vertical="center"/>
    </xf>
    <xf numFmtId="187" fontId="21" fillId="0" borderId="41" xfId="12" applyNumberFormat="1" applyFont="1" applyFill="1" applyBorder="1" applyAlignment="1">
      <alignment horizontal="right" vertical="center"/>
    </xf>
    <xf numFmtId="187" fontId="21" fillId="0" borderId="5" xfId="12" applyNumberFormat="1" applyFont="1" applyFill="1" applyBorder="1" applyAlignment="1">
      <alignment horizontal="right" vertical="center"/>
    </xf>
    <xf numFmtId="187" fontId="21" fillId="0" borderId="42" xfId="12" applyNumberFormat="1" applyFont="1" applyFill="1" applyBorder="1" applyAlignment="1">
      <alignment horizontal="right" vertical="center"/>
    </xf>
    <xf numFmtId="187" fontId="21" fillId="0" borderId="75" xfId="12" applyNumberFormat="1" applyFont="1" applyFill="1" applyBorder="1" applyAlignment="1">
      <alignment horizontal="right" vertical="center"/>
    </xf>
    <xf numFmtId="187" fontId="21" fillId="0" borderId="40" xfId="12" applyNumberFormat="1" applyFont="1" applyFill="1" applyBorder="1" applyAlignment="1">
      <alignment horizontal="right" vertical="center"/>
    </xf>
    <xf numFmtId="187" fontId="21" fillId="0" borderId="76" xfId="12" applyNumberFormat="1" applyFont="1" applyFill="1" applyBorder="1" applyAlignment="1">
      <alignment horizontal="right" vertical="center"/>
    </xf>
    <xf numFmtId="187" fontId="21" fillId="0" borderId="7" xfId="12" applyNumberFormat="1" applyFont="1" applyFill="1" applyBorder="1" applyAlignment="1">
      <alignment horizontal="right" vertical="center"/>
    </xf>
    <xf numFmtId="187" fontId="21" fillId="0" borderId="94" xfId="10" applyNumberFormat="1" applyFont="1" applyFill="1" applyBorder="1" applyAlignment="1">
      <alignment horizontal="right" vertical="center"/>
    </xf>
    <xf numFmtId="187" fontId="21" fillId="0" borderId="7" xfId="10" applyNumberFormat="1" applyFont="1" applyFill="1" applyBorder="1" applyAlignment="1">
      <alignment horizontal="right" vertical="center"/>
    </xf>
    <xf numFmtId="187" fontId="21" fillId="0" borderId="16" xfId="10" applyNumberFormat="1" applyFont="1" applyFill="1" applyBorder="1" applyAlignment="1">
      <alignment horizontal="right" vertical="center"/>
    </xf>
    <xf numFmtId="187" fontId="21" fillId="0" borderId="2" xfId="12" applyNumberFormat="1" applyFont="1" applyFill="1" applyBorder="1" applyAlignment="1">
      <alignment horizontal="right" vertical="center" shrinkToFit="1"/>
    </xf>
    <xf numFmtId="187" fontId="21" fillId="0" borderId="95" xfId="12" applyNumberFormat="1" applyFont="1" applyFill="1" applyBorder="1" applyAlignment="1">
      <alignment horizontal="right" vertical="center" shrinkToFit="1"/>
    </xf>
    <xf numFmtId="187" fontId="21" fillId="0" borderId="13" xfId="12" applyNumberFormat="1" applyFont="1" applyFill="1" applyBorder="1" applyAlignment="1">
      <alignment horizontal="right" vertical="center" shrinkToFit="1"/>
    </xf>
    <xf numFmtId="187" fontId="21" fillId="0" borderId="96" xfId="12" applyNumberFormat="1" applyFont="1" applyFill="1" applyBorder="1" applyAlignment="1">
      <alignment horizontal="right" vertical="center" shrinkToFit="1"/>
    </xf>
    <xf numFmtId="187" fontId="21" fillId="0" borderId="78" xfId="12" applyNumberFormat="1" applyFont="1" applyFill="1" applyBorder="1" applyAlignment="1">
      <alignment horizontal="right" vertical="center" shrinkToFit="1"/>
    </xf>
    <xf numFmtId="187" fontId="21" fillId="0" borderId="97" xfId="12" applyNumberFormat="1" applyFont="1" applyFill="1" applyBorder="1" applyAlignment="1">
      <alignment horizontal="right" vertical="center" shrinkToFit="1"/>
    </xf>
    <xf numFmtId="187" fontId="21" fillId="0" borderId="79" xfId="12" applyNumberFormat="1" applyFont="1" applyFill="1" applyBorder="1" applyAlignment="1">
      <alignment horizontal="right" vertical="center" shrinkToFit="1"/>
    </xf>
    <xf numFmtId="187" fontId="21" fillId="0" borderId="8" xfId="12" applyNumberFormat="1" applyFont="1" applyFill="1" applyBorder="1" applyAlignment="1">
      <alignment horizontal="right" vertical="center" shrinkToFit="1"/>
    </xf>
    <xf numFmtId="187" fontId="21" fillId="0" borderId="98" xfId="10" applyNumberFormat="1" applyFont="1" applyFill="1" applyBorder="1" applyAlignment="1">
      <alignment horizontal="right" vertical="center" shrinkToFit="1"/>
    </xf>
    <xf numFmtId="187" fontId="21" fillId="0" borderId="8" xfId="10" applyNumberFormat="1" applyFont="1" applyFill="1" applyBorder="1" applyAlignment="1">
      <alignment horizontal="right" vertical="center" shrinkToFit="1"/>
    </xf>
    <xf numFmtId="187" fontId="21" fillId="0" borderId="14" xfId="10" applyNumberFormat="1" applyFont="1" applyFill="1" applyBorder="1" applyAlignment="1">
      <alignment horizontal="right" vertical="center" shrinkToFit="1"/>
    </xf>
    <xf numFmtId="187" fontId="21" fillId="0" borderId="3" xfId="12" applyNumberFormat="1" applyFont="1" applyFill="1" applyBorder="1" applyAlignment="1">
      <alignment horizontal="right" vertical="center" shrinkToFit="1"/>
    </xf>
    <xf numFmtId="187" fontId="21" fillId="0" borderId="32" xfId="12" applyNumberFormat="1" applyFont="1" applyFill="1" applyBorder="1" applyAlignment="1">
      <alignment horizontal="right" vertical="center" shrinkToFit="1"/>
    </xf>
    <xf numFmtId="187" fontId="21" fillId="0" borderId="0" xfId="12" applyNumberFormat="1" applyFont="1" applyFill="1" applyBorder="1" applyAlignment="1">
      <alignment horizontal="right" vertical="center" shrinkToFit="1"/>
    </xf>
    <xf numFmtId="187" fontId="21" fillId="0" borderId="33" xfId="12" applyNumberFormat="1" applyFont="1" applyFill="1" applyBorder="1" applyAlignment="1">
      <alignment horizontal="right" vertical="center" shrinkToFit="1"/>
    </xf>
    <xf numFmtId="187" fontId="21" fillId="0" borderId="66" xfId="12" applyNumberFormat="1" applyFont="1" applyFill="1" applyBorder="1" applyAlignment="1">
      <alignment horizontal="right" vertical="center" shrinkToFit="1"/>
    </xf>
    <xf numFmtId="187" fontId="21" fillId="0" borderId="31" xfId="12" applyNumberFormat="1" applyFont="1" applyFill="1" applyBorder="1" applyAlignment="1">
      <alignment horizontal="right" vertical="center" shrinkToFit="1"/>
    </xf>
    <xf numFmtId="187" fontId="21" fillId="0" borderId="67" xfId="12" applyNumberFormat="1" applyFont="1" applyFill="1" applyBorder="1" applyAlignment="1">
      <alignment horizontal="right" vertical="center" shrinkToFit="1"/>
    </xf>
    <xf numFmtId="187" fontId="21" fillId="0" borderId="6" xfId="12" applyNumberFormat="1" applyFont="1" applyFill="1" applyBorder="1" applyAlignment="1">
      <alignment horizontal="right" vertical="center" shrinkToFit="1"/>
    </xf>
    <xf numFmtId="187" fontId="21" fillId="0" borderId="30" xfId="10" applyNumberFormat="1" applyFont="1" applyFill="1" applyBorder="1" applyAlignment="1">
      <alignment horizontal="right" vertical="center" shrinkToFit="1"/>
    </xf>
    <xf numFmtId="187" fontId="21" fillId="0" borderId="6" xfId="10" applyNumberFormat="1" applyFont="1" applyFill="1" applyBorder="1" applyAlignment="1">
      <alignment horizontal="right" vertical="center" shrinkToFit="1"/>
    </xf>
    <xf numFmtId="187" fontId="21" fillId="0" borderId="15" xfId="10" applyNumberFormat="1" applyFont="1" applyFill="1" applyBorder="1" applyAlignment="1">
      <alignment horizontal="right" vertical="center" shrinkToFit="1"/>
    </xf>
    <xf numFmtId="187" fontId="21" fillId="0" borderId="4" xfId="12" applyNumberFormat="1" applyFont="1" applyFill="1" applyBorder="1" applyAlignment="1">
      <alignment horizontal="right" vertical="center" shrinkToFit="1"/>
    </xf>
    <xf numFmtId="187" fontId="21" fillId="0" borderId="41" xfId="12" applyNumberFormat="1" applyFont="1" applyFill="1" applyBorder="1" applyAlignment="1">
      <alignment horizontal="right" vertical="center" shrinkToFit="1"/>
    </xf>
    <xf numFmtId="187" fontId="21" fillId="0" borderId="5" xfId="12" applyNumberFormat="1" applyFont="1" applyFill="1" applyBorder="1" applyAlignment="1">
      <alignment horizontal="right" vertical="center" shrinkToFit="1"/>
    </xf>
    <xf numFmtId="187" fontId="21" fillId="0" borderId="42" xfId="12" applyNumberFormat="1" applyFont="1" applyFill="1" applyBorder="1" applyAlignment="1">
      <alignment horizontal="right" vertical="center" shrinkToFit="1"/>
    </xf>
    <xf numFmtId="187" fontId="21" fillId="0" borderId="75" xfId="12" applyNumberFormat="1" applyFont="1" applyFill="1" applyBorder="1" applyAlignment="1">
      <alignment horizontal="right" vertical="center" shrinkToFit="1"/>
    </xf>
    <xf numFmtId="187" fontId="21" fillId="0" borderId="40" xfId="12" applyNumberFormat="1" applyFont="1" applyFill="1" applyBorder="1" applyAlignment="1">
      <alignment horizontal="right" vertical="center" shrinkToFit="1"/>
    </xf>
    <xf numFmtId="187" fontId="21" fillId="0" borderId="76" xfId="12" applyNumberFormat="1" applyFont="1" applyFill="1" applyBorder="1" applyAlignment="1">
      <alignment horizontal="right" vertical="center" shrinkToFit="1"/>
    </xf>
    <xf numFmtId="187" fontId="21" fillId="0" borderId="7" xfId="12" applyNumberFormat="1" applyFont="1" applyFill="1" applyBorder="1" applyAlignment="1">
      <alignment horizontal="right" vertical="center" shrinkToFit="1"/>
    </xf>
    <xf numFmtId="187" fontId="21" fillId="0" borderId="94" xfId="10" applyNumberFormat="1" applyFont="1" applyFill="1" applyBorder="1" applyAlignment="1">
      <alignment horizontal="right" vertical="center" shrinkToFit="1"/>
    </xf>
    <xf numFmtId="187" fontId="21" fillId="0" borderId="7" xfId="10" applyNumberFormat="1" applyFont="1" applyFill="1" applyBorder="1" applyAlignment="1">
      <alignment horizontal="right" vertical="center" shrinkToFit="1"/>
    </xf>
    <xf numFmtId="187" fontId="21" fillId="0" borderId="16" xfId="10" applyNumberFormat="1" applyFont="1" applyFill="1" applyBorder="1" applyAlignment="1">
      <alignment horizontal="right" vertical="center" shrinkToFit="1"/>
    </xf>
    <xf numFmtId="179" fontId="21" fillId="0" borderId="2" xfId="12" applyNumberFormat="1" applyFont="1" applyFill="1" applyBorder="1" applyAlignment="1">
      <alignment vertical="center" shrinkToFit="1"/>
    </xf>
    <xf numFmtId="179" fontId="21" fillId="0" borderId="95" xfId="12" applyNumberFormat="1" applyFont="1" applyFill="1" applyBorder="1" applyAlignment="1">
      <alignment vertical="center" shrinkToFit="1"/>
    </xf>
    <xf numFmtId="179" fontId="21" fillId="0" borderId="13" xfId="12" applyNumberFormat="1" applyFont="1" applyFill="1" applyBorder="1" applyAlignment="1">
      <alignment vertical="center" shrinkToFit="1"/>
    </xf>
    <xf numFmtId="179" fontId="21" fillId="0" borderId="96" xfId="12" applyNumberFormat="1" applyFont="1" applyFill="1" applyBorder="1" applyAlignment="1">
      <alignment vertical="center" shrinkToFit="1"/>
    </xf>
    <xf numFmtId="179" fontId="21" fillId="0" borderId="78" xfId="12" applyNumberFormat="1" applyFont="1" applyFill="1" applyBorder="1" applyAlignment="1">
      <alignment vertical="center" shrinkToFit="1"/>
    </xf>
    <xf numFmtId="179" fontId="21" fillId="0" borderId="97" xfId="12" applyNumberFormat="1" applyFont="1" applyFill="1" applyBorder="1" applyAlignment="1">
      <alignment vertical="center" shrinkToFit="1"/>
    </xf>
    <xf numFmtId="179" fontId="21" fillId="0" borderId="79" xfId="12" applyNumberFormat="1" applyFont="1" applyFill="1" applyBorder="1" applyAlignment="1">
      <alignment vertical="center" shrinkToFit="1"/>
    </xf>
    <xf numFmtId="179" fontId="21" fillId="0" borderId="8" xfId="12" applyNumberFormat="1" applyFont="1" applyFill="1" applyBorder="1" applyAlignment="1">
      <alignment vertical="center" shrinkToFit="1"/>
    </xf>
    <xf numFmtId="187" fontId="21" fillId="0" borderId="98" xfId="10" applyNumberFormat="1" applyFont="1" applyFill="1" applyBorder="1" applyAlignment="1">
      <alignment vertical="center" shrinkToFit="1"/>
    </xf>
    <xf numFmtId="187" fontId="21" fillId="0" borderId="8" xfId="10" applyNumberFormat="1" applyFont="1" applyFill="1" applyBorder="1" applyAlignment="1">
      <alignment vertical="center" shrinkToFit="1"/>
    </xf>
    <xf numFmtId="187" fontId="21" fillId="0" borderId="14" xfId="10" applyNumberFormat="1" applyFont="1" applyFill="1" applyBorder="1" applyAlignment="1">
      <alignment vertical="center" shrinkToFit="1"/>
    </xf>
    <xf numFmtId="179" fontId="21" fillId="0" borderId="3" xfId="12" applyNumberFormat="1" applyFont="1" applyFill="1" applyBorder="1" applyAlignment="1">
      <alignment vertical="center" shrinkToFit="1"/>
    </xf>
    <xf numFmtId="179" fontId="21" fillId="0" borderId="32" xfId="12" applyNumberFormat="1" applyFont="1" applyFill="1" applyBorder="1" applyAlignment="1">
      <alignment vertical="center" shrinkToFit="1"/>
    </xf>
    <xf numFmtId="179" fontId="21" fillId="0" borderId="0" xfId="12" applyNumberFormat="1" applyFont="1" applyFill="1" applyBorder="1" applyAlignment="1">
      <alignment vertical="center" shrinkToFit="1"/>
    </xf>
    <xf numFmtId="179" fontId="21" fillId="0" borderId="33" xfId="12" applyNumberFormat="1" applyFont="1" applyFill="1" applyBorder="1" applyAlignment="1">
      <alignment vertical="center" shrinkToFit="1"/>
    </xf>
    <xf numFmtId="179" fontId="21" fillId="0" borderId="66" xfId="12" applyNumberFormat="1" applyFont="1" applyFill="1" applyBorder="1" applyAlignment="1">
      <alignment vertical="center" shrinkToFit="1"/>
    </xf>
    <xf numFmtId="179" fontId="21" fillId="0" borderId="31" xfId="12" applyNumberFormat="1" applyFont="1" applyFill="1" applyBorder="1" applyAlignment="1">
      <alignment vertical="center" shrinkToFit="1"/>
    </xf>
    <xf numFmtId="179" fontId="21" fillId="0" borderId="67" xfId="12" applyNumberFormat="1" applyFont="1" applyFill="1" applyBorder="1" applyAlignment="1">
      <alignment vertical="center" shrinkToFit="1"/>
    </xf>
    <xf numFmtId="179" fontId="21" fillId="0" borderId="6" xfId="12" applyNumberFormat="1" applyFont="1" applyFill="1" applyBorder="1" applyAlignment="1">
      <alignment vertical="center" shrinkToFit="1"/>
    </xf>
    <xf numFmtId="187" fontId="21" fillId="0" borderId="30" xfId="10" applyNumberFormat="1" applyFont="1" applyFill="1" applyBorder="1" applyAlignment="1">
      <alignment vertical="center" shrinkToFit="1"/>
    </xf>
    <xf numFmtId="187" fontId="21" fillId="0" borderId="6" xfId="10" applyNumberFormat="1" applyFont="1" applyFill="1" applyBorder="1" applyAlignment="1">
      <alignment vertical="center" shrinkToFit="1"/>
    </xf>
    <xf numFmtId="187" fontId="21" fillId="0" borderId="15" xfId="10" applyNumberFormat="1" applyFont="1" applyFill="1" applyBorder="1" applyAlignment="1">
      <alignment vertical="center" shrinkToFit="1"/>
    </xf>
    <xf numFmtId="179" fontId="21" fillId="0" borderId="4" xfId="12" applyNumberFormat="1" applyFont="1" applyFill="1" applyBorder="1" applyAlignment="1">
      <alignment vertical="center" shrinkToFit="1"/>
    </xf>
    <xf numFmtId="179" fontId="21" fillId="0" borderId="41" xfId="12" applyNumberFormat="1" applyFont="1" applyFill="1" applyBorder="1" applyAlignment="1">
      <alignment vertical="center" shrinkToFit="1"/>
    </xf>
    <xf numFmtId="179" fontId="21" fillId="0" borderId="5" xfId="12" applyNumberFormat="1" applyFont="1" applyFill="1" applyBorder="1" applyAlignment="1">
      <alignment vertical="center" shrinkToFit="1"/>
    </xf>
    <xf numFmtId="179" fontId="21" fillId="0" borderId="42" xfId="12" applyNumberFormat="1" applyFont="1" applyFill="1" applyBorder="1" applyAlignment="1">
      <alignment vertical="center" shrinkToFit="1"/>
    </xf>
    <xf numFmtId="179" fontId="21" fillId="0" borderId="75" xfId="12" applyNumberFormat="1" applyFont="1" applyFill="1" applyBorder="1" applyAlignment="1">
      <alignment vertical="center" shrinkToFit="1"/>
    </xf>
    <xf numFmtId="179" fontId="21" fillId="0" borderId="40" xfId="12" applyNumberFormat="1" applyFont="1" applyFill="1" applyBorder="1" applyAlignment="1">
      <alignment vertical="center" shrinkToFit="1"/>
    </xf>
    <xf numFmtId="179" fontId="21" fillId="0" borderId="76" xfId="12" applyNumberFormat="1" applyFont="1" applyFill="1" applyBorder="1" applyAlignment="1">
      <alignment vertical="center" shrinkToFit="1"/>
    </xf>
    <xf numFmtId="179" fontId="21" fillId="0" borderId="7" xfId="12" applyNumberFormat="1" applyFont="1" applyFill="1" applyBorder="1" applyAlignment="1">
      <alignment vertical="center" shrinkToFit="1"/>
    </xf>
    <xf numFmtId="187" fontId="21" fillId="0" borderId="94" xfId="10" applyNumberFormat="1" applyFont="1" applyFill="1" applyBorder="1" applyAlignment="1">
      <alignment vertical="center" shrinkToFit="1"/>
    </xf>
    <xf numFmtId="187" fontId="21" fillId="0" borderId="7" xfId="10" applyNumberFormat="1" applyFont="1" applyFill="1" applyBorder="1" applyAlignment="1">
      <alignment vertical="center" shrinkToFit="1"/>
    </xf>
    <xf numFmtId="187" fontId="21" fillId="0" borderId="16" xfId="10" applyNumberFormat="1" applyFont="1" applyFill="1" applyBorder="1" applyAlignment="1">
      <alignment vertical="center" shrinkToFit="1"/>
    </xf>
    <xf numFmtId="179" fontId="21" fillId="0" borderId="2" xfId="12" applyNumberFormat="1" applyFont="1" applyFill="1" applyBorder="1" applyAlignment="1">
      <alignment vertical="center"/>
    </xf>
    <xf numFmtId="179" fontId="21" fillId="0" borderId="95" xfId="12" applyNumberFormat="1" applyFont="1" applyFill="1" applyBorder="1" applyAlignment="1">
      <alignment vertical="center"/>
    </xf>
    <xf numFmtId="179" fontId="21" fillId="0" borderId="13" xfId="12" applyNumberFormat="1" applyFont="1" applyFill="1" applyBorder="1" applyAlignment="1">
      <alignment vertical="center"/>
    </xf>
    <xf numFmtId="179" fontId="21" fillId="0" borderId="96" xfId="12" applyNumberFormat="1" applyFont="1" applyFill="1" applyBorder="1" applyAlignment="1">
      <alignment vertical="center"/>
    </xf>
    <xf numFmtId="179" fontId="21" fillId="0" borderId="78" xfId="12" applyNumberFormat="1" applyFont="1" applyFill="1" applyBorder="1" applyAlignment="1">
      <alignment vertical="center"/>
    </xf>
    <xf numFmtId="179" fontId="21" fillId="0" borderId="97" xfId="12" applyNumberFormat="1" applyFont="1" applyFill="1" applyBorder="1" applyAlignment="1">
      <alignment vertical="center"/>
    </xf>
    <xf numFmtId="179" fontId="21" fillId="0" borderId="79" xfId="12" applyNumberFormat="1" applyFont="1" applyFill="1" applyBorder="1" applyAlignment="1">
      <alignment vertical="center"/>
    </xf>
    <xf numFmtId="179" fontId="21" fillId="0" borderId="8" xfId="12" applyNumberFormat="1" applyFont="1" applyFill="1" applyBorder="1" applyAlignment="1">
      <alignment vertical="center"/>
    </xf>
    <xf numFmtId="187" fontId="21" fillId="0" borderId="98" xfId="10" applyNumberFormat="1" applyFont="1" applyFill="1" applyBorder="1" applyAlignment="1">
      <alignment vertical="center"/>
    </xf>
    <xf numFmtId="187" fontId="21" fillId="0" borderId="8" xfId="10" applyNumberFormat="1" applyFont="1" applyFill="1" applyBorder="1" applyAlignment="1">
      <alignment vertical="center"/>
    </xf>
    <xf numFmtId="187" fontId="21" fillId="0" borderId="14" xfId="10" applyNumberFormat="1" applyFont="1" applyFill="1" applyBorder="1" applyAlignment="1">
      <alignment vertical="center"/>
    </xf>
    <xf numFmtId="179" fontId="21" fillId="0" borderId="3" xfId="12" applyNumberFormat="1" applyFont="1" applyFill="1" applyBorder="1" applyAlignment="1">
      <alignment vertical="center"/>
    </xf>
    <xf numFmtId="179" fontId="21" fillId="0" borderId="32" xfId="12" applyNumberFormat="1" applyFont="1" applyFill="1" applyBorder="1" applyAlignment="1">
      <alignment vertical="center"/>
    </xf>
    <xf numFmtId="179" fontId="21" fillId="0" borderId="0" xfId="12" applyNumberFormat="1" applyFont="1" applyFill="1" applyBorder="1" applyAlignment="1">
      <alignment vertical="center"/>
    </xf>
    <xf numFmtId="179" fontId="21" fillId="0" borderId="33" xfId="12" applyNumberFormat="1" applyFont="1" applyFill="1" applyBorder="1" applyAlignment="1">
      <alignment vertical="center"/>
    </xf>
    <xf numFmtId="179" fontId="21" fillId="0" borderId="66" xfId="12" applyNumberFormat="1" applyFont="1" applyFill="1" applyBorder="1" applyAlignment="1">
      <alignment vertical="center"/>
    </xf>
    <xf numFmtId="179" fontId="21" fillId="0" borderId="31" xfId="12" applyNumberFormat="1" applyFont="1" applyFill="1" applyBorder="1" applyAlignment="1">
      <alignment vertical="center"/>
    </xf>
    <xf numFmtId="179" fontId="21" fillId="0" borderId="67" xfId="12" applyNumberFormat="1" applyFont="1" applyFill="1" applyBorder="1" applyAlignment="1">
      <alignment vertical="center"/>
    </xf>
    <xf numFmtId="179" fontId="21" fillId="0" borderId="6" xfId="12" applyNumberFormat="1" applyFont="1" applyFill="1" applyBorder="1" applyAlignment="1">
      <alignment vertical="center"/>
    </xf>
    <xf numFmtId="187" fontId="21" fillId="0" borderId="30" xfId="10" applyNumberFormat="1" applyFont="1" applyFill="1" applyBorder="1" applyAlignment="1">
      <alignment vertical="center"/>
    </xf>
    <xf numFmtId="187" fontId="21" fillId="0" borderId="6" xfId="10" applyNumberFormat="1" applyFont="1" applyFill="1" applyBorder="1" applyAlignment="1">
      <alignment vertical="center"/>
    </xf>
    <xf numFmtId="187" fontId="21" fillId="0" borderId="15" xfId="10" applyNumberFormat="1" applyFont="1" applyFill="1" applyBorder="1" applyAlignment="1">
      <alignment vertical="center"/>
    </xf>
    <xf numFmtId="179" fontId="21" fillId="0" borderId="4" xfId="12" applyNumberFormat="1" applyFont="1" applyFill="1" applyBorder="1" applyAlignment="1">
      <alignment vertical="center"/>
    </xf>
    <xf numFmtId="179" fontId="21" fillId="0" borderId="41" xfId="12" applyNumberFormat="1" applyFont="1" applyFill="1" applyBorder="1" applyAlignment="1">
      <alignment vertical="center"/>
    </xf>
    <xf numFmtId="179" fontId="21" fillId="0" borderId="5" xfId="12" applyNumberFormat="1" applyFont="1" applyFill="1" applyBorder="1" applyAlignment="1">
      <alignment vertical="center"/>
    </xf>
    <xf numFmtId="179" fontId="21" fillId="0" borderId="42" xfId="12" applyNumberFormat="1" applyFont="1" applyFill="1" applyBorder="1" applyAlignment="1">
      <alignment vertical="center"/>
    </xf>
    <xf numFmtId="179" fontId="21" fillId="0" borderId="75" xfId="12" applyNumberFormat="1" applyFont="1" applyFill="1" applyBorder="1" applyAlignment="1">
      <alignment vertical="center"/>
    </xf>
    <xf numFmtId="179" fontId="21" fillId="0" borderId="40" xfId="12" applyNumberFormat="1" applyFont="1" applyFill="1" applyBorder="1" applyAlignment="1">
      <alignment vertical="center"/>
    </xf>
    <xf numFmtId="179" fontId="21" fillId="0" borderId="76" xfId="12" applyNumberFormat="1" applyFont="1" applyFill="1" applyBorder="1" applyAlignment="1">
      <alignment vertical="center"/>
    </xf>
    <xf numFmtId="179" fontId="21" fillId="0" borderId="7" xfId="12" applyNumberFormat="1" applyFont="1" applyFill="1" applyBorder="1" applyAlignment="1">
      <alignment vertical="center"/>
    </xf>
    <xf numFmtId="187" fontId="21" fillId="0" borderId="94" xfId="10" applyNumberFormat="1" applyFont="1" applyFill="1" applyBorder="1" applyAlignment="1">
      <alignment vertical="center"/>
    </xf>
    <xf numFmtId="187" fontId="21" fillId="0" borderId="7" xfId="10" applyNumberFormat="1" applyFont="1" applyFill="1" applyBorder="1" applyAlignment="1">
      <alignment vertical="center"/>
    </xf>
    <xf numFmtId="187" fontId="21" fillId="0" borderId="16" xfId="10" applyNumberFormat="1" applyFont="1" applyFill="1" applyBorder="1" applyAlignment="1">
      <alignment vertical="center"/>
    </xf>
    <xf numFmtId="0" fontId="40" fillId="0" borderId="0" xfId="11" applyFont="1" applyAlignment="1">
      <alignment vertical="top"/>
    </xf>
    <xf numFmtId="0" fontId="39" fillId="0" borderId="0" xfId="11" applyFont="1" applyAlignment="1">
      <alignment vertical="top"/>
    </xf>
    <xf numFmtId="0" fontId="39" fillId="0" borderId="0" xfId="11" applyFont="1" applyBorder="1" applyAlignment="1">
      <alignment vertical="top"/>
    </xf>
    <xf numFmtId="0" fontId="41" fillId="0" borderId="0" xfId="11" applyFont="1" applyFill="1" applyBorder="1" applyAlignment="1">
      <alignment horizontal="left" vertical="top"/>
    </xf>
    <xf numFmtId="0" fontId="39" fillId="0" borderId="0" xfId="11" applyFont="1" applyAlignment="1">
      <alignment vertical="center" shrinkToFit="1"/>
    </xf>
    <xf numFmtId="0" fontId="43" fillId="0" borderId="0" xfId="11" applyFont="1" applyFill="1" applyBorder="1" applyAlignment="1">
      <alignment horizontal="center" vertical="center"/>
    </xf>
    <xf numFmtId="0" fontId="39" fillId="0" borderId="0" xfId="11" applyFont="1" applyBorder="1" applyAlignment="1">
      <alignment vertical="center"/>
    </xf>
    <xf numFmtId="0" fontId="42" fillId="0" borderId="0" xfId="11" applyFont="1" applyAlignment="1">
      <alignment vertical="center" shrinkToFit="1"/>
    </xf>
    <xf numFmtId="0" fontId="27" fillId="0" borderId="0" xfId="11" applyAlignment="1">
      <alignment vertical="center"/>
    </xf>
    <xf numFmtId="0" fontId="42" fillId="0" borderId="0" xfId="11" applyFont="1" applyAlignment="1">
      <alignment vertical="center"/>
    </xf>
    <xf numFmtId="0" fontId="20" fillId="0" borderId="0" xfId="11" applyFont="1" applyAlignment="1">
      <alignment horizontal="center" vertical="center"/>
    </xf>
    <xf numFmtId="0" fontId="44" fillId="0" borderId="0" xfId="11" applyFont="1" applyAlignment="1">
      <alignment horizontal="center" vertical="center"/>
    </xf>
    <xf numFmtId="0" fontId="20" fillId="4" borderId="2" xfId="11" quotePrefix="1" applyFont="1" applyFill="1" applyBorder="1" applyAlignment="1">
      <alignment horizontal="center" vertical="center" wrapText="1"/>
    </xf>
    <xf numFmtId="0" fontId="44" fillId="4" borderId="6" xfId="11" applyFont="1" applyFill="1" applyBorder="1" applyAlignment="1">
      <alignment vertical="center" wrapText="1"/>
    </xf>
    <xf numFmtId="0" fontId="20" fillId="4" borderId="2" xfId="11" applyFont="1" applyFill="1" applyBorder="1" applyAlignment="1">
      <alignment horizontal="center" wrapText="1"/>
    </xf>
    <xf numFmtId="0" fontId="20" fillId="4" borderId="13" xfId="11" applyFont="1" applyFill="1" applyBorder="1" applyAlignment="1">
      <alignment wrapText="1"/>
    </xf>
    <xf numFmtId="0" fontId="20" fillId="4" borderId="14" xfId="11" applyFont="1" applyFill="1" applyBorder="1" applyAlignment="1">
      <alignment wrapText="1"/>
    </xf>
    <xf numFmtId="0" fontId="44" fillId="4" borderId="8" xfId="11" applyFont="1" applyFill="1" applyBorder="1" applyAlignment="1">
      <alignment horizontal="center" wrapText="1"/>
    </xf>
    <xf numFmtId="0" fontId="44" fillId="4" borderId="14" xfId="11" applyFont="1" applyFill="1" applyBorder="1" applyAlignment="1">
      <alignment horizontal="center" wrapText="1"/>
    </xf>
    <xf numFmtId="0" fontId="44" fillId="4" borderId="7" xfId="11" applyFont="1" applyFill="1" applyBorder="1" applyAlignment="1">
      <alignment horizontal="center" wrapText="1"/>
    </xf>
    <xf numFmtId="0" fontId="44" fillId="4" borderId="7" xfId="11" applyFont="1" applyFill="1" applyBorder="1" applyAlignment="1">
      <alignment horizontal="center" wrapText="1"/>
    </xf>
    <xf numFmtId="0" fontId="20" fillId="4" borderId="4" xfId="11" applyFont="1" applyFill="1" applyBorder="1" applyAlignment="1">
      <alignment horizontal="center" vertical="top" wrapText="1"/>
    </xf>
    <xf numFmtId="0" fontId="44" fillId="4" borderId="48" xfId="11" applyFont="1" applyFill="1" applyBorder="1" applyAlignment="1">
      <alignment horizontal="center" vertical="center" wrapText="1"/>
    </xf>
    <xf numFmtId="0" fontId="44" fillId="4" borderId="1" xfId="11" applyFont="1" applyFill="1" applyBorder="1" applyAlignment="1">
      <alignment horizontal="center" vertical="center" wrapText="1"/>
    </xf>
    <xf numFmtId="0" fontId="44" fillId="4" borderId="7" xfId="11" applyFont="1" applyFill="1" applyBorder="1" applyAlignment="1">
      <alignment horizontal="center" vertical="top" wrapText="1"/>
    </xf>
    <xf numFmtId="0" fontId="44" fillId="4" borderId="16" xfId="11" applyFont="1" applyFill="1" applyBorder="1" applyAlignment="1">
      <alignment horizontal="center" vertical="top" wrapText="1"/>
    </xf>
    <xf numFmtId="0" fontId="45" fillId="4" borderId="7" xfId="11" applyFont="1" applyFill="1" applyBorder="1" applyAlignment="1">
      <alignment horizontal="center" vertical="top" wrapText="1"/>
    </xf>
    <xf numFmtId="0" fontId="44" fillId="4" borderId="43" xfId="11" applyFont="1" applyFill="1" applyBorder="1" applyAlignment="1">
      <alignment horizontal="center" wrapText="1"/>
    </xf>
    <xf numFmtId="0" fontId="44" fillId="4" borderId="101" xfId="11" applyFont="1" applyFill="1" applyBorder="1" applyAlignment="1">
      <alignment horizontal="center" vertical="center" wrapText="1"/>
    </xf>
    <xf numFmtId="0" fontId="44" fillId="4" borderId="48" xfId="11" quotePrefix="1" applyFont="1" applyFill="1" applyBorder="1" applyAlignment="1">
      <alignment horizontal="center" vertical="center" shrinkToFit="1"/>
    </xf>
    <xf numFmtId="0" fontId="44" fillId="4" borderId="1" xfId="11" quotePrefix="1" applyFont="1" applyFill="1" applyBorder="1" applyAlignment="1">
      <alignment horizontal="center" vertical="center" shrinkToFit="1"/>
    </xf>
    <xf numFmtId="0" fontId="44" fillId="4" borderId="102" xfId="11" quotePrefix="1" applyFont="1" applyFill="1" applyBorder="1" applyAlignment="1">
      <alignment horizontal="center" vertical="center" shrinkToFit="1"/>
    </xf>
    <xf numFmtId="184" fontId="1" fillId="4" borderId="8" xfId="10" applyNumberFormat="1" applyFont="1" applyFill="1" applyBorder="1" applyAlignment="1">
      <alignment vertical="center" shrinkToFit="1"/>
    </xf>
    <xf numFmtId="184" fontId="20" fillId="0" borderId="2" xfId="12" applyNumberFormat="1" applyFont="1" applyFill="1" applyBorder="1" applyAlignment="1">
      <alignment vertical="center"/>
    </xf>
    <xf numFmtId="184" fontId="20" fillId="0" borderId="8" xfId="12" applyNumberFormat="1" applyFont="1" applyFill="1" applyBorder="1" applyAlignment="1">
      <alignment vertical="center"/>
    </xf>
    <xf numFmtId="184" fontId="20" fillId="0" borderId="13" xfId="12" applyNumberFormat="1" applyFont="1" applyFill="1" applyBorder="1" applyAlignment="1">
      <alignment vertical="center"/>
    </xf>
    <xf numFmtId="184" fontId="20" fillId="0" borderId="14" xfId="12" applyNumberFormat="1" applyFont="1" applyFill="1" applyBorder="1" applyAlignment="1">
      <alignment vertical="center"/>
    </xf>
    <xf numFmtId="184" fontId="20" fillId="0" borderId="100" xfId="12" applyNumberFormat="1" applyFont="1" applyFill="1" applyBorder="1" applyAlignment="1">
      <alignment vertical="center"/>
    </xf>
    <xf numFmtId="184" fontId="1" fillId="4" borderId="6" xfId="10" applyNumberFormat="1" applyFont="1" applyFill="1" applyBorder="1" applyAlignment="1">
      <alignment vertical="center" shrinkToFit="1"/>
    </xf>
    <xf numFmtId="184" fontId="20" fillId="0" borderId="3" xfId="12" applyNumberFormat="1" applyFont="1" applyFill="1" applyBorder="1" applyAlignment="1">
      <alignment vertical="center"/>
    </xf>
    <xf numFmtId="184" fontId="20" fillId="0" borderId="6" xfId="12" applyNumberFormat="1" applyFont="1" applyFill="1" applyBorder="1" applyAlignment="1">
      <alignment vertical="center"/>
    </xf>
    <xf numFmtId="184" fontId="20" fillId="0" borderId="0" xfId="12" applyNumberFormat="1" applyFont="1" applyFill="1" applyBorder="1" applyAlignment="1">
      <alignment vertical="center"/>
    </xf>
    <xf numFmtId="184" fontId="20" fillId="0" borderId="15" xfId="12" applyNumberFormat="1" applyFont="1" applyFill="1" applyBorder="1" applyAlignment="1">
      <alignment vertical="center"/>
    </xf>
    <xf numFmtId="184" fontId="20" fillId="0" borderId="74" xfId="12" applyNumberFormat="1" applyFont="1" applyFill="1" applyBorder="1" applyAlignment="1">
      <alignment vertical="center"/>
    </xf>
    <xf numFmtId="184" fontId="1" fillId="4" borderId="7" xfId="10" applyNumberFormat="1" applyFont="1" applyFill="1" applyBorder="1" applyAlignment="1">
      <alignment vertical="center" shrinkToFit="1"/>
    </xf>
    <xf numFmtId="184" fontId="20" fillId="0" borderId="4" xfId="12" applyNumberFormat="1" applyFont="1" applyFill="1" applyBorder="1" applyAlignment="1">
      <alignment vertical="center"/>
    </xf>
    <xf numFmtId="184" fontId="20" fillId="0" borderId="7" xfId="12" applyNumberFormat="1" applyFont="1" applyFill="1" applyBorder="1" applyAlignment="1">
      <alignment vertical="center"/>
    </xf>
    <xf numFmtId="184" fontId="20" fillId="0" borderId="5" xfId="12" applyNumberFormat="1" applyFont="1" applyFill="1" applyBorder="1" applyAlignment="1">
      <alignment vertical="center"/>
    </xf>
    <xf numFmtId="184" fontId="20" fillId="0" borderId="16" xfId="12" applyNumberFormat="1" applyFont="1" applyFill="1" applyBorder="1" applyAlignment="1">
      <alignment vertical="center"/>
    </xf>
    <xf numFmtId="184" fontId="20" fillId="0" borderId="101" xfId="12" applyNumberFormat="1" applyFont="1" applyFill="1" applyBorder="1" applyAlignment="1">
      <alignment vertical="center"/>
    </xf>
    <xf numFmtId="184" fontId="1" fillId="4" borderId="7" xfId="10" applyNumberFormat="1" applyFont="1" applyFill="1" applyBorder="1" applyAlignment="1">
      <alignment horizontal="right" vertical="center" shrinkToFit="1"/>
    </xf>
    <xf numFmtId="0" fontId="44" fillId="0" borderId="0" xfId="11" applyFont="1" applyAlignment="1">
      <alignment vertical="center"/>
    </xf>
    <xf numFmtId="184" fontId="44" fillId="0" borderId="2" xfId="12" applyNumberFormat="1" applyFont="1" applyFill="1" applyBorder="1" applyAlignment="1">
      <alignment vertical="center"/>
    </xf>
    <xf numFmtId="184" fontId="44" fillId="0" borderId="8" xfId="12" applyNumberFormat="1" applyFont="1" applyFill="1" applyBorder="1" applyAlignment="1">
      <alignment vertical="center"/>
    </xf>
    <xf numFmtId="184" fontId="44" fillId="0" borderId="13" xfId="12" applyNumberFormat="1" applyFont="1" applyFill="1" applyBorder="1" applyAlignment="1">
      <alignment vertical="center"/>
    </xf>
    <xf numFmtId="184" fontId="44" fillId="0" borderId="14" xfId="12" applyNumberFormat="1" applyFont="1" applyFill="1" applyBorder="1" applyAlignment="1">
      <alignment vertical="center"/>
    </xf>
    <xf numFmtId="184" fontId="44" fillId="0" borderId="100" xfId="12" applyNumberFormat="1" applyFont="1" applyFill="1" applyBorder="1" applyAlignment="1">
      <alignment vertical="center"/>
    </xf>
    <xf numFmtId="184" fontId="44" fillId="0" borderId="3" xfId="12" applyNumberFormat="1" applyFont="1" applyFill="1" applyBorder="1" applyAlignment="1">
      <alignment vertical="center"/>
    </xf>
    <xf numFmtId="184" fontId="44" fillId="0" borderId="6" xfId="12" applyNumberFormat="1" applyFont="1" applyFill="1" applyBorder="1" applyAlignment="1">
      <alignment vertical="center"/>
    </xf>
    <xf numFmtId="184" fontId="44" fillId="0" borderId="0" xfId="12" applyNumberFormat="1" applyFont="1" applyFill="1" applyBorder="1" applyAlignment="1">
      <alignment vertical="center"/>
    </xf>
    <xf numFmtId="184" fontId="44" fillId="0" borderId="15" xfId="12" applyNumberFormat="1" applyFont="1" applyFill="1" applyBorder="1" applyAlignment="1">
      <alignment vertical="center"/>
    </xf>
    <xf numFmtId="184" fontId="44" fillId="0" borderId="74" xfId="12" applyNumberFormat="1" applyFont="1" applyFill="1" applyBorder="1" applyAlignment="1">
      <alignment vertical="center"/>
    </xf>
    <xf numFmtId="184" fontId="44" fillId="0" borderId="4" xfId="12" applyNumberFormat="1" applyFont="1" applyFill="1" applyBorder="1" applyAlignment="1">
      <alignment vertical="center"/>
    </xf>
    <xf numFmtId="184" fontId="44" fillId="0" borderId="7" xfId="12" applyNumberFormat="1" applyFont="1" applyFill="1" applyBorder="1" applyAlignment="1">
      <alignment vertical="center"/>
    </xf>
    <xf numFmtId="184" fontId="44" fillId="0" borderId="5" xfId="12" applyNumberFormat="1" applyFont="1" applyFill="1" applyBorder="1" applyAlignment="1">
      <alignment vertical="center"/>
    </xf>
    <xf numFmtId="184" fontId="44" fillId="0" borderId="16" xfId="12" applyNumberFormat="1" applyFont="1" applyFill="1" applyBorder="1" applyAlignment="1">
      <alignment vertical="center"/>
    </xf>
    <xf numFmtId="184" fontId="44" fillId="0" borderId="101" xfId="12" applyNumberFormat="1" applyFont="1" applyFill="1" applyBorder="1" applyAlignment="1">
      <alignment vertical="center"/>
    </xf>
    <xf numFmtId="0" fontId="20" fillId="0" borderId="0" xfId="11" applyFont="1" applyAlignment="1">
      <alignment horizontal="right" vertical="center"/>
    </xf>
    <xf numFmtId="0" fontId="44" fillId="0" borderId="0" xfId="11" applyFont="1" applyAlignment="1">
      <alignment horizontal="right" vertical="center"/>
    </xf>
    <xf numFmtId="0" fontId="20" fillId="0" borderId="0" xfId="11" applyFont="1" applyAlignment="1">
      <alignment vertical="center"/>
    </xf>
    <xf numFmtId="187" fontId="20" fillId="0" borderId="2" xfId="12" applyNumberFormat="1" applyFont="1" applyFill="1" applyBorder="1" applyAlignment="1">
      <alignment vertical="center"/>
    </xf>
    <xf numFmtId="187" fontId="20" fillId="0" borderId="8" xfId="12" applyNumberFormat="1" applyFont="1" applyFill="1" applyBorder="1" applyAlignment="1">
      <alignment vertical="center"/>
    </xf>
    <xf numFmtId="187" fontId="20" fillId="0" borderId="13" xfId="12" applyNumberFormat="1" applyFont="1" applyFill="1" applyBorder="1" applyAlignment="1">
      <alignment vertical="center"/>
    </xf>
    <xf numFmtId="187" fontId="20" fillId="0" borderId="14" xfId="12" applyNumberFormat="1" applyFont="1" applyFill="1" applyBorder="1" applyAlignment="1">
      <alignment vertical="center"/>
    </xf>
    <xf numFmtId="187" fontId="20" fillId="0" borderId="100" xfId="12" applyNumberFormat="1" applyFont="1" applyFill="1" applyBorder="1" applyAlignment="1">
      <alignment vertical="center"/>
    </xf>
    <xf numFmtId="187" fontId="20" fillId="0" borderId="3" xfId="12" applyNumberFormat="1" applyFont="1" applyFill="1" applyBorder="1" applyAlignment="1">
      <alignment vertical="center"/>
    </xf>
    <xf numFmtId="187" fontId="20" fillId="0" borderId="6" xfId="12" applyNumberFormat="1" applyFont="1" applyFill="1" applyBorder="1" applyAlignment="1">
      <alignment vertical="center"/>
    </xf>
    <xf numFmtId="187" fontId="20" fillId="0" borderId="0" xfId="12" applyNumberFormat="1" applyFont="1" applyFill="1" applyBorder="1" applyAlignment="1">
      <alignment vertical="center"/>
    </xf>
    <xf numFmtId="187" fontId="20" fillId="0" borderId="15" xfId="12" applyNumberFormat="1" applyFont="1" applyFill="1" applyBorder="1" applyAlignment="1">
      <alignment vertical="center"/>
    </xf>
    <xf numFmtId="187" fontId="20" fillId="0" borderId="74" xfId="12" applyNumberFormat="1" applyFont="1" applyFill="1" applyBorder="1" applyAlignment="1">
      <alignment vertical="center"/>
    </xf>
    <xf numFmtId="187" fontId="20" fillId="0" borderId="4" xfId="12" applyNumberFormat="1" applyFont="1" applyFill="1" applyBorder="1" applyAlignment="1">
      <alignment vertical="center"/>
    </xf>
    <xf numFmtId="187" fontId="20" fillId="0" borderId="7" xfId="12" applyNumberFormat="1" applyFont="1" applyFill="1" applyBorder="1" applyAlignment="1">
      <alignment vertical="center"/>
    </xf>
    <xf numFmtId="187" fontId="20" fillId="0" borderId="5" xfId="12" applyNumberFormat="1" applyFont="1" applyFill="1" applyBorder="1" applyAlignment="1">
      <alignment vertical="center"/>
    </xf>
    <xf numFmtId="187" fontId="20" fillId="0" borderId="16" xfId="12" applyNumberFormat="1" applyFont="1" applyFill="1" applyBorder="1" applyAlignment="1">
      <alignment vertical="center"/>
    </xf>
    <xf numFmtId="187" fontId="20" fillId="0" borderId="101" xfId="12" applyNumberFormat="1" applyFont="1" applyFill="1" applyBorder="1" applyAlignment="1">
      <alignment vertical="center"/>
    </xf>
    <xf numFmtId="187" fontId="20" fillId="0" borderId="14" xfId="12" applyNumberFormat="1" applyFont="1" applyFill="1" applyBorder="1" applyAlignment="1">
      <alignment horizontal="right" vertical="center"/>
    </xf>
    <xf numFmtId="0" fontId="44" fillId="0" borderId="0" xfId="11" applyFont="1" applyAlignment="1">
      <alignment vertical="center" shrinkToFit="1"/>
    </xf>
    <xf numFmtId="0" fontId="46" fillId="0" borderId="0" xfId="11" applyFont="1" applyFill="1" applyBorder="1" applyAlignment="1">
      <alignment horizontal="center" vertical="center"/>
    </xf>
    <xf numFmtId="0" fontId="44" fillId="0" borderId="0" xfId="11" applyFont="1" applyBorder="1" applyAlignment="1">
      <alignment vertical="center"/>
    </xf>
    <xf numFmtId="187" fontId="44" fillId="0" borderId="2" xfId="12" applyNumberFormat="1" applyFont="1" applyFill="1" applyBorder="1" applyAlignment="1">
      <alignment vertical="center"/>
    </xf>
    <xf numFmtId="187" fontId="44" fillId="0" borderId="8" xfId="12" applyNumberFormat="1" applyFont="1" applyFill="1" applyBorder="1" applyAlignment="1">
      <alignment vertical="center"/>
    </xf>
    <xf numFmtId="187" fontId="44" fillId="0" borderId="13" xfId="12" applyNumberFormat="1" applyFont="1" applyFill="1" applyBorder="1" applyAlignment="1">
      <alignment vertical="center"/>
    </xf>
    <xf numFmtId="187" fontId="44" fillId="0" borderId="14" xfId="12" applyNumberFormat="1" applyFont="1" applyFill="1" applyBorder="1" applyAlignment="1">
      <alignment vertical="center"/>
    </xf>
    <xf numFmtId="187" fontId="44" fillId="0" borderId="100" xfId="12" applyNumberFormat="1" applyFont="1" applyFill="1" applyBorder="1" applyAlignment="1">
      <alignment vertical="center"/>
    </xf>
    <xf numFmtId="187" fontId="44" fillId="0" borderId="3" xfId="12" applyNumberFormat="1" applyFont="1" applyFill="1" applyBorder="1" applyAlignment="1">
      <alignment vertical="center"/>
    </xf>
    <xf numFmtId="187" fontId="44" fillId="0" borderId="6" xfId="12" applyNumberFormat="1" applyFont="1" applyFill="1" applyBorder="1" applyAlignment="1">
      <alignment vertical="center"/>
    </xf>
    <xf numFmtId="187" fontId="44" fillId="0" borderId="0" xfId="12" applyNumberFormat="1" applyFont="1" applyFill="1" applyBorder="1" applyAlignment="1">
      <alignment vertical="center"/>
    </xf>
    <xf numFmtId="187" fontId="44" fillId="0" borderId="15" xfId="12" applyNumberFormat="1" applyFont="1" applyFill="1" applyBorder="1" applyAlignment="1">
      <alignment vertical="center"/>
    </xf>
    <xf numFmtId="187" fontId="44" fillId="0" borderId="74" xfId="12" applyNumberFormat="1" applyFont="1" applyFill="1" applyBorder="1" applyAlignment="1">
      <alignment vertical="center"/>
    </xf>
    <xf numFmtId="187" fontId="44" fillId="0" borderId="4" xfId="12" applyNumberFormat="1" applyFont="1" applyFill="1" applyBorder="1" applyAlignment="1">
      <alignment vertical="center"/>
    </xf>
    <xf numFmtId="187" fontId="44" fillId="0" borderId="7" xfId="12" applyNumberFormat="1" applyFont="1" applyFill="1" applyBorder="1" applyAlignment="1">
      <alignment vertical="center"/>
    </xf>
    <xf numFmtId="187" fontId="44" fillId="0" borderId="5" xfId="12" applyNumberFormat="1" applyFont="1" applyFill="1" applyBorder="1" applyAlignment="1">
      <alignment vertical="center"/>
    </xf>
    <xf numFmtId="187" fontId="44" fillId="0" borderId="16" xfId="12" applyNumberFormat="1" applyFont="1" applyFill="1" applyBorder="1" applyAlignment="1">
      <alignment vertical="center"/>
    </xf>
    <xf numFmtId="187" fontId="44" fillId="0" borderId="101" xfId="12" applyNumberFormat="1" applyFont="1" applyFill="1" applyBorder="1" applyAlignment="1">
      <alignment vertical="center"/>
    </xf>
    <xf numFmtId="187" fontId="44" fillId="0" borderId="14" xfId="12" applyNumberFormat="1" applyFont="1" applyFill="1" applyBorder="1" applyAlignment="1">
      <alignment horizontal="right" vertical="center"/>
    </xf>
    <xf numFmtId="187" fontId="44" fillId="0" borderId="103" xfId="12" applyNumberFormat="1" applyFont="1" applyFill="1" applyBorder="1" applyAlignment="1">
      <alignment vertical="center"/>
    </xf>
    <xf numFmtId="187" fontId="44" fillId="0" borderId="104" xfId="12" applyNumberFormat="1" applyFont="1" applyFill="1" applyBorder="1" applyAlignment="1">
      <alignment vertical="center"/>
    </xf>
    <xf numFmtId="187" fontId="44" fillId="0" borderId="105" xfId="12" applyNumberFormat="1" applyFont="1" applyFill="1" applyBorder="1" applyAlignment="1">
      <alignment vertical="center"/>
    </xf>
    <xf numFmtId="187" fontId="44" fillId="0" borderId="106" xfId="12" applyNumberFormat="1" applyFont="1" applyFill="1" applyBorder="1" applyAlignment="1">
      <alignment vertical="center"/>
    </xf>
    <xf numFmtId="187" fontId="44" fillId="0" borderId="107" xfId="12" applyNumberFormat="1" applyFont="1" applyFill="1" applyBorder="1" applyAlignment="1">
      <alignment vertical="center"/>
    </xf>
    <xf numFmtId="187" fontId="44" fillId="0" borderId="108" xfId="12" applyNumberFormat="1" applyFont="1" applyFill="1" applyBorder="1" applyAlignment="1">
      <alignment vertical="center"/>
    </xf>
    <xf numFmtId="0" fontId="47" fillId="0" borderId="0" xfId="11" applyFont="1" applyAlignment="1">
      <alignment vertical="top"/>
    </xf>
    <xf numFmtId="0" fontId="32" fillId="0" borderId="0" xfId="11" applyFont="1" applyAlignment="1">
      <alignment vertical="top"/>
    </xf>
    <xf numFmtId="0" fontId="48" fillId="0" borderId="0" xfId="11" applyFont="1" applyAlignment="1">
      <alignment vertical="center"/>
    </xf>
    <xf numFmtId="0" fontId="44" fillId="5" borderId="1" xfId="11" applyFont="1" applyFill="1" applyBorder="1" applyAlignment="1">
      <alignment horizontal="center" vertical="center" shrinkToFit="1"/>
    </xf>
    <xf numFmtId="0" fontId="44" fillId="5" borderId="1" xfId="11" applyFont="1" applyFill="1" applyBorder="1" applyAlignment="1">
      <alignment horizontal="center" vertical="center"/>
    </xf>
    <xf numFmtId="0" fontId="44" fillId="5" borderId="3" xfId="11" applyFont="1" applyFill="1" applyBorder="1" applyAlignment="1">
      <alignment horizontal="center"/>
    </xf>
    <xf numFmtId="184" fontId="1" fillId="5" borderId="8" xfId="10" applyNumberFormat="1" applyFont="1" applyFill="1" applyBorder="1" applyAlignment="1">
      <alignment vertical="center"/>
    </xf>
    <xf numFmtId="38" fontId="44" fillId="0" borderId="8" xfId="12" applyFont="1" applyBorder="1" applyAlignment="1">
      <alignment horizontal="right" vertical="center"/>
    </xf>
    <xf numFmtId="0" fontId="44" fillId="5" borderId="3" xfId="11" applyFont="1" applyFill="1" applyBorder="1" applyAlignment="1">
      <alignment horizontal="center" vertical="center"/>
    </xf>
    <xf numFmtId="184" fontId="1" fillId="5" borderId="6" xfId="10" applyNumberFormat="1" applyFont="1" applyFill="1" applyBorder="1" applyAlignment="1">
      <alignment vertical="center"/>
    </xf>
    <xf numFmtId="38" fontId="44" fillId="0" borderId="6" xfId="12" applyFont="1" applyBorder="1" applyAlignment="1">
      <alignment horizontal="right" vertical="center"/>
    </xf>
    <xf numFmtId="184" fontId="1" fillId="5" borderId="10" xfId="10" applyNumberFormat="1" applyFont="1" applyFill="1" applyBorder="1" applyAlignment="1">
      <alignment vertical="center"/>
    </xf>
    <xf numFmtId="38" fontId="44" fillId="0" borderId="10" xfId="12" applyFont="1" applyBorder="1" applyAlignment="1">
      <alignment horizontal="right" vertical="center"/>
    </xf>
    <xf numFmtId="0" fontId="44" fillId="5" borderId="6" xfId="11" applyFont="1" applyFill="1" applyBorder="1" applyAlignment="1">
      <alignment horizontal="center" vertical="center"/>
    </xf>
    <xf numFmtId="184" fontId="1" fillId="5" borderId="7" xfId="10" applyNumberFormat="1" applyFont="1" applyFill="1" applyBorder="1" applyAlignment="1">
      <alignment vertical="center"/>
    </xf>
    <xf numFmtId="38" fontId="44" fillId="0" borderId="7" xfId="12" applyFont="1" applyBorder="1" applyAlignment="1">
      <alignment horizontal="right" vertical="center"/>
    </xf>
    <xf numFmtId="0" fontId="44" fillId="5" borderId="4" xfId="11" applyFont="1" applyFill="1" applyBorder="1" applyAlignment="1">
      <alignment horizontal="center" vertical="center"/>
    </xf>
    <xf numFmtId="184" fontId="1" fillId="5" borderId="49" xfId="10" applyNumberFormat="1" applyFont="1" applyFill="1" applyBorder="1" applyAlignment="1">
      <alignment horizontal="right" vertical="center" indent="1"/>
    </xf>
    <xf numFmtId="38" fontId="51" fillId="0" borderId="6" xfId="12" applyFont="1" applyBorder="1" applyAlignment="1">
      <alignment horizontal="right" vertical="center"/>
    </xf>
    <xf numFmtId="184" fontId="1" fillId="5" borderId="12" xfId="10" applyNumberFormat="1" applyFont="1" applyFill="1" applyBorder="1" applyAlignment="1">
      <alignment vertical="center"/>
    </xf>
    <xf numFmtId="38" fontId="44" fillId="0" borderId="12" xfId="12" applyFont="1" applyBorder="1" applyAlignment="1">
      <alignment horizontal="right" vertical="center"/>
    </xf>
    <xf numFmtId="0" fontId="44" fillId="5" borderId="8" xfId="11" applyFont="1" applyFill="1" applyBorder="1" applyAlignment="1">
      <alignment horizontal="center"/>
    </xf>
    <xf numFmtId="38" fontId="51" fillId="0" borderId="7" xfId="12" applyFont="1" applyBorder="1" applyAlignment="1">
      <alignment horizontal="right" vertical="center"/>
    </xf>
    <xf numFmtId="0" fontId="44" fillId="5" borderId="48" xfId="11" applyFont="1" applyFill="1" applyBorder="1" applyAlignment="1">
      <alignment horizontal="center" vertical="center"/>
    </xf>
    <xf numFmtId="38" fontId="44" fillId="0" borderId="1" xfId="12" applyFont="1" applyBorder="1" applyAlignment="1">
      <alignment horizontal="right" vertical="center"/>
    </xf>
    <xf numFmtId="0" fontId="44" fillId="0" borderId="0" xfId="11" applyFont="1" applyFill="1" applyAlignment="1">
      <alignment vertical="center"/>
    </xf>
    <xf numFmtId="0" fontId="44" fillId="0" borderId="0" xfId="11" applyFont="1" applyFill="1" applyBorder="1" applyAlignment="1">
      <alignment vertical="center"/>
    </xf>
    <xf numFmtId="38" fontId="44" fillId="0" borderId="0" xfId="11" applyNumberFormat="1" applyFont="1" applyFill="1" applyBorder="1" applyAlignment="1">
      <alignment vertical="center"/>
    </xf>
    <xf numFmtId="0" fontId="52" fillId="0" borderId="0" xfId="11" applyFont="1" applyAlignment="1">
      <alignment vertical="top"/>
    </xf>
    <xf numFmtId="187" fontId="44" fillId="0" borderId="8" xfId="12" applyNumberFormat="1" applyFont="1" applyBorder="1" applyAlignment="1">
      <alignment horizontal="right" vertical="center"/>
    </xf>
    <xf numFmtId="187" fontId="44" fillId="0" borderId="6" xfId="12" applyNumberFormat="1" applyFont="1" applyBorder="1" applyAlignment="1">
      <alignment horizontal="right" vertical="center"/>
    </xf>
    <xf numFmtId="187" fontId="44" fillId="0" borderId="10" xfId="12" applyNumberFormat="1" applyFont="1" applyBorder="1" applyAlignment="1">
      <alignment horizontal="right" vertical="center"/>
    </xf>
    <xf numFmtId="187" fontId="44" fillId="0" borderId="7" xfId="12" applyNumberFormat="1" applyFont="1" applyBorder="1" applyAlignment="1">
      <alignment horizontal="right" vertical="center"/>
    </xf>
    <xf numFmtId="187" fontId="51" fillId="0" borderId="6" xfId="12" applyNumberFormat="1" applyFont="1" applyBorder="1" applyAlignment="1">
      <alignment horizontal="right" vertical="center"/>
    </xf>
    <xf numFmtId="187" fontId="44" fillId="0" borderId="12" xfId="12" applyNumberFormat="1" applyFont="1" applyBorder="1" applyAlignment="1">
      <alignment horizontal="right" vertical="center"/>
    </xf>
    <xf numFmtId="187" fontId="51" fillId="0" borderId="7" xfId="12" applyNumberFormat="1" applyFont="1" applyBorder="1" applyAlignment="1">
      <alignment horizontal="right" vertical="center"/>
    </xf>
    <xf numFmtId="187" fontId="44" fillId="0" borderId="1" xfId="12" applyNumberFormat="1" applyFont="1" applyBorder="1" applyAlignment="1">
      <alignment horizontal="right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183" fontId="15" fillId="2" borderId="13" xfId="0" applyNumberFormat="1" applyFont="1" applyFill="1" applyBorder="1" applyAlignment="1">
      <alignment horizontal="center" vertical="center"/>
    </xf>
    <xf numFmtId="183" fontId="15" fillId="2" borderId="14" xfId="0" applyNumberFormat="1" applyFont="1" applyFill="1" applyBorder="1" applyAlignment="1">
      <alignment horizontal="center" vertical="center"/>
    </xf>
    <xf numFmtId="184" fontId="25" fillId="0" borderId="50" xfId="10" applyNumberFormat="1" applyFont="1" applyFill="1" applyBorder="1" applyAlignment="1">
      <alignment horizontal="left" vertical="center"/>
    </xf>
    <xf numFmtId="184" fontId="25" fillId="0" borderId="51" xfId="10" applyNumberFormat="1" applyFont="1" applyFill="1" applyBorder="1" applyAlignment="1">
      <alignment horizontal="left" vertical="center"/>
    </xf>
    <xf numFmtId="0" fontId="25" fillId="0" borderId="52" xfId="0" applyFont="1" applyBorder="1" applyAlignment="1">
      <alignment horizontal="left" vertical="center"/>
    </xf>
    <xf numFmtId="184" fontId="15" fillId="0" borderId="3" xfId="10" applyNumberFormat="1" applyFont="1" applyFill="1" applyBorder="1" applyAlignment="1">
      <alignment horizontal="center" vertical="center" wrapText="1"/>
    </xf>
    <xf numFmtId="184" fontId="15" fillId="0" borderId="0" xfId="10" applyNumberFormat="1" applyFont="1" applyFill="1" applyBorder="1" applyAlignment="1">
      <alignment horizontal="center" vertical="center" wrapText="1"/>
    </xf>
    <xf numFmtId="184" fontId="15" fillId="0" borderId="15" xfId="10" applyNumberFormat="1" applyFont="1" applyFill="1" applyBorder="1" applyAlignment="1">
      <alignment horizontal="center" vertical="center" wrapText="1"/>
    </xf>
    <xf numFmtId="184" fontId="15" fillId="0" borderId="4" xfId="10" applyNumberFormat="1" applyFont="1" applyFill="1" applyBorder="1" applyAlignment="1">
      <alignment horizontal="center" vertical="center" wrapText="1"/>
    </xf>
    <xf numFmtId="184" fontId="15" fillId="0" borderId="5" xfId="10" applyNumberFormat="1" applyFont="1" applyFill="1" applyBorder="1" applyAlignment="1">
      <alignment horizontal="center" vertical="center" wrapText="1"/>
    </xf>
    <xf numFmtId="184" fontId="15" fillId="0" borderId="16" xfId="10" applyNumberFormat="1" applyFont="1" applyFill="1" applyBorder="1" applyAlignment="1">
      <alignment horizontal="center" vertical="center" wrapText="1"/>
    </xf>
    <xf numFmtId="183" fontId="15" fillId="2" borderId="8" xfId="0" applyNumberFormat="1" applyFont="1" applyFill="1" applyBorder="1" applyAlignment="1">
      <alignment horizontal="center" vertical="center"/>
    </xf>
    <xf numFmtId="184" fontId="25" fillId="0" borderId="84" xfId="10" applyNumberFormat="1" applyFont="1" applyFill="1" applyBorder="1" applyAlignment="1">
      <alignment horizontal="left" vertical="center"/>
    </xf>
    <xf numFmtId="0" fontId="25" fillId="0" borderId="85" xfId="0" applyFont="1" applyBorder="1" applyAlignment="1">
      <alignment horizontal="left" vertical="center"/>
    </xf>
    <xf numFmtId="184" fontId="15" fillId="0" borderId="4" xfId="10" applyNumberFormat="1" applyFont="1" applyFill="1" applyBorder="1" applyAlignment="1">
      <alignment horizontal="left" vertical="center"/>
    </xf>
    <xf numFmtId="184" fontId="15" fillId="0" borderId="5" xfId="10" applyNumberFormat="1" applyFont="1" applyFill="1" applyBorder="1" applyAlignment="1">
      <alignment horizontal="left" vertical="center"/>
    </xf>
    <xf numFmtId="0" fontId="15" fillId="0" borderId="16" xfId="0" applyFont="1" applyBorder="1" applyAlignment="1">
      <alignment horizontal="left" vertical="center"/>
    </xf>
    <xf numFmtId="184" fontId="38" fillId="4" borderId="92" xfId="10" quotePrefix="1" applyNumberFormat="1" applyFont="1" applyFill="1" applyBorder="1" applyAlignment="1">
      <alignment horizontal="center" vertical="center"/>
    </xf>
    <xf numFmtId="184" fontId="38" fillId="4" borderId="62" xfId="10" quotePrefix="1" applyNumberFormat="1" applyFont="1" applyFill="1" applyBorder="1" applyAlignment="1">
      <alignment horizontal="center" vertical="center"/>
    </xf>
    <xf numFmtId="184" fontId="38" fillId="4" borderId="49" xfId="10" quotePrefix="1" applyNumberFormat="1" applyFont="1" applyFill="1" applyBorder="1" applyAlignment="1">
      <alignment horizontal="center" vertical="center"/>
    </xf>
    <xf numFmtId="184" fontId="38" fillId="4" borderId="6" xfId="10" applyNumberFormat="1" applyFont="1" applyFill="1" applyBorder="1" applyAlignment="1">
      <alignment horizontal="center" vertical="center"/>
    </xf>
    <xf numFmtId="184" fontId="38" fillId="4" borderId="7" xfId="10" applyNumberFormat="1" applyFont="1" applyFill="1" applyBorder="1" applyAlignment="1">
      <alignment horizontal="center" vertical="center"/>
    </xf>
    <xf numFmtId="184" fontId="38" fillId="4" borderId="48" xfId="10" applyNumberFormat="1" applyFont="1" applyFill="1" applyBorder="1" applyAlignment="1">
      <alignment horizontal="center" vertical="center" wrapText="1"/>
    </xf>
    <xf numFmtId="184" fontId="38" fillId="4" borderId="48" xfId="10" applyNumberFormat="1" applyFont="1" applyFill="1" applyBorder="1" applyAlignment="1">
      <alignment horizontal="center" vertical="center"/>
    </xf>
    <xf numFmtId="184" fontId="38" fillId="4" borderId="62" xfId="10" applyNumberFormat="1" applyFont="1" applyFill="1" applyBorder="1" applyAlignment="1">
      <alignment horizontal="center" vertical="center"/>
    </xf>
    <xf numFmtId="184" fontId="38" fillId="4" borderId="49" xfId="10" applyNumberFormat="1" applyFont="1" applyFill="1" applyBorder="1" applyAlignment="1">
      <alignment horizontal="center" vertical="center"/>
    </xf>
    <xf numFmtId="184" fontId="38" fillId="4" borderId="1" xfId="10" applyNumberFormat="1" applyFont="1" applyFill="1" applyBorder="1" applyAlignment="1">
      <alignment horizontal="center" vertical="center" wrapText="1"/>
    </xf>
    <xf numFmtId="184" fontId="38" fillId="4" borderId="1" xfId="10" applyNumberFormat="1" applyFont="1" applyFill="1" applyBorder="1" applyAlignment="1">
      <alignment horizontal="center" vertical="center"/>
    </xf>
    <xf numFmtId="184" fontId="38" fillId="4" borderId="1" xfId="10" applyNumberFormat="1" applyFont="1" applyFill="1" applyBorder="1" applyAlignment="1">
      <alignment horizontal="distributed" vertical="center" wrapText="1" shrinkToFit="1"/>
    </xf>
    <xf numFmtId="0" fontId="44" fillId="4" borderId="6" xfId="11" applyFont="1" applyFill="1" applyBorder="1" applyAlignment="1">
      <alignment horizontal="center" wrapText="1"/>
    </xf>
    <xf numFmtId="0" fontId="44" fillId="4" borderId="7" xfId="11" applyFont="1" applyFill="1" applyBorder="1" applyAlignment="1">
      <alignment horizontal="center"/>
    </xf>
    <xf numFmtId="0" fontId="44" fillId="4" borderId="8" xfId="11" applyFont="1" applyFill="1" applyBorder="1" applyAlignment="1">
      <alignment horizontal="center" wrapText="1"/>
    </xf>
    <xf numFmtId="0" fontId="44" fillId="4" borderId="7" xfId="11" applyFont="1" applyFill="1" applyBorder="1" applyAlignment="1">
      <alignment horizontal="center" wrapText="1"/>
    </xf>
    <xf numFmtId="0" fontId="44" fillId="4" borderId="14" xfId="11" applyFont="1" applyFill="1" applyBorder="1" applyAlignment="1">
      <alignment horizontal="center" wrapText="1"/>
    </xf>
    <xf numFmtId="0" fontId="44" fillId="4" borderId="16" xfId="11" applyFont="1" applyFill="1" applyBorder="1" applyAlignment="1">
      <alignment horizontal="center" wrapText="1"/>
    </xf>
    <xf numFmtId="0" fontId="44" fillId="4" borderId="3" xfId="11" applyFont="1" applyFill="1" applyBorder="1" applyAlignment="1">
      <alignment horizontal="center" wrapText="1"/>
    </xf>
    <xf numFmtId="0" fontId="44" fillId="4" borderId="4" xfId="11" applyFont="1" applyFill="1" applyBorder="1" applyAlignment="1">
      <alignment horizontal="center"/>
    </xf>
    <xf numFmtId="0" fontId="20" fillId="4" borderId="2" xfId="11" applyFont="1" applyFill="1" applyBorder="1" applyAlignment="1">
      <alignment horizontal="center" wrapText="1"/>
    </xf>
    <xf numFmtId="0" fontId="44" fillId="4" borderId="4" xfId="11" applyFont="1" applyFill="1" applyBorder="1" applyAlignment="1">
      <alignment horizontal="center" wrapText="1"/>
    </xf>
    <xf numFmtId="0" fontId="44" fillId="4" borderId="99" xfId="11" applyFont="1" applyFill="1" applyBorder="1" applyAlignment="1">
      <alignment horizontal="distributed" vertical="center" wrapText="1"/>
    </xf>
    <xf numFmtId="0" fontId="27" fillId="0" borderId="34" xfId="11" applyBorder="1" applyAlignment="1">
      <alignment vertical="center" wrapText="1"/>
    </xf>
    <xf numFmtId="0" fontId="44" fillId="4" borderId="100" xfId="11" applyFont="1" applyFill="1" applyBorder="1" applyAlignment="1">
      <alignment horizontal="center" vertical="center" wrapText="1"/>
    </xf>
    <xf numFmtId="0" fontId="44" fillId="4" borderId="74" xfId="11" applyFont="1" applyFill="1" applyBorder="1" applyAlignment="1">
      <alignment horizontal="center" vertical="center" wrapText="1"/>
    </xf>
    <xf numFmtId="0" fontId="44" fillId="4" borderId="8" xfId="11" applyFont="1" applyFill="1" applyBorder="1" applyAlignment="1">
      <alignment horizontal="distributed" vertical="center" wrapText="1"/>
    </xf>
    <xf numFmtId="0" fontId="44" fillId="4" borderId="6" xfId="11" applyFont="1" applyFill="1" applyBorder="1" applyAlignment="1">
      <alignment horizontal="distributed" vertical="center" wrapText="1"/>
    </xf>
    <xf numFmtId="0" fontId="44" fillId="4" borderId="2" xfId="11" applyFont="1" applyFill="1" applyBorder="1" applyAlignment="1">
      <alignment vertical="center" wrapText="1"/>
    </xf>
    <xf numFmtId="0" fontId="44" fillId="4" borderId="13" xfId="11" applyFont="1" applyFill="1" applyBorder="1" applyAlignment="1">
      <alignment vertical="center" wrapText="1"/>
    </xf>
    <xf numFmtId="0" fontId="44" fillId="4" borderId="14" xfId="11" applyFont="1" applyFill="1" applyBorder="1" applyAlignment="1">
      <alignment vertical="center" wrapText="1"/>
    </xf>
    <xf numFmtId="0" fontId="44" fillId="4" borderId="3" xfId="11" applyFont="1" applyFill="1" applyBorder="1" applyAlignment="1">
      <alignment horizontal="center" vertical="center"/>
    </xf>
    <xf numFmtId="0" fontId="44" fillId="4" borderId="0" xfId="11" applyFont="1" applyFill="1" applyBorder="1" applyAlignment="1">
      <alignment horizontal="center" vertical="center"/>
    </xf>
    <xf numFmtId="0" fontId="44" fillId="4" borderId="15" xfId="11" applyFont="1" applyFill="1" applyBorder="1" applyAlignment="1">
      <alignment horizontal="center" vertical="center"/>
    </xf>
    <xf numFmtId="0" fontId="20" fillId="4" borderId="3" xfId="11" applyFont="1" applyFill="1" applyBorder="1" applyAlignment="1">
      <alignment horizontal="left" vertical="center" wrapText="1"/>
    </xf>
    <xf numFmtId="0" fontId="44" fillId="4" borderId="0" xfId="11" applyFont="1" applyFill="1" applyBorder="1" applyAlignment="1">
      <alignment horizontal="left" vertical="center" wrapText="1"/>
    </xf>
    <xf numFmtId="0" fontId="44" fillId="4" borderId="16" xfId="11" applyFont="1" applyFill="1" applyBorder="1" applyAlignment="1">
      <alignment horizontal="left" vertical="center" wrapText="1"/>
    </xf>
    <xf numFmtId="0" fontId="44" fillId="4" borderId="5" xfId="11" applyFont="1" applyFill="1" applyBorder="1" applyAlignment="1">
      <alignment horizontal="left" vertical="center" wrapText="1"/>
    </xf>
    <xf numFmtId="0" fontId="44" fillId="4" borderId="13" xfId="11" applyFont="1" applyFill="1" applyBorder="1" applyAlignment="1">
      <alignment horizontal="left" vertical="center" wrapText="1"/>
    </xf>
    <xf numFmtId="0" fontId="44" fillId="4" borderId="62" xfId="11" applyFont="1" applyFill="1" applyBorder="1" applyAlignment="1">
      <alignment horizontal="left" vertical="center" wrapText="1"/>
    </xf>
    <xf numFmtId="0" fontId="44" fillId="4" borderId="49" xfId="11" applyFont="1" applyFill="1" applyBorder="1" applyAlignment="1">
      <alignment horizontal="left" vertical="center" wrapText="1"/>
    </xf>
    <xf numFmtId="0" fontId="44" fillId="4" borderId="6" xfId="11" applyFont="1" applyFill="1" applyBorder="1" applyAlignment="1">
      <alignment horizontal="center"/>
    </xf>
    <xf numFmtId="184" fontId="1" fillId="4" borderId="8" xfId="10" applyNumberFormat="1" applyFont="1" applyFill="1" applyBorder="1" applyAlignment="1">
      <alignment horizontal="center" vertical="center" shrinkToFit="1"/>
    </xf>
    <xf numFmtId="184" fontId="1" fillId="4" borderId="6" xfId="10" applyNumberFormat="1" applyFont="1" applyFill="1" applyBorder="1" applyAlignment="1">
      <alignment horizontal="center" vertical="center" shrinkToFit="1"/>
    </xf>
    <xf numFmtId="184" fontId="1" fillId="4" borderId="7" xfId="10" applyNumberFormat="1" applyFont="1" applyFill="1" applyBorder="1" applyAlignment="1">
      <alignment horizontal="center" vertical="center" shrinkToFit="1"/>
    </xf>
    <xf numFmtId="0" fontId="20" fillId="4" borderId="2" xfId="11" applyFont="1" applyFill="1" applyBorder="1" applyAlignment="1">
      <alignment horizontal="left" vertical="center" wrapText="1"/>
    </xf>
    <xf numFmtId="0" fontId="20" fillId="4" borderId="13" xfId="11" applyFont="1" applyFill="1" applyBorder="1" applyAlignment="1">
      <alignment horizontal="left" vertical="center" wrapText="1"/>
    </xf>
    <xf numFmtId="0" fontId="20" fillId="4" borderId="62" xfId="11" applyFont="1" applyFill="1" applyBorder="1" applyAlignment="1">
      <alignment horizontal="left" vertical="center" wrapText="1"/>
    </xf>
    <xf numFmtId="0" fontId="20" fillId="4" borderId="49" xfId="11" applyFont="1" applyFill="1" applyBorder="1" applyAlignment="1">
      <alignment horizontal="left" vertical="center" wrapText="1"/>
    </xf>
    <xf numFmtId="0" fontId="44" fillId="4" borderId="48" xfId="11" applyFont="1" applyFill="1" applyBorder="1" applyAlignment="1">
      <alignment horizontal="left" vertical="center" wrapText="1"/>
    </xf>
    <xf numFmtId="0" fontId="44" fillId="4" borderId="14" xfId="11" applyFont="1" applyFill="1" applyBorder="1" applyAlignment="1">
      <alignment horizontal="left" vertical="center" wrapText="1"/>
    </xf>
    <xf numFmtId="0" fontId="44" fillId="4" borderId="6" xfId="11" applyFont="1" applyFill="1" applyBorder="1" applyAlignment="1">
      <alignment horizontal="center" vertical="top" wrapText="1"/>
    </xf>
    <xf numFmtId="0" fontId="44" fillId="4" borderId="7" xfId="11" applyFont="1" applyFill="1" applyBorder="1" applyAlignment="1">
      <alignment horizontal="center" vertical="top" wrapText="1"/>
    </xf>
  </cellXfs>
  <cellStyles count="13">
    <cellStyle name="パーセント" xfId="8" builtinId="5"/>
    <cellStyle name="桁区切り" xfId="7" builtinId="6"/>
    <cellStyle name="桁区切り 2" xfId="2"/>
    <cellStyle name="桁区切り 3" xfId="4"/>
    <cellStyle name="桁区切り 4" xfId="12"/>
    <cellStyle name="標準" xfId="0" builtinId="0"/>
    <cellStyle name="標準 2" xfId="1"/>
    <cellStyle name="標準 3" xfId="3"/>
    <cellStyle name="標準 4" xfId="5"/>
    <cellStyle name="標準 5" xfId="11"/>
    <cellStyle name="標準_99統計表（概要版）" xfId="9"/>
    <cellStyle name="標準_長期 分配" xfId="6"/>
    <cellStyle name="標準_平成８年度推計" xfId="10"/>
  </cellStyles>
  <dxfs count="0"/>
  <tableStyles count="0" defaultTableStyle="TableStyleMedium2" defaultPivotStyle="PivotStyleLight16"/>
  <colors>
    <mruColors>
      <color rgb="FFFFCCCC"/>
      <color rgb="FFCCFFCC"/>
      <color rgb="FF99CCFF"/>
      <color rgb="FFFFFF66"/>
      <color rgb="FF948A54"/>
      <color rgb="FF404040"/>
      <color rgb="FF9900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'2-2-a2'!$M$4</c:f>
              <c:strCache>
                <c:ptCount val="1"/>
                <c:pt idx="0">
                  <c:v>R3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'2-2-a2'!$B$5:$B$49</c:f>
              <c:strCache>
                <c:ptCount val="45"/>
                <c:pt idx="0">
                  <c:v> 熊本市</c:v>
                </c:pt>
                <c:pt idx="1">
                  <c:v> 八代市</c:v>
                </c:pt>
                <c:pt idx="2">
                  <c:v> 人吉市</c:v>
                </c:pt>
                <c:pt idx="3">
                  <c:v> 荒尾市</c:v>
                </c:pt>
                <c:pt idx="4">
                  <c:v> 水俣市</c:v>
                </c:pt>
                <c:pt idx="5">
                  <c:v> 玉名市</c:v>
                </c:pt>
                <c:pt idx="6">
                  <c:v> 山鹿市</c:v>
                </c:pt>
                <c:pt idx="7">
                  <c:v> 菊池市</c:v>
                </c:pt>
                <c:pt idx="8">
                  <c:v> 宇土市</c:v>
                </c:pt>
                <c:pt idx="9">
                  <c:v> 上天草市</c:v>
                </c:pt>
                <c:pt idx="10">
                  <c:v> 宇城市</c:v>
                </c:pt>
                <c:pt idx="11">
                  <c:v> 阿蘇市</c:v>
                </c:pt>
                <c:pt idx="12">
                  <c:v> 天草市</c:v>
                </c:pt>
                <c:pt idx="13">
                  <c:v> 合志市</c:v>
                </c:pt>
                <c:pt idx="14">
                  <c:v> 美里町</c:v>
                </c:pt>
                <c:pt idx="15">
                  <c:v> 玉東町</c:v>
                </c:pt>
                <c:pt idx="16">
                  <c:v> 南関町</c:v>
                </c:pt>
                <c:pt idx="17">
                  <c:v> 長洲町</c:v>
                </c:pt>
                <c:pt idx="18">
                  <c:v> 和水町</c:v>
                </c:pt>
                <c:pt idx="19">
                  <c:v> 大津町</c:v>
                </c:pt>
                <c:pt idx="20">
                  <c:v> 菊陽町</c:v>
                </c:pt>
                <c:pt idx="21">
                  <c:v> 南小国町</c:v>
                </c:pt>
                <c:pt idx="22">
                  <c:v> 小国町</c:v>
                </c:pt>
                <c:pt idx="23">
                  <c:v> 産山村</c:v>
                </c:pt>
                <c:pt idx="24">
                  <c:v> 高森町</c:v>
                </c:pt>
                <c:pt idx="25">
                  <c:v> 西原村</c:v>
                </c:pt>
                <c:pt idx="26">
                  <c:v> 南阿蘇村</c:v>
                </c:pt>
                <c:pt idx="27">
                  <c:v> 御船町</c:v>
                </c:pt>
                <c:pt idx="28">
                  <c:v> 嘉島町</c:v>
                </c:pt>
                <c:pt idx="29">
                  <c:v> 益城町</c:v>
                </c:pt>
                <c:pt idx="30">
                  <c:v> 甲佐町</c:v>
                </c:pt>
                <c:pt idx="31">
                  <c:v> 山都町</c:v>
                </c:pt>
                <c:pt idx="32">
                  <c:v> 氷川町</c:v>
                </c:pt>
                <c:pt idx="33">
                  <c:v> 芦北町</c:v>
                </c:pt>
                <c:pt idx="34">
                  <c:v> 津奈木町</c:v>
                </c:pt>
                <c:pt idx="35">
                  <c:v> 錦町</c:v>
                </c:pt>
                <c:pt idx="36">
                  <c:v> 多良木町</c:v>
                </c:pt>
                <c:pt idx="37">
                  <c:v> 湯前町</c:v>
                </c:pt>
                <c:pt idx="38">
                  <c:v> 水上村</c:v>
                </c:pt>
                <c:pt idx="39">
                  <c:v> 相良村</c:v>
                </c:pt>
                <c:pt idx="40">
                  <c:v> 五木村</c:v>
                </c:pt>
                <c:pt idx="41">
                  <c:v> 山江村</c:v>
                </c:pt>
                <c:pt idx="42">
                  <c:v> 球磨村</c:v>
                </c:pt>
                <c:pt idx="43">
                  <c:v> あさぎり町</c:v>
                </c:pt>
                <c:pt idx="44">
                  <c:v> 苓北町</c:v>
                </c:pt>
              </c:strCache>
            </c:strRef>
          </c:cat>
          <c:val>
            <c:numRef>
              <c:f>'2-2-a2'!$M$5:$M$49</c:f>
              <c:numCache>
                <c:formatCode>#,##0.0;"▲ "#,##0.0</c:formatCode>
                <c:ptCount val="45"/>
                <c:pt idx="0">
                  <c:v>40.606719385692422</c:v>
                </c:pt>
                <c:pt idx="1">
                  <c:v>6.9029569314054813</c:v>
                </c:pt>
                <c:pt idx="2">
                  <c:v>1.7712225616390025</c:v>
                </c:pt>
                <c:pt idx="3">
                  <c:v>1.7221252434526717</c:v>
                </c:pt>
                <c:pt idx="4">
                  <c:v>1.3085038061223231</c:v>
                </c:pt>
                <c:pt idx="5">
                  <c:v>2.5909214488207195</c:v>
                </c:pt>
                <c:pt idx="6">
                  <c:v>2.242284999842155</c:v>
                </c:pt>
                <c:pt idx="7">
                  <c:v>3.4138857045854216</c:v>
                </c:pt>
                <c:pt idx="8">
                  <c:v>2.0084946615686805</c:v>
                </c:pt>
                <c:pt idx="9">
                  <c:v>1.0019034011831056</c:v>
                </c:pt>
                <c:pt idx="10">
                  <c:v>3.1591628297507333</c:v>
                </c:pt>
                <c:pt idx="11">
                  <c:v>2.0391368586283889</c:v>
                </c:pt>
                <c:pt idx="12">
                  <c:v>3.2207728014200789</c:v>
                </c:pt>
                <c:pt idx="13">
                  <c:v>5.7195888005488271</c:v>
                </c:pt>
                <c:pt idx="14">
                  <c:v>0.33920610846636651</c:v>
                </c:pt>
                <c:pt idx="15">
                  <c:v>0.16490335193307826</c:v>
                </c:pt>
                <c:pt idx="16">
                  <c:v>1.2425114941812447</c:v>
                </c:pt>
                <c:pt idx="17">
                  <c:v>1.2046004325099624</c:v>
                </c:pt>
                <c:pt idx="18">
                  <c:v>0.62872613642315278</c:v>
                </c:pt>
                <c:pt idx="19">
                  <c:v>2.5835308545119009</c:v>
                </c:pt>
                <c:pt idx="20">
                  <c:v>3.9925434731297131</c:v>
                </c:pt>
                <c:pt idx="21">
                  <c:v>0.15419084788420465</c:v>
                </c:pt>
                <c:pt idx="22">
                  <c:v>0.29971837786733901</c:v>
                </c:pt>
                <c:pt idx="23">
                  <c:v>6.4573075617192971E-2</c:v>
                </c:pt>
                <c:pt idx="24">
                  <c:v>0.29119668823329076</c:v>
                </c:pt>
                <c:pt idx="25">
                  <c:v>0.69188841721591321</c:v>
                </c:pt>
                <c:pt idx="26">
                  <c:v>0.69739323874629056</c:v>
                </c:pt>
                <c:pt idx="27">
                  <c:v>0.75051465398214756</c:v>
                </c:pt>
                <c:pt idx="28">
                  <c:v>0.86077164566062869</c:v>
                </c:pt>
                <c:pt idx="29">
                  <c:v>2.1311566643496178</c:v>
                </c:pt>
                <c:pt idx="30">
                  <c:v>0.47167476051103951</c:v>
                </c:pt>
                <c:pt idx="31">
                  <c:v>0.68182868529690377</c:v>
                </c:pt>
                <c:pt idx="32">
                  <c:v>0.38899188826714726</c:v>
                </c:pt>
                <c:pt idx="33">
                  <c:v>0.80242739960219245</c:v>
                </c:pt>
                <c:pt idx="34">
                  <c:v>0.13847172323800044</c:v>
                </c:pt>
                <c:pt idx="35">
                  <c:v>0.56008183974027914</c:v>
                </c:pt>
                <c:pt idx="36">
                  <c:v>0.49959461181879034</c:v>
                </c:pt>
                <c:pt idx="37">
                  <c:v>0.11394273662007495</c:v>
                </c:pt>
                <c:pt idx="38">
                  <c:v>0.12551072503095734</c:v>
                </c:pt>
                <c:pt idx="39">
                  <c:v>0.17395470255577572</c:v>
                </c:pt>
                <c:pt idx="40">
                  <c:v>0.11063858399573043</c:v>
                </c:pt>
                <c:pt idx="41">
                  <c:v>0.16839114087324306</c:v>
                </c:pt>
                <c:pt idx="42">
                  <c:v>0.32216726520562528</c:v>
                </c:pt>
                <c:pt idx="43">
                  <c:v>0.64289269268863725</c:v>
                </c:pt>
                <c:pt idx="44">
                  <c:v>0.99432634918349294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D7-4B24-9325-676BC81623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2"/>
        <c:axId val="477066304"/>
        <c:axId val="477068928"/>
      </c:barChart>
      <c:catAx>
        <c:axId val="477066304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ysDot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defRPr>
            </a:pPr>
            <a:endParaRPr lang="ja-JP"/>
          </a:p>
        </c:txPr>
        <c:crossAx val="477068928"/>
        <c:crosses val="autoZero"/>
        <c:auto val="1"/>
        <c:lblAlgn val="ctr"/>
        <c:lblOffset val="100"/>
        <c:tickMarkSkip val="5"/>
        <c:noMultiLvlLbl val="0"/>
      </c:catAx>
      <c:valAx>
        <c:axId val="477068928"/>
        <c:scaling>
          <c:orientation val="minMax"/>
        </c:scaling>
        <c:delete val="1"/>
        <c:axPos val="t"/>
        <c:numFmt formatCode="#,##0.0;&quot;▲ &quot;#,##0.0" sourceLinked="1"/>
        <c:majorTickMark val="none"/>
        <c:minorTickMark val="none"/>
        <c:tickLblPos val="nextTo"/>
        <c:crossAx val="477066304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2D05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'2-2-b4'!$B$5:$B$49</c:f>
              <c:strCache>
                <c:ptCount val="45"/>
                <c:pt idx="0">
                  <c:v> 熊本市</c:v>
                </c:pt>
                <c:pt idx="1">
                  <c:v> 八代市</c:v>
                </c:pt>
                <c:pt idx="2">
                  <c:v> 人吉市</c:v>
                </c:pt>
                <c:pt idx="3">
                  <c:v> 荒尾市</c:v>
                </c:pt>
                <c:pt idx="4">
                  <c:v> 水俣市</c:v>
                </c:pt>
                <c:pt idx="5">
                  <c:v> 玉名市</c:v>
                </c:pt>
                <c:pt idx="6">
                  <c:v> 山鹿市</c:v>
                </c:pt>
                <c:pt idx="7">
                  <c:v> 菊池市</c:v>
                </c:pt>
                <c:pt idx="8">
                  <c:v> 宇土市</c:v>
                </c:pt>
                <c:pt idx="9">
                  <c:v> 上天草市</c:v>
                </c:pt>
                <c:pt idx="10">
                  <c:v> 宇城市</c:v>
                </c:pt>
                <c:pt idx="11">
                  <c:v> 阿蘇市</c:v>
                </c:pt>
                <c:pt idx="12">
                  <c:v> 天草市</c:v>
                </c:pt>
                <c:pt idx="13">
                  <c:v> 合志市</c:v>
                </c:pt>
                <c:pt idx="14">
                  <c:v> 美里町</c:v>
                </c:pt>
                <c:pt idx="15">
                  <c:v> 玉東町</c:v>
                </c:pt>
                <c:pt idx="16">
                  <c:v> 南関町</c:v>
                </c:pt>
                <c:pt idx="17">
                  <c:v> 長洲町</c:v>
                </c:pt>
                <c:pt idx="18">
                  <c:v> 和水町</c:v>
                </c:pt>
                <c:pt idx="19">
                  <c:v> 大津町</c:v>
                </c:pt>
                <c:pt idx="20">
                  <c:v> 菊陽町</c:v>
                </c:pt>
                <c:pt idx="21">
                  <c:v> 南小国町</c:v>
                </c:pt>
                <c:pt idx="22">
                  <c:v> 小国町</c:v>
                </c:pt>
                <c:pt idx="23">
                  <c:v> 産山村</c:v>
                </c:pt>
                <c:pt idx="24">
                  <c:v> 高森町</c:v>
                </c:pt>
                <c:pt idx="25">
                  <c:v> 西原村</c:v>
                </c:pt>
                <c:pt idx="26">
                  <c:v> 南阿蘇村</c:v>
                </c:pt>
                <c:pt idx="27">
                  <c:v> 御船町</c:v>
                </c:pt>
                <c:pt idx="28">
                  <c:v> 嘉島町</c:v>
                </c:pt>
                <c:pt idx="29">
                  <c:v> 益城町</c:v>
                </c:pt>
                <c:pt idx="30">
                  <c:v> 甲佐町</c:v>
                </c:pt>
                <c:pt idx="31">
                  <c:v> 山都町</c:v>
                </c:pt>
                <c:pt idx="32">
                  <c:v> 氷川町</c:v>
                </c:pt>
                <c:pt idx="33">
                  <c:v> 芦北町</c:v>
                </c:pt>
                <c:pt idx="34">
                  <c:v> 津奈木町</c:v>
                </c:pt>
                <c:pt idx="35">
                  <c:v> 錦町</c:v>
                </c:pt>
                <c:pt idx="36">
                  <c:v> 多良木町</c:v>
                </c:pt>
                <c:pt idx="37">
                  <c:v> 湯前町</c:v>
                </c:pt>
                <c:pt idx="38">
                  <c:v> 水上村</c:v>
                </c:pt>
                <c:pt idx="39">
                  <c:v> 相良村</c:v>
                </c:pt>
                <c:pt idx="40">
                  <c:v> 五木村</c:v>
                </c:pt>
                <c:pt idx="41">
                  <c:v> 山江村</c:v>
                </c:pt>
                <c:pt idx="42">
                  <c:v> 球磨村</c:v>
                </c:pt>
                <c:pt idx="43">
                  <c:v> あさぎり町</c:v>
                </c:pt>
                <c:pt idx="44">
                  <c:v> 苓北町</c:v>
                </c:pt>
              </c:strCache>
            </c:strRef>
          </c:cat>
          <c:val>
            <c:numRef>
              <c:f>'2-2-b4'!$M$5:$M$49</c:f>
              <c:numCache>
                <c:formatCode>#,##0.0;"▲ "#,##0.0</c:formatCode>
                <c:ptCount val="45"/>
                <c:pt idx="0">
                  <c:v>109.46215639787933</c:v>
                </c:pt>
                <c:pt idx="1">
                  <c:v>93.651412963880134</c:v>
                </c:pt>
                <c:pt idx="2">
                  <c:v>88.07509194491503</c:v>
                </c:pt>
                <c:pt idx="3">
                  <c:v>81.010025799522168</c:v>
                </c:pt>
                <c:pt idx="4">
                  <c:v>86.727405765168172</c:v>
                </c:pt>
                <c:pt idx="5">
                  <c:v>88.672364654340711</c:v>
                </c:pt>
                <c:pt idx="6">
                  <c:v>83.719967956648645</c:v>
                </c:pt>
                <c:pt idx="7">
                  <c:v>99.927043839121197</c:v>
                </c:pt>
                <c:pt idx="8">
                  <c:v>94.184204831575542</c:v>
                </c:pt>
                <c:pt idx="9">
                  <c:v>82.264666554135019</c:v>
                </c:pt>
                <c:pt idx="10">
                  <c:v>89.637310030819634</c:v>
                </c:pt>
                <c:pt idx="11">
                  <c:v>99.459496901695232</c:v>
                </c:pt>
                <c:pt idx="12">
                  <c:v>81.175973531257569</c:v>
                </c:pt>
                <c:pt idx="13">
                  <c:v>114.92739079208091</c:v>
                </c:pt>
                <c:pt idx="14">
                  <c:v>69.807829514398776</c:v>
                </c:pt>
                <c:pt idx="15">
                  <c:v>79.733714382558901</c:v>
                </c:pt>
                <c:pt idx="16">
                  <c:v>109.67533744204472</c:v>
                </c:pt>
                <c:pt idx="17">
                  <c:v>98.167102827711986</c:v>
                </c:pt>
                <c:pt idx="18">
                  <c:v>89.159705245869731</c:v>
                </c:pt>
                <c:pt idx="19">
                  <c:v>113.65776510800534</c:v>
                </c:pt>
                <c:pt idx="20">
                  <c:v>127.21619942680493</c:v>
                </c:pt>
                <c:pt idx="21">
                  <c:v>81.525150601934357</c:v>
                </c:pt>
                <c:pt idx="22">
                  <c:v>79.413564527938874</c:v>
                </c:pt>
                <c:pt idx="23">
                  <c:v>73.973926153177587</c:v>
                </c:pt>
                <c:pt idx="24">
                  <c:v>84.089577032840424</c:v>
                </c:pt>
                <c:pt idx="25">
                  <c:v>113.13483959149997</c:v>
                </c:pt>
                <c:pt idx="26">
                  <c:v>91.27105595252813</c:v>
                </c:pt>
                <c:pt idx="27">
                  <c:v>86.849737101131126</c:v>
                </c:pt>
                <c:pt idx="28">
                  <c:v>117.40816829707039</c:v>
                </c:pt>
                <c:pt idx="29">
                  <c:v>96.835782589946078</c:v>
                </c:pt>
                <c:pt idx="30">
                  <c:v>82.787428081467681</c:v>
                </c:pt>
                <c:pt idx="31">
                  <c:v>76.182410666141323</c:v>
                </c:pt>
                <c:pt idx="32">
                  <c:v>77.349524659129003</c:v>
                </c:pt>
                <c:pt idx="33">
                  <c:v>74.825490852531473</c:v>
                </c:pt>
                <c:pt idx="34">
                  <c:v>68.8887152104584</c:v>
                </c:pt>
                <c:pt idx="35">
                  <c:v>86.92674487065068</c:v>
                </c:pt>
                <c:pt idx="36">
                  <c:v>90.099769049053037</c:v>
                </c:pt>
                <c:pt idx="37">
                  <c:v>69.509936775761261</c:v>
                </c:pt>
                <c:pt idx="38">
                  <c:v>78.233674954719433</c:v>
                </c:pt>
                <c:pt idx="39">
                  <c:v>72.786109159260207</c:v>
                </c:pt>
                <c:pt idx="40">
                  <c:v>115.72808556866489</c:v>
                </c:pt>
                <c:pt idx="41">
                  <c:v>76.52859257780797</c:v>
                </c:pt>
                <c:pt idx="42">
                  <c:v>98.92189970045375</c:v>
                </c:pt>
                <c:pt idx="43">
                  <c:v>82.069701497699754</c:v>
                </c:pt>
                <c:pt idx="44">
                  <c:v>109.66261018376409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18-4681-8112-5E0444C6D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523814976"/>
        <c:axId val="523806120"/>
      </c:barChart>
      <c:catAx>
        <c:axId val="523814976"/>
        <c:scaling>
          <c:orientation val="maxMin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0"/>
                  <a:lumOff val="50000"/>
                </a:schemeClr>
              </a:solidFill>
              <a:prstDash val="sysDot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BIZ UDPゴシック" panose="020B0400000000000000" pitchFamily="50" charset="-128"/>
                <a:ea typeface="BIZ UDPゴシック" panose="020B0400000000000000" pitchFamily="50" charset="-128"/>
                <a:cs typeface="+mn-cs"/>
              </a:defRPr>
            </a:pPr>
            <a:endParaRPr lang="ja-JP"/>
          </a:p>
        </c:txPr>
        <c:crossAx val="523806120"/>
        <c:crosses val="autoZero"/>
        <c:auto val="1"/>
        <c:lblAlgn val="ctr"/>
        <c:lblOffset val="100"/>
        <c:tickMarkSkip val="5"/>
        <c:noMultiLvlLbl val="0"/>
      </c:catAx>
      <c:valAx>
        <c:axId val="523806120"/>
        <c:scaling>
          <c:orientation val="minMax"/>
          <c:max val="140"/>
          <c:min val="0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;&quot;▲ &quot;#,##0.0" sourceLinked="1"/>
        <c:majorTickMark val="out"/>
        <c:minorTickMark val="none"/>
        <c:tickLblPos val="nextTo"/>
        <c:crossAx val="523814976"/>
        <c:crosses val="autoZero"/>
        <c:crossBetween val="between"/>
        <c:majorUnit val="10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687916</xdr:colOff>
      <xdr:row>2</xdr:row>
      <xdr:rowOff>285749</xdr:rowOff>
    </xdr:from>
    <xdr:to>
      <xdr:col>24</xdr:col>
      <xdr:colOff>687916</xdr:colOff>
      <xdr:row>38</xdr:row>
      <xdr:rowOff>211666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31749</xdr:colOff>
      <xdr:row>3</xdr:row>
      <xdr:rowOff>23813</xdr:rowOff>
    </xdr:from>
    <xdr:to>
      <xdr:col>25</xdr:col>
      <xdr:colOff>142874</xdr:colOff>
      <xdr:row>39</xdr:row>
      <xdr:rowOff>23813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9"/>
  <sheetViews>
    <sheetView showGridLines="0" view="pageBreakPreview" zoomScaleNormal="100" zoomScaleSheetLayoutView="100" workbookViewId="0">
      <selection activeCell="B27" sqref="B27:D29"/>
    </sheetView>
  </sheetViews>
  <sheetFormatPr defaultRowHeight="13.5"/>
  <cols>
    <col min="1" max="1" width="1.625" style="1" customWidth="1"/>
    <col min="2" max="3" width="1.875" style="5" customWidth="1"/>
    <col min="4" max="4" width="3.125" style="5" customWidth="1"/>
    <col min="5" max="5" width="30.625" style="5" customWidth="1"/>
    <col min="6" max="6" width="10" style="5" customWidth="1"/>
    <col min="7" max="10" width="6.875" style="155" customWidth="1"/>
    <col min="11" max="11" width="10" style="5" customWidth="1"/>
    <col min="12" max="16384" width="9" style="1"/>
  </cols>
  <sheetData>
    <row r="1" spans="1:11" ht="9.9499999999999993" customHeight="1">
      <c r="E1" s="6"/>
      <c r="F1" s="6"/>
      <c r="G1" s="6"/>
      <c r="H1" s="6"/>
      <c r="I1" s="6"/>
      <c r="J1" s="6"/>
      <c r="K1" s="75"/>
    </row>
    <row r="2" spans="1:11" s="80" customFormat="1" ht="30" customHeight="1">
      <c r="A2" s="1"/>
      <c r="B2" s="77" t="s">
        <v>81</v>
      </c>
      <c r="C2" s="77"/>
      <c r="D2" s="77"/>
      <c r="E2" s="78"/>
      <c r="F2" s="78"/>
      <c r="G2" s="78"/>
      <c r="H2" s="78"/>
      <c r="I2" s="78"/>
      <c r="J2" s="78"/>
      <c r="K2" s="79"/>
    </row>
    <row r="3" spans="1:11" ht="22.5" customHeight="1">
      <c r="B3" s="9" t="s">
        <v>82</v>
      </c>
      <c r="C3" s="81"/>
      <c r="D3" s="7"/>
      <c r="E3" s="8"/>
      <c r="F3" s="8"/>
      <c r="G3" s="6"/>
      <c r="H3" s="6"/>
      <c r="I3" s="6"/>
      <c r="J3" s="6"/>
      <c r="K3" s="6"/>
    </row>
    <row r="4" spans="1:11" ht="15" customHeight="1">
      <c r="B4" s="597" t="s">
        <v>83</v>
      </c>
      <c r="C4" s="598"/>
      <c r="D4" s="598"/>
      <c r="E4" s="599"/>
      <c r="F4" s="82">
        <v>3</v>
      </c>
      <c r="G4" s="82">
        <v>3</v>
      </c>
      <c r="H4" s="603">
        <v>3</v>
      </c>
      <c r="I4" s="603"/>
      <c r="J4" s="604"/>
      <c r="K4" s="83" t="s">
        <v>84</v>
      </c>
    </row>
    <row r="5" spans="1:11" ht="30" customHeight="1" thickBot="1">
      <c r="B5" s="600"/>
      <c r="C5" s="601"/>
      <c r="D5" s="601"/>
      <c r="E5" s="602"/>
      <c r="F5" s="84" t="s">
        <v>85</v>
      </c>
      <c r="G5" s="85" t="s">
        <v>86</v>
      </c>
      <c r="H5" s="86" t="s">
        <v>87</v>
      </c>
      <c r="I5" s="87" t="s">
        <v>88</v>
      </c>
      <c r="J5" s="88" t="s">
        <v>89</v>
      </c>
      <c r="K5" s="89" t="s">
        <v>387</v>
      </c>
    </row>
    <row r="6" spans="1:11" ht="22.5" customHeight="1" thickTop="1">
      <c r="B6" s="90"/>
      <c r="C6" s="91"/>
      <c r="D6" s="91" t="s">
        <v>91</v>
      </c>
      <c r="E6" s="92"/>
      <c r="F6" s="93">
        <v>142319.61205598174</v>
      </c>
      <c r="G6" s="94">
        <v>2.2177341979931491</v>
      </c>
      <c r="H6" s="95">
        <v>-5.9163364740207669</v>
      </c>
      <c r="I6" s="96">
        <v>-0.14766747385848536</v>
      </c>
      <c r="J6" s="97">
        <v>17</v>
      </c>
      <c r="K6" s="98">
        <v>151269.20734403923</v>
      </c>
    </row>
    <row r="7" spans="1:11" ht="22.5" customHeight="1">
      <c r="B7" s="99"/>
      <c r="C7" s="100"/>
      <c r="D7" s="100" t="s">
        <v>93</v>
      </c>
      <c r="E7" s="101"/>
      <c r="F7" s="102">
        <v>11679.900055441474</v>
      </c>
      <c r="G7" s="103">
        <v>0.18200523039583374</v>
      </c>
      <c r="H7" s="104">
        <v>26.179730123188282</v>
      </c>
      <c r="I7" s="105">
        <v>3.9984912197172491E-2</v>
      </c>
      <c r="J7" s="106">
        <v>12</v>
      </c>
      <c r="K7" s="107">
        <v>9256.5581207365703</v>
      </c>
    </row>
    <row r="8" spans="1:11" ht="22.5" customHeight="1">
      <c r="B8" s="99"/>
      <c r="C8" s="100"/>
      <c r="D8" s="100" t="s">
        <v>95</v>
      </c>
      <c r="E8" s="101"/>
      <c r="F8" s="102">
        <v>17162.708163806197</v>
      </c>
      <c r="G8" s="103">
        <v>0.26744258416104527</v>
      </c>
      <c r="H8" s="104">
        <v>4.8378519701214096</v>
      </c>
      <c r="I8" s="105">
        <v>1.3067777410542198E-2</v>
      </c>
      <c r="J8" s="106">
        <v>13</v>
      </c>
      <c r="K8" s="107">
        <v>16370.717103873454</v>
      </c>
    </row>
    <row r="9" spans="1:11" ht="22.5" customHeight="1">
      <c r="B9" s="99"/>
      <c r="C9" s="100"/>
      <c r="D9" s="100" t="s">
        <v>98</v>
      </c>
      <c r="E9" s="101"/>
      <c r="F9" s="102">
        <v>1353191.2242622199</v>
      </c>
      <c r="G9" s="103">
        <v>21.086471577016976</v>
      </c>
      <c r="H9" s="104">
        <v>11.742013960465037</v>
      </c>
      <c r="I9" s="105">
        <v>2.3462091251768991</v>
      </c>
      <c r="J9" s="106">
        <v>1</v>
      </c>
      <c r="K9" s="107">
        <v>1210995.9148767325</v>
      </c>
    </row>
    <row r="10" spans="1:11" ht="22.5" customHeight="1">
      <c r="B10" s="99"/>
      <c r="C10" s="100"/>
      <c r="D10" s="108" t="s">
        <v>100</v>
      </c>
      <c r="E10" s="109"/>
      <c r="F10" s="110">
        <v>186052.32420947106</v>
      </c>
      <c r="G10" s="111">
        <v>2.8992111210445808</v>
      </c>
      <c r="H10" s="112">
        <v>9.332033425255549</v>
      </c>
      <c r="I10" s="113">
        <v>0.26202661653393644</v>
      </c>
      <c r="J10" s="114">
        <v>7</v>
      </c>
      <c r="K10" s="115">
        <v>170171.8319696899</v>
      </c>
    </row>
    <row r="11" spans="1:11" ht="22.5" customHeight="1">
      <c r="B11" s="99"/>
      <c r="C11" s="100"/>
      <c r="D11" s="100" t="s">
        <v>102</v>
      </c>
      <c r="E11" s="101"/>
      <c r="F11" s="102">
        <v>487043.98648406466</v>
      </c>
      <c r="G11" s="103">
        <v>7.5894958477525227</v>
      </c>
      <c r="H11" s="104">
        <v>3.8094073654026728</v>
      </c>
      <c r="I11" s="105">
        <v>0.29489699017054816</v>
      </c>
      <c r="J11" s="106">
        <v>5</v>
      </c>
      <c r="K11" s="107">
        <v>469171.33894204791</v>
      </c>
    </row>
    <row r="12" spans="1:11" ht="22.5" customHeight="1">
      <c r="B12" s="99"/>
      <c r="C12" s="100"/>
      <c r="D12" s="100" t="s">
        <v>104</v>
      </c>
      <c r="E12" s="101"/>
      <c r="F12" s="102">
        <v>635592.31130371091</v>
      </c>
      <c r="G12" s="103">
        <v>9.9042906623810065</v>
      </c>
      <c r="H12" s="104">
        <v>5.3415326817383368</v>
      </c>
      <c r="I12" s="105">
        <v>0.53177307122560891</v>
      </c>
      <c r="J12" s="106">
        <v>3</v>
      </c>
      <c r="K12" s="107">
        <v>603363.4551568426</v>
      </c>
    </row>
    <row r="13" spans="1:11" ht="22.5" customHeight="1">
      <c r="B13" s="99"/>
      <c r="C13" s="100"/>
      <c r="D13" s="100" t="s">
        <v>106</v>
      </c>
      <c r="E13" s="101"/>
      <c r="F13" s="102">
        <v>223656.47692314722</v>
      </c>
      <c r="G13" s="103">
        <v>3.4851880939643247</v>
      </c>
      <c r="H13" s="104">
        <v>6.0130145549672775</v>
      </c>
      <c r="I13" s="105">
        <v>0.20931290226806754</v>
      </c>
      <c r="J13" s="106">
        <v>8</v>
      </c>
      <c r="K13" s="107">
        <v>210970.77359986055</v>
      </c>
    </row>
    <row r="14" spans="1:11" ht="22.5" customHeight="1">
      <c r="B14" s="99"/>
      <c r="C14" s="100"/>
      <c r="D14" s="100" t="s">
        <v>108</v>
      </c>
      <c r="E14" s="101"/>
      <c r="F14" s="102">
        <v>100377.59799125952</v>
      </c>
      <c r="G14" s="103">
        <v>1.5641613166431354</v>
      </c>
      <c r="H14" s="104">
        <v>-1.420157601644878</v>
      </c>
      <c r="I14" s="105">
        <v>-2.3859792984482462E-2</v>
      </c>
      <c r="J14" s="106">
        <v>15</v>
      </c>
      <c r="K14" s="107">
        <v>101823.65435891019</v>
      </c>
    </row>
    <row r="15" spans="1:11" ht="22.5" customHeight="1">
      <c r="B15" s="99"/>
      <c r="C15" s="100"/>
      <c r="D15" s="108" t="s">
        <v>110</v>
      </c>
      <c r="E15" s="109"/>
      <c r="F15" s="110">
        <v>184501.41341640256</v>
      </c>
      <c r="G15" s="111">
        <v>2.8750436303232614</v>
      </c>
      <c r="H15" s="112">
        <v>-1.3053340946916459</v>
      </c>
      <c r="I15" s="113">
        <v>-4.0263279610648912E-2</v>
      </c>
      <c r="J15" s="114">
        <v>16</v>
      </c>
      <c r="K15" s="115">
        <v>186941.62620036697</v>
      </c>
    </row>
    <row r="16" spans="1:11" ht="22.5" customHeight="1">
      <c r="B16" s="99"/>
      <c r="C16" s="100"/>
      <c r="D16" s="100" t="s">
        <v>112</v>
      </c>
      <c r="E16" s="101"/>
      <c r="F16" s="102">
        <v>225655.56911490415</v>
      </c>
      <c r="G16" s="103">
        <v>3.5163394936523491</v>
      </c>
      <c r="H16" s="104">
        <v>28.559758434244852</v>
      </c>
      <c r="I16" s="105">
        <v>0.82713612193995389</v>
      </c>
      <c r="J16" s="106">
        <v>2</v>
      </c>
      <c r="K16" s="107">
        <v>175525.81917017323</v>
      </c>
    </row>
    <row r="17" spans="2:11" ht="22.5" customHeight="1">
      <c r="B17" s="99"/>
      <c r="C17" s="100"/>
      <c r="D17" s="100" t="s">
        <v>114</v>
      </c>
      <c r="E17" s="101"/>
      <c r="F17" s="102">
        <v>596251.56847744493</v>
      </c>
      <c r="G17" s="103">
        <v>9.2912528000662551</v>
      </c>
      <c r="H17" s="104">
        <v>-0.15617681982661447</v>
      </c>
      <c r="I17" s="105">
        <v>-1.5388856725407015E-2</v>
      </c>
      <c r="J17" s="106">
        <v>14</v>
      </c>
      <c r="K17" s="107">
        <v>597184.23181920615</v>
      </c>
    </row>
    <row r="18" spans="2:11" ht="22.5" customHeight="1">
      <c r="B18" s="99"/>
      <c r="C18" s="100"/>
      <c r="D18" s="100" t="s">
        <v>116</v>
      </c>
      <c r="E18" s="101"/>
      <c r="F18" s="102">
        <v>460958.33923153783</v>
      </c>
      <c r="G18" s="103">
        <v>7.1830091299138106</v>
      </c>
      <c r="H18" s="104">
        <v>6.5342189126897487</v>
      </c>
      <c r="I18" s="105">
        <v>0.46649573722226195</v>
      </c>
      <c r="J18" s="106">
        <v>4</v>
      </c>
      <c r="K18" s="107">
        <v>432685.70787506009</v>
      </c>
    </row>
    <row r="19" spans="2:11" ht="22.5" customHeight="1">
      <c r="B19" s="99"/>
      <c r="C19" s="100"/>
      <c r="D19" s="100" t="s">
        <v>118</v>
      </c>
      <c r="E19" s="101"/>
      <c r="F19" s="102">
        <v>408554.9509153195</v>
      </c>
      <c r="G19" s="103">
        <v>6.3664190290788127</v>
      </c>
      <c r="H19" s="104">
        <v>1.5816632796140428</v>
      </c>
      <c r="I19" s="105">
        <v>0.10496164757666805</v>
      </c>
      <c r="J19" s="106">
        <v>10</v>
      </c>
      <c r="K19" s="107">
        <v>402193.60239330766</v>
      </c>
    </row>
    <row r="20" spans="2:11" ht="22.5" customHeight="1">
      <c r="B20" s="99"/>
      <c r="C20" s="100"/>
      <c r="D20" s="108" t="s">
        <v>120</v>
      </c>
      <c r="E20" s="109"/>
      <c r="F20" s="110">
        <v>289418.98500593839</v>
      </c>
      <c r="G20" s="111">
        <v>4.509950324651399</v>
      </c>
      <c r="H20" s="112">
        <v>0.97753030377174532</v>
      </c>
      <c r="I20" s="113">
        <v>4.6228941565941005E-2</v>
      </c>
      <c r="J20" s="114">
        <v>11</v>
      </c>
      <c r="K20" s="115">
        <v>286617.21487471153</v>
      </c>
    </row>
    <row r="21" spans="2:11" ht="22.5" customHeight="1">
      <c r="B21" s="99"/>
      <c r="C21" s="100"/>
      <c r="D21" s="100" t="s">
        <v>122</v>
      </c>
      <c r="E21" s="101"/>
      <c r="F21" s="102">
        <v>764291.65512340551</v>
      </c>
      <c r="G21" s="103">
        <v>11.909783313217801</v>
      </c>
      <c r="H21" s="104">
        <v>1.5593419853185075</v>
      </c>
      <c r="I21" s="105">
        <v>0.19362528094957682</v>
      </c>
      <c r="J21" s="106">
        <v>9</v>
      </c>
      <c r="K21" s="107">
        <v>752556.72219094529</v>
      </c>
    </row>
    <row r="22" spans="2:11" ht="22.5" customHeight="1">
      <c r="B22" s="99"/>
      <c r="C22" s="100"/>
      <c r="D22" s="116" t="s">
        <v>124</v>
      </c>
      <c r="E22" s="117"/>
      <c r="F22" s="118">
        <v>262357.35514294112</v>
      </c>
      <c r="G22" s="119">
        <v>4.0882550914112015</v>
      </c>
      <c r="H22" s="120">
        <v>6.5961137473406373</v>
      </c>
      <c r="I22" s="121">
        <v>0.26786838409433711</v>
      </c>
      <c r="J22" s="122">
        <v>6</v>
      </c>
      <c r="K22" s="123">
        <v>246122.81435024308</v>
      </c>
    </row>
    <row r="23" spans="2:11" ht="22.5" customHeight="1">
      <c r="B23" s="99"/>
      <c r="C23" s="124" t="s">
        <v>126</v>
      </c>
      <c r="D23" s="124"/>
      <c r="E23" s="125"/>
      <c r="F23" s="126">
        <v>6349065.9778769985</v>
      </c>
      <c r="G23" s="127">
        <v>98.93605344366749</v>
      </c>
      <c r="H23" s="128">
        <v>5.4098094231118887</v>
      </c>
      <c r="I23" s="129">
        <v>5.3764081051525032</v>
      </c>
      <c r="J23" s="130"/>
      <c r="K23" s="131">
        <v>6023221.1903467476</v>
      </c>
    </row>
    <row r="24" spans="2:11" ht="22.5" customHeight="1">
      <c r="B24" s="99"/>
      <c r="C24" s="132" t="s">
        <v>127</v>
      </c>
      <c r="D24" s="133"/>
      <c r="E24" s="134"/>
      <c r="F24" s="102">
        <v>131636.51660139218</v>
      </c>
      <c r="G24" s="103">
        <v>2.051261947346843</v>
      </c>
      <c r="H24" s="104">
        <v>22.938379498660268</v>
      </c>
      <c r="I24" s="105">
        <v>0.40525938382173904</v>
      </c>
      <c r="J24" s="130"/>
      <c r="K24" s="107">
        <v>107075.20071291221</v>
      </c>
    </row>
    <row r="25" spans="2:11" ht="22.5" customHeight="1">
      <c r="B25" s="99"/>
      <c r="C25" s="132" t="s">
        <v>129</v>
      </c>
      <c r="D25" s="133"/>
      <c r="E25" s="134"/>
      <c r="F25" s="135">
        <v>63359.415908911258</v>
      </c>
      <c r="G25" s="136">
        <v>0.98731539101436017</v>
      </c>
      <c r="H25" s="137">
        <v>-9.0389037192583839</v>
      </c>
      <c r="I25" s="138">
        <v>-0.10388496278063911</v>
      </c>
      <c r="J25" s="130"/>
      <c r="K25" s="139">
        <v>69655.510432019481</v>
      </c>
    </row>
    <row r="26" spans="2:11" ht="22.5" customHeight="1" thickBot="1">
      <c r="B26" s="605" t="s">
        <v>131</v>
      </c>
      <c r="C26" s="606"/>
      <c r="D26" s="606"/>
      <c r="E26" s="607"/>
      <c r="F26" s="140">
        <v>6417343.0785694811</v>
      </c>
      <c r="G26" s="141">
        <v>100</v>
      </c>
      <c r="H26" s="142">
        <v>5.8855524517549496</v>
      </c>
      <c r="I26" s="143">
        <v>5.8855524517549496</v>
      </c>
      <c r="J26" s="144"/>
      <c r="K26" s="145">
        <v>6060640.8806276387</v>
      </c>
    </row>
    <row r="27" spans="2:11" ht="22.5" customHeight="1" thickTop="1">
      <c r="B27" s="608" t="s">
        <v>132</v>
      </c>
      <c r="C27" s="609"/>
      <c r="D27" s="610"/>
      <c r="E27" s="146" t="s">
        <v>133</v>
      </c>
      <c r="F27" s="147">
        <v>171162.22027522943</v>
      </c>
      <c r="G27" s="119">
        <v>2.6958645708145981</v>
      </c>
      <c r="H27" s="120">
        <v>-3.2415920374191498</v>
      </c>
      <c r="I27" s="121">
        <v>-9.5202585331085582E-2</v>
      </c>
      <c r="J27" s="148"/>
      <c r="K27" s="149">
        <v>176896.48256864931</v>
      </c>
    </row>
    <row r="28" spans="2:11" ht="22.5" customHeight="1">
      <c r="B28" s="608"/>
      <c r="C28" s="609"/>
      <c r="D28" s="610"/>
      <c r="E28" s="150" t="s">
        <v>134</v>
      </c>
      <c r="F28" s="151">
        <v>1840235.2107462843</v>
      </c>
      <c r="G28" s="136">
        <v>28.984345369200625</v>
      </c>
      <c r="H28" s="137">
        <v>9.52690611983369</v>
      </c>
      <c r="I28" s="138">
        <v>2.6575141750404199</v>
      </c>
      <c r="J28" s="152"/>
      <c r="K28" s="153">
        <v>1680167.2538187813</v>
      </c>
    </row>
    <row r="29" spans="2:11" ht="22.5" customHeight="1">
      <c r="B29" s="611"/>
      <c r="C29" s="612"/>
      <c r="D29" s="613"/>
      <c r="E29" s="154" t="s">
        <v>135</v>
      </c>
      <c r="F29" s="135">
        <v>4337668.5468554823</v>
      </c>
      <c r="G29" s="136">
        <v>68.319790059984726</v>
      </c>
      <c r="H29" s="137">
        <v>4.1167693442111686</v>
      </c>
      <c r="I29" s="138">
        <v>2.8474978334025298</v>
      </c>
      <c r="J29" s="152"/>
      <c r="K29" s="153">
        <v>4166157.4539593169</v>
      </c>
    </row>
  </sheetData>
  <mergeCells count="4">
    <mergeCell ref="B4:E5"/>
    <mergeCell ref="H4:J4"/>
    <mergeCell ref="B26:E26"/>
    <mergeCell ref="B27:D29"/>
  </mergeCells>
  <phoneticPr fontId="2"/>
  <pageMargins left="0.86614173228346458" right="0.86614173228346458" top="0.59055118110236227" bottom="0.70866141732283472" header="0.51181102362204722" footer="0.51181102362204722"/>
  <pageSetup paperSize="9" firstPageNumber="11" fitToHeight="0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</sheetPr>
  <dimension ref="A2:Q51"/>
  <sheetViews>
    <sheetView showGridLines="0" view="pageBreakPreview" topLeftCell="A31" zoomScaleNormal="100" zoomScaleSheetLayoutView="100" workbookViewId="0">
      <selection activeCell="S11" sqref="S11"/>
    </sheetView>
  </sheetViews>
  <sheetFormatPr defaultRowHeight="12"/>
  <cols>
    <col min="1" max="1" width="1.625" style="3" customWidth="1"/>
    <col min="2" max="2" width="9.625" style="3" customWidth="1"/>
    <col min="3" max="16" width="5.625" style="3" customWidth="1"/>
    <col min="17" max="16384" width="9" style="3"/>
  </cols>
  <sheetData>
    <row r="2" spans="1:17" ht="22.5" customHeight="1"/>
    <row r="3" spans="1:17" s="1" customFormat="1" ht="22.5" customHeight="1">
      <c r="A3" s="12"/>
      <c r="B3" s="9" t="s">
        <v>78</v>
      </c>
      <c r="C3" s="7"/>
      <c r="D3" s="7"/>
      <c r="E3" s="8"/>
      <c r="F3" s="8"/>
      <c r="G3" s="6"/>
      <c r="H3" s="6"/>
      <c r="I3" s="6"/>
      <c r="J3" s="6"/>
      <c r="K3" s="6"/>
      <c r="L3" s="6"/>
      <c r="P3" s="5"/>
    </row>
    <row r="4" spans="1:17" s="11" customFormat="1" ht="29.25" customHeight="1">
      <c r="A4" s="12"/>
      <c r="B4" s="10" t="s">
        <v>13</v>
      </c>
      <c r="C4" s="58" t="s">
        <v>70</v>
      </c>
      <c r="D4" s="58" t="s">
        <v>5</v>
      </c>
      <c r="E4" s="59" t="s">
        <v>6</v>
      </c>
      <c r="F4" s="59" t="s">
        <v>7</v>
      </c>
      <c r="G4" s="59" t="s">
        <v>8</v>
      </c>
      <c r="H4" s="59" t="s">
        <v>9</v>
      </c>
      <c r="I4" s="59" t="s">
        <v>10</v>
      </c>
      <c r="J4" s="59" t="s">
        <v>14</v>
      </c>
      <c r="K4" s="59" t="s">
        <v>71</v>
      </c>
      <c r="L4" s="59" t="s">
        <v>61</v>
      </c>
      <c r="M4" s="59" t="s">
        <v>62</v>
      </c>
      <c r="N4" s="59" t="s">
        <v>63</v>
      </c>
      <c r="O4" s="59" t="s">
        <v>64</v>
      </c>
      <c r="P4" s="59" t="s">
        <v>69</v>
      </c>
    </row>
    <row r="5" spans="1:17" ht="16.5" customHeight="1">
      <c r="B5" s="19" t="s">
        <v>15</v>
      </c>
      <c r="C5" s="25" t="s">
        <v>65</v>
      </c>
      <c r="D5" s="25">
        <v>32</v>
      </c>
      <c r="E5" s="25">
        <v>39</v>
      </c>
      <c r="F5" s="25">
        <v>12</v>
      </c>
      <c r="G5" s="25">
        <v>38</v>
      </c>
      <c r="H5" s="25">
        <v>34</v>
      </c>
      <c r="I5" s="25">
        <v>18</v>
      </c>
      <c r="J5" s="25">
        <v>12</v>
      </c>
      <c r="K5" s="25">
        <v>12</v>
      </c>
      <c r="L5" s="25">
        <v>25</v>
      </c>
      <c r="M5" s="25">
        <v>32</v>
      </c>
      <c r="N5" s="25" t="s">
        <v>65</v>
      </c>
      <c r="O5" s="25" t="s">
        <v>65</v>
      </c>
      <c r="P5" s="25" t="s">
        <v>65</v>
      </c>
      <c r="Q5" s="11"/>
    </row>
    <row r="6" spans="1:17" ht="16.5" customHeight="1">
      <c r="B6" s="20" t="s">
        <v>16</v>
      </c>
      <c r="C6" s="26" t="s">
        <v>65</v>
      </c>
      <c r="D6" s="26">
        <v>9</v>
      </c>
      <c r="E6" s="26">
        <v>21</v>
      </c>
      <c r="F6" s="26">
        <v>20</v>
      </c>
      <c r="G6" s="26">
        <v>31</v>
      </c>
      <c r="H6" s="26">
        <v>21</v>
      </c>
      <c r="I6" s="26">
        <v>30</v>
      </c>
      <c r="J6" s="26">
        <v>30</v>
      </c>
      <c r="K6" s="26">
        <v>11</v>
      </c>
      <c r="L6" s="26">
        <v>22</v>
      </c>
      <c r="M6" s="26">
        <v>37</v>
      </c>
      <c r="N6" s="26" t="s">
        <v>65</v>
      </c>
      <c r="O6" s="26" t="s">
        <v>65</v>
      </c>
      <c r="P6" s="26" t="s">
        <v>65</v>
      </c>
      <c r="Q6" s="11"/>
    </row>
    <row r="7" spans="1:17" ht="16.5" customHeight="1">
      <c r="B7" s="20" t="s">
        <v>17</v>
      </c>
      <c r="C7" s="26" t="s">
        <v>65</v>
      </c>
      <c r="D7" s="26">
        <v>23</v>
      </c>
      <c r="E7" s="26">
        <v>32</v>
      </c>
      <c r="F7" s="26">
        <v>13</v>
      </c>
      <c r="G7" s="26">
        <v>29</v>
      </c>
      <c r="H7" s="26">
        <v>18</v>
      </c>
      <c r="I7" s="26">
        <v>26</v>
      </c>
      <c r="J7" s="26">
        <v>10</v>
      </c>
      <c r="K7" s="26">
        <v>21</v>
      </c>
      <c r="L7" s="26">
        <v>43</v>
      </c>
      <c r="M7" s="26">
        <v>6</v>
      </c>
      <c r="N7" s="26" t="s">
        <v>65</v>
      </c>
      <c r="O7" s="26" t="s">
        <v>65</v>
      </c>
      <c r="P7" s="26" t="s">
        <v>65</v>
      </c>
      <c r="Q7" s="11"/>
    </row>
    <row r="8" spans="1:17" ht="16.5" customHeight="1">
      <c r="B8" s="20" t="s">
        <v>18</v>
      </c>
      <c r="C8" s="26" t="s">
        <v>65</v>
      </c>
      <c r="D8" s="26">
        <v>29</v>
      </c>
      <c r="E8" s="26">
        <v>37</v>
      </c>
      <c r="F8" s="26">
        <v>32</v>
      </c>
      <c r="G8" s="26">
        <v>21</v>
      </c>
      <c r="H8" s="26">
        <v>31</v>
      </c>
      <c r="I8" s="26">
        <v>44</v>
      </c>
      <c r="J8" s="26">
        <v>19</v>
      </c>
      <c r="K8" s="26">
        <v>8</v>
      </c>
      <c r="L8" s="26">
        <v>9</v>
      </c>
      <c r="M8" s="26">
        <v>42</v>
      </c>
      <c r="N8" s="26" t="s">
        <v>65</v>
      </c>
      <c r="O8" s="26" t="s">
        <v>65</v>
      </c>
      <c r="P8" s="26" t="s">
        <v>65</v>
      </c>
      <c r="Q8" s="11"/>
    </row>
    <row r="9" spans="1:17" ht="16.5" customHeight="1">
      <c r="B9" s="23" t="s">
        <v>19</v>
      </c>
      <c r="C9" s="28" t="s">
        <v>65</v>
      </c>
      <c r="D9" s="28">
        <v>24</v>
      </c>
      <c r="E9" s="28">
        <v>28</v>
      </c>
      <c r="F9" s="28">
        <v>17</v>
      </c>
      <c r="G9" s="28">
        <v>37</v>
      </c>
      <c r="H9" s="28">
        <v>23</v>
      </c>
      <c r="I9" s="28">
        <v>33</v>
      </c>
      <c r="J9" s="28">
        <v>31</v>
      </c>
      <c r="K9" s="28">
        <v>31</v>
      </c>
      <c r="L9" s="28">
        <v>30</v>
      </c>
      <c r="M9" s="28">
        <v>13</v>
      </c>
      <c r="N9" s="28" t="s">
        <v>65</v>
      </c>
      <c r="O9" s="28" t="s">
        <v>65</v>
      </c>
      <c r="P9" s="28" t="s">
        <v>65</v>
      </c>
      <c r="Q9" s="11"/>
    </row>
    <row r="10" spans="1:17" ht="16.5" customHeight="1">
      <c r="B10" s="20" t="s">
        <v>20</v>
      </c>
      <c r="C10" s="26" t="s">
        <v>65</v>
      </c>
      <c r="D10" s="26">
        <v>13</v>
      </c>
      <c r="E10" s="26">
        <v>40</v>
      </c>
      <c r="F10" s="26">
        <v>31</v>
      </c>
      <c r="G10" s="26">
        <v>18</v>
      </c>
      <c r="H10" s="26">
        <v>22</v>
      </c>
      <c r="I10" s="26">
        <v>35</v>
      </c>
      <c r="J10" s="26">
        <v>29</v>
      </c>
      <c r="K10" s="26">
        <v>9</v>
      </c>
      <c r="L10" s="26">
        <v>27</v>
      </c>
      <c r="M10" s="26">
        <v>43</v>
      </c>
      <c r="N10" s="26" t="s">
        <v>65</v>
      </c>
      <c r="O10" s="26" t="s">
        <v>65</v>
      </c>
      <c r="P10" s="26" t="s">
        <v>65</v>
      </c>
      <c r="Q10" s="11"/>
    </row>
    <row r="11" spans="1:17" ht="16.5" customHeight="1">
      <c r="B11" s="20" t="s">
        <v>21</v>
      </c>
      <c r="C11" s="26" t="s">
        <v>65</v>
      </c>
      <c r="D11" s="26">
        <v>41</v>
      </c>
      <c r="E11" s="26">
        <v>13</v>
      </c>
      <c r="F11" s="26">
        <v>14</v>
      </c>
      <c r="G11" s="26">
        <v>30</v>
      </c>
      <c r="H11" s="26">
        <v>13</v>
      </c>
      <c r="I11" s="26">
        <v>40</v>
      </c>
      <c r="J11" s="26">
        <v>28</v>
      </c>
      <c r="K11" s="26">
        <v>14</v>
      </c>
      <c r="L11" s="26">
        <v>36</v>
      </c>
      <c r="M11" s="26">
        <v>27</v>
      </c>
      <c r="N11" s="26" t="s">
        <v>65</v>
      </c>
      <c r="O11" s="26" t="s">
        <v>65</v>
      </c>
      <c r="P11" s="26" t="s">
        <v>65</v>
      </c>
      <c r="Q11" s="11"/>
    </row>
    <row r="12" spans="1:17" ht="16.5" customHeight="1">
      <c r="B12" s="20" t="s">
        <v>22</v>
      </c>
      <c r="C12" s="26" t="s">
        <v>65</v>
      </c>
      <c r="D12" s="26">
        <v>31</v>
      </c>
      <c r="E12" s="26">
        <v>15</v>
      </c>
      <c r="F12" s="26">
        <v>23</v>
      </c>
      <c r="G12" s="26">
        <v>8</v>
      </c>
      <c r="H12" s="26">
        <v>17</v>
      </c>
      <c r="I12" s="26">
        <v>38</v>
      </c>
      <c r="J12" s="26">
        <v>4</v>
      </c>
      <c r="K12" s="26">
        <v>18</v>
      </c>
      <c r="L12" s="26">
        <v>33</v>
      </c>
      <c r="M12" s="26">
        <v>11</v>
      </c>
      <c r="N12" s="26" t="s">
        <v>65</v>
      </c>
      <c r="O12" s="26" t="s">
        <v>65</v>
      </c>
      <c r="P12" s="26" t="s">
        <v>65</v>
      </c>
      <c r="Q12" s="11"/>
    </row>
    <row r="13" spans="1:17" ht="16.5" customHeight="1">
      <c r="B13" s="20" t="s">
        <v>23</v>
      </c>
      <c r="C13" s="26" t="s">
        <v>65</v>
      </c>
      <c r="D13" s="26">
        <v>7</v>
      </c>
      <c r="E13" s="26">
        <v>38</v>
      </c>
      <c r="F13" s="26">
        <v>30</v>
      </c>
      <c r="G13" s="26">
        <v>22</v>
      </c>
      <c r="H13" s="26">
        <v>40</v>
      </c>
      <c r="I13" s="26">
        <v>16</v>
      </c>
      <c r="J13" s="26">
        <v>20</v>
      </c>
      <c r="K13" s="26">
        <v>26</v>
      </c>
      <c r="L13" s="26">
        <v>5</v>
      </c>
      <c r="M13" s="26">
        <v>39</v>
      </c>
      <c r="N13" s="26" t="s">
        <v>65</v>
      </c>
      <c r="O13" s="26" t="s">
        <v>65</v>
      </c>
      <c r="P13" s="26" t="s">
        <v>65</v>
      </c>
      <c r="Q13" s="11"/>
    </row>
    <row r="14" spans="1:17" ht="16.5" customHeight="1">
      <c r="B14" s="23" t="s">
        <v>24</v>
      </c>
      <c r="C14" s="28" t="s">
        <v>65</v>
      </c>
      <c r="D14" s="28">
        <v>14</v>
      </c>
      <c r="E14" s="28">
        <v>27</v>
      </c>
      <c r="F14" s="28">
        <v>11</v>
      </c>
      <c r="G14" s="28">
        <v>19</v>
      </c>
      <c r="H14" s="28">
        <v>20</v>
      </c>
      <c r="I14" s="28">
        <v>37</v>
      </c>
      <c r="J14" s="28">
        <v>15</v>
      </c>
      <c r="K14" s="28">
        <v>2</v>
      </c>
      <c r="L14" s="28">
        <v>31</v>
      </c>
      <c r="M14" s="28">
        <v>34</v>
      </c>
      <c r="N14" s="28" t="s">
        <v>65</v>
      </c>
      <c r="O14" s="28" t="s">
        <v>65</v>
      </c>
      <c r="P14" s="28" t="s">
        <v>65</v>
      </c>
      <c r="Q14" s="11"/>
    </row>
    <row r="15" spans="1:17" ht="16.5" customHeight="1">
      <c r="B15" s="20" t="s">
        <v>25</v>
      </c>
      <c r="C15" s="26" t="s">
        <v>65</v>
      </c>
      <c r="D15" s="26">
        <v>36</v>
      </c>
      <c r="E15" s="26">
        <v>20</v>
      </c>
      <c r="F15" s="26">
        <v>28</v>
      </c>
      <c r="G15" s="26">
        <v>28</v>
      </c>
      <c r="H15" s="26">
        <v>35</v>
      </c>
      <c r="I15" s="26">
        <v>15</v>
      </c>
      <c r="J15" s="26">
        <v>18</v>
      </c>
      <c r="K15" s="26">
        <v>15</v>
      </c>
      <c r="L15" s="26">
        <v>13</v>
      </c>
      <c r="M15" s="26">
        <v>40</v>
      </c>
      <c r="N15" s="26" t="s">
        <v>65</v>
      </c>
      <c r="O15" s="26" t="s">
        <v>65</v>
      </c>
      <c r="P15" s="26" t="s">
        <v>65</v>
      </c>
      <c r="Q15" s="11"/>
    </row>
    <row r="16" spans="1:17" ht="16.5" customHeight="1">
      <c r="B16" s="20" t="s">
        <v>26</v>
      </c>
      <c r="C16" s="26" t="s">
        <v>65</v>
      </c>
      <c r="D16" s="26">
        <v>43</v>
      </c>
      <c r="E16" s="26">
        <v>5</v>
      </c>
      <c r="F16" s="26">
        <v>9</v>
      </c>
      <c r="G16" s="26">
        <v>35</v>
      </c>
      <c r="H16" s="26">
        <v>16</v>
      </c>
      <c r="I16" s="26">
        <v>9</v>
      </c>
      <c r="J16" s="26">
        <v>40</v>
      </c>
      <c r="K16" s="26">
        <v>33</v>
      </c>
      <c r="L16" s="26">
        <v>38</v>
      </c>
      <c r="M16" s="26">
        <v>5</v>
      </c>
      <c r="N16" s="26" t="s">
        <v>65</v>
      </c>
      <c r="O16" s="26" t="s">
        <v>65</v>
      </c>
      <c r="P16" s="26" t="s">
        <v>65</v>
      </c>
      <c r="Q16" s="11"/>
    </row>
    <row r="17" spans="2:17" ht="16.5" customHeight="1">
      <c r="B17" s="20" t="s">
        <v>27</v>
      </c>
      <c r="C17" s="26" t="s">
        <v>65</v>
      </c>
      <c r="D17" s="26">
        <v>16</v>
      </c>
      <c r="E17" s="26">
        <v>30</v>
      </c>
      <c r="F17" s="26">
        <v>25</v>
      </c>
      <c r="G17" s="26">
        <v>11</v>
      </c>
      <c r="H17" s="26">
        <v>24</v>
      </c>
      <c r="I17" s="26">
        <v>32</v>
      </c>
      <c r="J17" s="26">
        <v>26</v>
      </c>
      <c r="K17" s="26">
        <v>10</v>
      </c>
      <c r="L17" s="26">
        <v>28</v>
      </c>
      <c r="M17" s="26">
        <v>30</v>
      </c>
      <c r="N17" s="26" t="s">
        <v>65</v>
      </c>
      <c r="O17" s="26" t="s">
        <v>65</v>
      </c>
      <c r="P17" s="26" t="s">
        <v>65</v>
      </c>
      <c r="Q17" s="11"/>
    </row>
    <row r="18" spans="2:17" ht="16.5" customHeight="1">
      <c r="B18" s="20" t="s">
        <v>28</v>
      </c>
      <c r="C18" s="26" t="s">
        <v>65</v>
      </c>
      <c r="D18" s="26">
        <v>39</v>
      </c>
      <c r="E18" s="26">
        <v>19</v>
      </c>
      <c r="F18" s="26">
        <v>10</v>
      </c>
      <c r="G18" s="26">
        <v>27</v>
      </c>
      <c r="H18" s="26">
        <v>26</v>
      </c>
      <c r="I18" s="26">
        <v>19</v>
      </c>
      <c r="J18" s="26">
        <v>14</v>
      </c>
      <c r="K18" s="26">
        <v>32</v>
      </c>
      <c r="L18" s="26">
        <v>20</v>
      </c>
      <c r="M18" s="26">
        <v>14</v>
      </c>
      <c r="N18" s="26" t="s">
        <v>65</v>
      </c>
      <c r="O18" s="26" t="s">
        <v>65</v>
      </c>
      <c r="P18" s="26" t="s">
        <v>65</v>
      </c>
      <c r="Q18" s="11"/>
    </row>
    <row r="19" spans="2:17" ht="16.5" customHeight="1">
      <c r="B19" s="23" t="s">
        <v>29</v>
      </c>
      <c r="C19" s="28" t="s">
        <v>65</v>
      </c>
      <c r="D19" s="28">
        <v>27</v>
      </c>
      <c r="E19" s="28">
        <v>29</v>
      </c>
      <c r="F19" s="28">
        <v>19</v>
      </c>
      <c r="G19" s="28">
        <v>24</v>
      </c>
      <c r="H19" s="28">
        <v>28</v>
      </c>
      <c r="I19" s="28">
        <v>17</v>
      </c>
      <c r="J19" s="28">
        <v>35</v>
      </c>
      <c r="K19" s="28">
        <v>28</v>
      </c>
      <c r="L19" s="28">
        <v>17</v>
      </c>
      <c r="M19" s="28">
        <v>44</v>
      </c>
      <c r="N19" s="28" t="s">
        <v>65</v>
      </c>
      <c r="O19" s="28" t="s">
        <v>65</v>
      </c>
      <c r="P19" s="28" t="s">
        <v>65</v>
      </c>
      <c r="Q19" s="11"/>
    </row>
    <row r="20" spans="2:17" ht="16.5" customHeight="1">
      <c r="B20" s="20" t="s">
        <v>30</v>
      </c>
      <c r="C20" s="26" t="s">
        <v>65</v>
      </c>
      <c r="D20" s="26">
        <v>28</v>
      </c>
      <c r="E20" s="26">
        <v>42</v>
      </c>
      <c r="F20" s="26">
        <v>16</v>
      </c>
      <c r="G20" s="26">
        <v>7</v>
      </c>
      <c r="H20" s="26">
        <v>41</v>
      </c>
      <c r="I20" s="26">
        <v>36</v>
      </c>
      <c r="J20" s="26">
        <v>16</v>
      </c>
      <c r="K20" s="26">
        <v>24</v>
      </c>
      <c r="L20" s="26">
        <v>1</v>
      </c>
      <c r="M20" s="26">
        <v>45</v>
      </c>
      <c r="N20" s="26" t="s">
        <v>65</v>
      </c>
      <c r="O20" s="26" t="s">
        <v>65</v>
      </c>
      <c r="P20" s="26" t="s">
        <v>65</v>
      </c>
      <c r="Q20" s="11"/>
    </row>
    <row r="21" spans="2:17" ht="16.5" customHeight="1">
      <c r="B21" s="20" t="s">
        <v>31</v>
      </c>
      <c r="C21" s="26" t="s">
        <v>65</v>
      </c>
      <c r="D21" s="26">
        <v>42</v>
      </c>
      <c r="E21" s="26">
        <v>12</v>
      </c>
      <c r="F21" s="26">
        <v>26</v>
      </c>
      <c r="G21" s="26">
        <v>2</v>
      </c>
      <c r="H21" s="26">
        <v>12</v>
      </c>
      <c r="I21" s="26">
        <v>28</v>
      </c>
      <c r="J21" s="26">
        <v>7</v>
      </c>
      <c r="K21" s="26">
        <v>45</v>
      </c>
      <c r="L21" s="26">
        <v>6</v>
      </c>
      <c r="M21" s="26">
        <v>3</v>
      </c>
      <c r="N21" s="26" t="s">
        <v>65</v>
      </c>
      <c r="O21" s="26" t="s">
        <v>65</v>
      </c>
      <c r="P21" s="26" t="s">
        <v>65</v>
      </c>
      <c r="Q21" s="11"/>
    </row>
    <row r="22" spans="2:17" ht="16.5" customHeight="1">
      <c r="B22" s="20" t="s">
        <v>32</v>
      </c>
      <c r="C22" s="26" t="s">
        <v>65</v>
      </c>
      <c r="D22" s="26">
        <v>40</v>
      </c>
      <c r="E22" s="26">
        <v>2</v>
      </c>
      <c r="F22" s="26">
        <v>38</v>
      </c>
      <c r="G22" s="26">
        <v>41</v>
      </c>
      <c r="H22" s="26">
        <v>9</v>
      </c>
      <c r="I22" s="26">
        <v>42</v>
      </c>
      <c r="J22" s="26">
        <v>41</v>
      </c>
      <c r="K22" s="26">
        <v>30</v>
      </c>
      <c r="L22" s="26">
        <v>40</v>
      </c>
      <c r="M22" s="26">
        <v>19</v>
      </c>
      <c r="N22" s="26" t="s">
        <v>65</v>
      </c>
      <c r="O22" s="26" t="s">
        <v>65</v>
      </c>
      <c r="P22" s="26" t="s">
        <v>65</v>
      </c>
      <c r="Q22" s="11"/>
    </row>
    <row r="23" spans="2:17" ht="16.5" customHeight="1">
      <c r="B23" s="20" t="s">
        <v>33</v>
      </c>
      <c r="C23" s="26" t="s">
        <v>65</v>
      </c>
      <c r="D23" s="26">
        <v>34</v>
      </c>
      <c r="E23" s="26">
        <v>24</v>
      </c>
      <c r="F23" s="26">
        <v>44</v>
      </c>
      <c r="G23" s="26">
        <v>16</v>
      </c>
      <c r="H23" s="26">
        <v>15</v>
      </c>
      <c r="I23" s="26">
        <v>31</v>
      </c>
      <c r="J23" s="26">
        <v>6</v>
      </c>
      <c r="K23" s="26">
        <v>39</v>
      </c>
      <c r="L23" s="26">
        <v>14</v>
      </c>
      <c r="M23" s="26">
        <v>12</v>
      </c>
      <c r="N23" s="26" t="s">
        <v>65</v>
      </c>
      <c r="O23" s="26" t="s">
        <v>65</v>
      </c>
      <c r="P23" s="26" t="s">
        <v>65</v>
      </c>
      <c r="Q23" s="11"/>
    </row>
    <row r="24" spans="2:17" ht="16.5" customHeight="1">
      <c r="B24" s="23" t="s">
        <v>34</v>
      </c>
      <c r="C24" s="28" t="s">
        <v>65</v>
      </c>
      <c r="D24" s="28">
        <v>3</v>
      </c>
      <c r="E24" s="28">
        <v>44</v>
      </c>
      <c r="F24" s="28">
        <v>37</v>
      </c>
      <c r="G24" s="28">
        <v>34</v>
      </c>
      <c r="H24" s="28">
        <v>38</v>
      </c>
      <c r="I24" s="28">
        <v>11</v>
      </c>
      <c r="J24" s="28">
        <v>37</v>
      </c>
      <c r="K24" s="28">
        <v>29</v>
      </c>
      <c r="L24" s="28">
        <v>26</v>
      </c>
      <c r="M24" s="28">
        <v>33</v>
      </c>
      <c r="N24" s="28" t="s">
        <v>65</v>
      </c>
      <c r="O24" s="28" t="s">
        <v>65</v>
      </c>
      <c r="P24" s="28" t="s">
        <v>65</v>
      </c>
      <c r="Q24" s="11"/>
    </row>
    <row r="25" spans="2:17" ht="16.5" customHeight="1">
      <c r="B25" s="20" t="s">
        <v>35</v>
      </c>
      <c r="C25" s="26" t="s">
        <v>65</v>
      </c>
      <c r="D25" s="26">
        <v>38</v>
      </c>
      <c r="E25" s="26">
        <v>45</v>
      </c>
      <c r="F25" s="26">
        <v>2</v>
      </c>
      <c r="G25" s="26">
        <v>9</v>
      </c>
      <c r="H25" s="26">
        <v>1</v>
      </c>
      <c r="I25" s="26">
        <v>45</v>
      </c>
      <c r="J25" s="26">
        <v>42</v>
      </c>
      <c r="K25" s="26">
        <v>19</v>
      </c>
      <c r="L25" s="26">
        <v>2</v>
      </c>
      <c r="M25" s="26">
        <v>15</v>
      </c>
      <c r="N25" s="26" t="s">
        <v>65</v>
      </c>
      <c r="O25" s="26" t="s">
        <v>65</v>
      </c>
      <c r="P25" s="26" t="s">
        <v>65</v>
      </c>
      <c r="Q25" s="11"/>
    </row>
    <row r="26" spans="2:17" ht="16.5" customHeight="1">
      <c r="B26" s="20" t="s">
        <v>36</v>
      </c>
      <c r="C26" s="26" t="s">
        <v>65</v>
      </c>
      <c r="D26" s="26">
        <v>20</v>
      </c>
      <c r="E26" s="26">
        <v>10</v>
      </c>
      <c r="F26" s="26">
        <v>42</v>
      </c>
      <c r="G26" s="26">
        <v>25</v>
      </c>
      <c r="H26" s="26">
        <v>27</v>
      </c>
      <c r="I26" s="26">
        <v>25</v>
      </c>
      <c r="J26" s="26">
        <v>34</v>
      </c>
      <c r="K26" s="26">
        <v>17</v>
      </c>
      <c r="L26" s="26">
        <v>39</v>
      </c>
      <c r="M26" s="26">
        <v>21</v>
      </c>
      <c r="N26" s="26" t="s">
        <v>65</v>
      </c>
      <c r="O26" s="26" t="s">
        <v>65</v>
      </c>
      <c r="P26" s="26" t="s">
        <v>65</v>
      </c>
      <c r="Q26" s="11"/>
    </row>
    <row r="27" spans="2:17" ht="16.5" customHeight="1">
      <c r="B27" s="20" t="s">
        <v>37</v>
      </c>
      <c r="C27" s="26" t="s">
        <v>65</v>
      </c>
      <c r="D27" s="26">
        <v>11</v>
      </c>
      <c r="E27" s="26">
        <v>34</v>
      </c>
      <c r="F27" s="26">
        <v>24</v>
      </c>
      <c r="G27" s="26">
        <v>17</v>
      </c>
      <c r="H27" s="26">
        <v>4</v>
      </c>
      <c r="I27" s="26">
        <v>7</v>
      </c>
      <c r="J27" s="26">
        <v>44</v>
      </c>
      <c r="K27" s="26">
        <v>6</v>
      </c>
      <c r="L27" s="26">
        <v>34</v>
      </c>
      <c r="M27" s="26">
        <v>16</v>
      </c>
      <c r="N27" s="26" t="s">
        <v>65</v>
      </c>
      <c r="O27" s="26" t="s">
        <v>65</v>
      </c>
      <c r="P27" s="26" t="s">
        <v>65</v>
      </c>
      <c r="Q27" s="11"/>
    </row>
    <row r="28" spans="2:17" ht="16.5" customHeight="1">
      <c r="B28" s="20" t="s">
        <v>38</v>
      </c>
      <c r="C28" s="26" t="s">
        <v>65</v>
      </c>
      <c r="D28" s="26">
        <v>2</v>
      </c>
      <c r="E28" s="26">
        <v>43</v>
      </c>
      <c r="F28" s="26">
        <v>45</v>
      </c>
      <c r="G28" s="26">
        <v>3</v>
      </c>
      <c r="H28" s="26">
        <v>8</v>
      </c>
      <c r="I28" s="26">
        <v>5</v>
      </c>
      <c r="J28" s="26">
        <v>23</v>
      </c>
      <c r="K28" s="26">
        <v>37</v>
      </c>
      <c r="L28" s="26">
        <v>42</v>
      </c>
      <c r="M28" s="26">
        <v>24</v>
      </c>
      <c r="N28" s="26" t="s">
        <v>65</v>
      </c>
      <c r="O28" s="26" t="s">
        <v>65</v>
      </c>
      <c r="P28" s="26" t="s">
        <v>65</v>
      </c>
      <c r="Q28" s="11"/>
    </row>
    <row r="29" spans="2:17" ht="16.5" customHeight="1">
      <c r="B29" s="23" t="s">
        <v>39</v>
      </c>
      <c r="C29" s="28" t="s">
        <v>65</v>
      </c>
      <c r="D29" s="28">
        <v>6</v>
      </c>
      <c r="E29" s="28">
        <v>9</v>
      </c>
      <c r="F29" s="28">
        <v>40</v>
      </c>
      <c r="G29" s="28">
        <v>26</v>
      </c>
      <c r="H29" s="28">
        <v>11</v>
      </c>
      <c r="I29" s="28">
        <v>12</v>
      </c>
      <c r="J29" s="28">
        <v>11</v>
      </c>
      <c r="K29" s="28">
        <v>5</v>
      </c>
      <c r="L29" s="28">
        <v>41</v>
      </c>
      <c r="M29" s="28">
        <v>35</v>
      </c>
      <c r="N29" s="28" t="s">
        <v>65</v>
      </c>
      <c r="O29" s="28" t="s">
        <v>65</v>
      </c>
      <c r="P29" s="28" t="s">
        <v>65</v>
      </c>
      <c r="Q29" s="11"/>
    </row>
    <row r="30" spans="2:17" ht="16.5" customHeight="1">
      <c r="B30" s="20" t="s">
        <v>40</v>
      </c>
      <c r="C30" s="26" t="s">
        <v>65</v>
      </c>
      <c r="D30" s="26">
        <v>22</v>
      </c>
      <c r="E30" s="26">
        <v>3</v>
      </c>
      <c r="F30" s="26">
        <v>43</v>
      </c>
      <c r="G30" s="26">
        <v>44</v>
      </c>
      <c r="H30" s="26">
        <v>45</v>
      </c>
      <c r="I30" s="26">
        <v>1</v>
      </c>
      <c r="J30" s="26">
        <v>5</v>
      </c>
      <c r="K30" s="26">
        <v>42</v>
      </c>
      <c r="L30" s="26">
        <v>15</v>
      </c>
      <c r="M30" s="26">
        <v>17</v>
      </c>
      <c r="N30" s="26" t="s">
        <v>65</v>
      </c>
      <c r="O30" s="26" t="s">
        <v>65</v>
      </c>
      <c r="P30" s="26" t="s">
        <v>65</v>
      </c>
      <c r="Q30" s="11"/>
    </row>
    <row r="31" spans="2:17" ht="16.5" customHeight="1">
      <c r="B31" s="20" t="s">
        <v>41</v>
      </c>
      <c r="C31" s="26" t="s">
        <v>65</v>
      </c>
      <c r="D31" s="26">
        <v>17</v>
      </c>
      <c r="E31" s="26">
        <v>22</v>
      </c>
      <c r="F31" s="26">
        <v>22</v>
      </c>
      <c r="G31" s="26">
        <v>42</v>
      </c>
      <c r="H31" s="26">
        <v>39</v>
      </c>
      <c r="I31" s="26">
        <v>2</v>
      </c>
      <c r="J31" s="26">
        <v>13</v>
      </c>
      <c r="K31" s="26">
        <v>34</v>
      </c>
      <c r="L31" s="26">
        <v>29</v>
      </c>
      <c r="M31" s="26">
        <v>10</v>
      </c>
      <c r="N31" s="26" t="s">
        <v>65</v>
      </c>
      <c r="O31" s="26" t="s">
        <v>65</v>
      </c>
      <c r="P31" s="26" t="s">
        <v>65</v>
      </c>
      <c r="Q31" s="11"/>
    </row>
    <row r="32" spans="2:17" ht="16.5" customHeight="1">
      <c r="B32" s="20" t="s">
        <v>42</v>
      </c>
      <c r="C32" s="26" t="s">
        <v>65</v>
      </c>
      <c r="D32" s="26">
        <v>26</v>
      </c>
      <c r="E32" s="26">
        <v>35</v>
      </c>
      <c r="F32" s="26">
        <v>4</v>
      </c>
      <c r="G32" s="26">
        <v>33</v>
      </c>
      <c r="H32" s="26">
        <v>43</v>
      </c>
      <c r="I32" s="26">
        <v>6</v>
      </c>
      <c r="J32" s="26">
        <v>8</v>
      </c>
      <c r="K32" s="26">
        <v>27</v>
      </c>
      <c r="L32" s="26">
        <v>4</v>
      </c>
      <c r="M32" s="26">
        <v>26</v>
      </c>
      <c r="N32" s="26" t="s">
        <v>65</v>
      </c>
      <c r="O32" s="26" t="s">
        <v>65</v>
      </c>
      <c r="P32" s="26" t="s">
        <v>65</v>
      </c>
      <c r="Q32" s="11"/>
    </row>
    <row r="33" spans="2:17" ht="16.5" customHeight="1">
      <c r="B33" s="20" t="s">
        <v>43</v>
      </c>
      <c r="C33" s="26" t="s">
        <v>65</v>
      </c>
      <c r="D33" s="26">
        <v>44</v>
      </c>
      <c r="E33" s="26">
        <v>23</v>
      </c>
      <c r="F33" s="26">
        <v>27</v>
      </c>
      <c r="G33" s="26">
        <v>43</v>
      </c>
      <c r="H33" s="26">
        <v>42</v>
      </c>
      <c r="I33" s="26">
        <v>4</v>
      </c>
      <c r="J33" s="26">
        <v>27</v>
      </c>
      <c r="K33" s="26">
        <v>25</v>
      </c>
      <c r="L33" s="26">
        <v>37</v>
      </c>
      <c r="M33" s="26">
        <v>25</v>
      </c>
      <c r="N33" s="26" t="s">
        <v>65</v>
      </c>
      <c r="O33" s="26" t="s">
        <v>65</v>
      </c>
      <c r="P33" s="26" t="s">
        <v>65</v>
      </c>
      <c r="Q33" s="11"/>
    </row>
    <row r="34" spans="2:17" ht="16.5" customHeight="1">
      <c r="B34" s="23" t="s">
        <v>44</v>
      </c>
      <c r="C34" s="28" t="s">
        <v>65</v>
      </c>
      <c r="D34" s="28">
        <v>35</v>
      </c>
      <c r="E34" s="28">
        <v>11</v>
      </c>
      <c r="F34" s="28">
        <v>36</v>
      </c>
      <c r="G34" s="28">
        <v>45</v>
      </c>
      <c r="H34" s="28">
        <v>44</v>
      </c>
      <c r="I34" s="28">
        <v>3</v>
      </c>
      <c r="J34" s="28">
        <v>2</v>
      </c>
      <c r="K34" s="28">
        <v>23</v>
      </c>
      <c r="L34" s="28">
        <v>18</v>
      </c>
      <c r="M34" s="28">
        <v>31</v>
      </c>
      <c r="N34" s="28" t="s">
        <v>65</v>
      </c>
      <c r="O34" s="28" t="s">
        <v>65</v>
      </c>
      <c r="P34" s="28" t="s">
        <v>65</v>
      </c>
      <c r="Q34" s="11"/>
    </row>
    <row r="35" spans="2:17" ht="16.5" customHeight="1">
      <c r="B35" s="20" t="s">
        <v>45</v>
      </c>
      <c r="C35" s="26" t="s">
        <v>65</v>
      </c>
      <c r="D35" s="26">
        <v>12</v>
      </c>
      <c r="E35" s="26">
        <v>33</v>
      </c>
      <c r="F35" s="26">
        <v>33</v>
      </c>
      <c r="G35" s="26">
        <v>40</v>
      </c>
      <c r="H35" s="26">
        <v>33</v>
      </c>
      <c r="I35" s="26">
        <v>10</v>
      </c>
      <c r="J35" s="26">
        <v>1</v>
      </c>
      <c r="K35" s="26">
        <v>41</v>
      </c>
      <c r="L35" s="26">
        <v>23</v>
      </c>
      <c r="M35" s="26">
        <v>29</v>
      </c>
      <c r="N35" s="26" t="s">
        <v>65</v>
      </c>
      <c r="O35" s="26" t="s">
        <v>65</v>
      </c>
      <c r="P35" s="26" t="s">
        <v>65</v>
      </c>
      <c r="Q35" s="11"/>
    </row>
    <row r="36" spans="2:17" ht="16.5" customHeight="1">
      <c r="B36" s="20" t="s">
        <v>46</v>
      </c>
      <c r="C36" s="26" t="s">
        <v>65</v>
      </c>
      <c r="D36" s="26">
        <v>19</v>
      </c>
      <c r="E36" s="26">
        <v>16</v>
      </c>
      <c r="F36" s="26">
        <v>34</v>
      </c>
      <c r="G36" s="26">
        <v>6</v>
      </c>
      <c r="H36" s="26">
        <v>6</v>
      </c>
      <c r="I36" s="26">
        <v>21</v>
      </c>
      <c r="J36" s="26">
        <v>38</v>
      </c>
      <c r="K36" s="26">
        <v>7</v>
      </c>
      <c r="L36" s="26">
        <v>11</v>
      </c>
      <c r="M36" s="26">
        <v>23</v>
      </c>
      <c r="N36" s="26" t="s">
        <v>65</v>
      </c>
      <c r="O36" s="26" t="s">
        <v>65</v>
      </c>
      <c r="P36" s="26" t="s">
        <v>65</v>
      </c>
      <c r="Q36" s="11"/>
    </row>
    <row r="37" spans="2:17" ht="16.5" customHeight="1">
      <c r="B37" s="20" t="s">
        <v>47</v>
      </c>
      <c r="C37" s="26" t="s">
        <v>65</v>
      </c>
      <c r="D37" s="26">
        <v>10</v>
      </c>
      <c r="E37" s="26">
        <v>36</v>
      </c>
      <c r="F37" s="26">
        <v>35</v>
      </c>
      <c r="G37" s="26">
        <v>14</v>
      </c>
      <c r="H37" s="26">
        <v>19</v>
      </c>
      <c r="I37" s="26">
        <v>20</v>
      </c>
      <c r="J37" s="26">
        <v>32</v>
      </c>
      <c r="K37" s="26">
        <v>22</v>
      </c>
      <c r="L37" s="26">
        <v>8</v>
      </c>
      <c r="M37" s="26">
        <v>41</v>
      </c>
      <c r="N37" s="26" t="s">
        <v>65</v>
      </c>
      <c r="O37" s="26" t="s">
        <v>65</v>
      </c>
      <c r="P37" s="26" t="s">
        <v>65</v>
      </c>
      <c r="Q37" s="11"/>
    </row>
    <row r="38" spans="2:17" ht="16.5" customHeight="1">
      <c r="B38" s="20" t="s">
        <v>48</v>
      </c>
      <c r="C38" s="26" t="s">
        <v>65</v>
      </c>
      <c r="D38" s="26">
        <v>33</v>
      </c>
      <c r="E38" s="26">
        <v>25</v>
      </c>
      <c r="F38" s="26">
        <v>29</v>
      </c>
      <c r="G38" s="26">
        <v>20</v>
      </c>
      <c r="H38" s="26">
        <v>32</v>
      </c>
      <c r="I38" s="26">
        <v>24</v>
      </c>
      <c r="J38" s="26">
        <v>9</v>
      </c>
      <c r="K38" s="26">
        <v>40</v>
      </c>
      <c r="L38" s="26">
        <v>35</v>
      </c>
      <c r="M38" s="26">
        <v>7</v>
      </c>
      <c r="N38" s="26" t="s">
        <v>65</v>
      </c>
      <c r="O38" s="26" t="s">
        <v>65</v>
      </c>
      <c r="P38" s="26" t="s">
        <v>65</v>
      </c>
      <c r="Q38" s="11"/>
    </row>
    <row r="39" spans="2:17" ht="16.5" customHeight="1">
      <c r="B39" s="23" t="s">
        <v>49</v>
      </c>
      <c r="C39" s="28" t="s">
        <v>65</v>
      </c>
      <c r="D39" s="28">
        <v>18</v>
      </c>
      <c r="E39" s="28">
        <v>31</v>
      </c>
      <c r="F39" s="28">
        <v>8</v>
      </c>
      <c r="G39" s="28">
        <v>23</v>
      </c>
      <c r="H39" s="28">
        <v>30</v>
      </c>
      <c r="I39" s="28">
        <v>34</v>
      </c>
      <c r="J39" s="28">
        <v>22</v>
      </c>
      <c r="K39" s="28">
        <v>16</v>
      </c>
      <c r="L39" s="28">
        <v>3</v>
      </c>
      <c r="M39" s="28">
        <v>38</v>
      </c>
      <c r="N39" s="28" t="s">
        <v>65</v>
      </c>
      <c r="O39" s="28" t="s">
        <v>65</v>
      </c>
      <c r="P39" s="28" t="s">
        <v>65</v>
      </c>
      <c r="Q39" s="11"/>
    </row>
    <row r="40" spans="2:17" ht="16.5" customHeight="1">
      <c r="B40" s="20" t="s">
        <v>50</v>
      </c>
      <c r="C40" s="26" t="s">
        <v>65</v>
      </c>
      <c r="D40" s="26">
        <v>8</v>
      </c>
      <c r="E40" s="26">
        <v>18</v>
      </c>
      <c r="F40" s="26">
        <v>5</v>
      </c>
      <c r="G40" s="26">
        <v>32</v>
      </c>
      <c r="H40" s="26">
        <v>14</v>
      </c>
      <c r="I40" s="26">
        <v>39</v>
      </c>
      <c r="J40" s="26">
        <v>36</v>
      </c>
      <c r="K40" s="26">
        <v>44</v>
      </c>
      <c r="L40" s="26">
        <v>12</v>
      </c>
      <c r="M40" s="26">
        <v>18</v>
      </c>
      <c r="N40" s="26" t="s">
        <v>65</v>
      </c>
      <c r="O40" s="26" t="s">
        <v>65</v>
      </c>
      <c r="P40" s="26" t="s">
        <v>65</v>
      </c>
      <c r="Q40" s="11"/>
    </row>
    <row r="41" spans="2:17" ht="16.5" customHeight="1">
      <c r="B41" s="20" t="s">
        <v>51</v>
      </c>
      <c r="C41" s="26" t="s">
        <v>65</v>
      </c>
      <c r="D41" s="26">
        <v>1</v>
      </c>
      <c r="E41" s="26">
        <v>26</v>
      </c>
      <c r="F41" s="26">
        <v>1</v>
      </c>
      <c r="G41" s="26">
        <v>36</v>
      </c>
      <c r="H41" s="26">
        <v>37</v>
      </c>
      <c r="I41" s="26">
        <v>41</v>
      </c>
      <c r="J41" s="26">
        <v>39</v>
      </c>
      <c r="K41" s="26">
        <v>43</v>
      </c>
      <c r="L41" s="26">
        <v>21</v>
      </c>
      <c r="M41" s="26">
        <v>8</v>
      </c>
      <c r="N41" s="26" t="s">
        <v>65</v>
      </c>
      <c r="O41" s="26" t="s">
        <v>65</v>
      </c>
      <c r="P41" s="26" t="s">
        <v>65</v>
      </c>
      <c r="Q41" s="11"/>
    </row>
    <row r="42" spans="2:17" ht="16.5" customHeight="1">
      <c r="B42" s="20" t="s">
        <v>52</v>
      </c>
      <c r="C42" s="26" t="s">
        <v>65</v>
      </c>
      <c r="D42" s="26">
        <v>25</v>
      </c>
      <c r="E42" s="26">
        <v>41</v>
      </c>
      <c r="F42" s="26">
        <v>15</v>
      </c>
      <c r="G42" s="26">
        <v>15</v>
      </c>
      <c r="H42" s="26">
        <v>29</v>
      </c>
      <c r="I42" s="26">
        <v>23</v>
      </c>
      <c r="J42" s="26">
        <v>21</v>
      </c>
      <c r="K42" s="26">
        <v>4</v>
      </c>
      <c r="L42" s="26">
        <v>24</v>
      </c>
      <c r="M42" s="26">
        <v>36</v>
      </c>
      <c r="N42" s="26" t="s">
        <v>65</v>
      </c>
      <c r="O42" s="26" t="s">
        <v>65</v>
      </c>
      <c r="P42" s="26" t="s">
        <v>65</v>
      </c>
      <c r="Q42" s="11"/>
    </row>
    <row r="43" spans="2:17" ht="16.5" customHeight="1">
      <c r="B43" s="20" t="s">
        <v>53</v>
      </c>
      <c r="C43" s="26" t="s">
        <v>65</v>
      </c>
      <c r="D43" s="26">
        <v>37</v>
      </c>
      <c r="E43" s="26">
        <v>7</v>
      </c>
      <c r="F43" s="26">
        <v>18</v>
      </c>
      <c r="G43" s="26">
        <v>12</v>
      </c>
      <c r="H43" s="26">
        <v>5</v>
      </c>
      <c r="I43" s="26">
        <v>29</v>
      </c>
      <c r="J43" s="26">
        <v>24</v>
      </c>
      <c r="K43" s="26">
        <v>3</v>
      </c>
      <c r="L43" s="26">
        <v>16</v>
      </c>
      <c r="M43" s="26">
        <v>9</v>
      </c>
      <c r="N43" s="26" t="s">
        <v>65</v>
      </c>
      <c r="O43" s="26" t="s">
        <v>65</v>
      </c>
      <c r="P43" s="26" t="s">
        <v>65</v>
      </c>
      <c r="Q43" s="11"/>
    </row>
    <row r="44" spans="2:17" ht="16.5" customHeight="1">
      <c r="B44" s="23" t="s">
        <v>54</v>
      </c>
      <c r="C44" s="28" t="s">
        <v>65</v>
      </c>
      <c r="D44" s="28">
        <v>5</v>
      </c>
      <c r="E44" s="28">
        <v>14</v>
      </c>
      <c r="F44" s="28">
        <v>39</v>
      </c>
      <c r="G44" s="28">
        <v>4</v>
      </c>
      <c r="H44" s="28">
        <v>36</v>
      </c>
      <c r="I44" s="28">
        <v>14</v>
      </c>
      <c r="J44" s="28">
        <v>33</v>
      </c>
      <c r="K44" s="28">
        <v>1</v>
      </c>
      <c r="L44" s="28">
        <v>32</v>
      </c>
      <c r="M44" s="28">
        <v>22</v>
      </c>
      <c r="N44" s="28" t="s">
        <v>65</v>
      </c>
      <c r="O44" s="28" t="s">
        <v>65</v>
      </c>
      <c r="P44" s="28" t="s">
        <v>65</v>
      </c>
      <c r="Q44" s="11"/>
    </row>
    <row r="45" spans="2:17" ht="16.5" customHeight="1">
      <c r="B45" s="20" t="s">
        <v>55</v>
      </c>
      <c r="C45" s="26" t="s">
        <v>65</v>
      </c>
      <c r="D45" s="26">
        <v>4</v>
      </c>
      <c r="E45" s="26">
        <v>4</v>
      </c>
      <c r="F45" s="26">
        <v>3</v>
      </c>
      <c r="G45" s="26">
        <v>39</v>
      </c>
      <c r="H45" s="26">
        <v>7</v>
      </c>
      <c r="I45" s="26">
        <v>43</v>
      </c>
      <c r="J45" s="26">
        <v>45</v>
      </c>
      <c r="K45" s="26">
        <v>36</v>
      </c>
      <c r="L45" s="26">
        <v>19</v>
      </c>
      <c r="M45" s="26">
        <v>4</v>
      </c>
      <c r="N45" s="26" t="s">
        <v>65</v>
      </c>
      <c r="O45" s="26" t="s">
        <v>65</v>
      </c>
      <c r="P45" s="26" t="s">
        <v>65</v>
      </c>
      <c r="Q45" s="11"/>
    </row>
    <row r="46" spans="2:17" ht="16.5" customHeight="1">
      <c r="B46" s="20" t="s">
        <v>56</v>
      </c>
      <c r="C46" s="26" t="s">
        <v>65</v>
      </c>
      <c r="D46" s="26">
        <v>30</v>
      </c>
      <c r="E46" s="26">
        <v>8</v>
      </c>
      <c r="F46" s="26">
        <v>7</v>
      </c>
      <c r="G46" s="26">
        <v>13</v>
      </c>
      <c r="H46" s="26">
        <v>10</v>
      </c>
      <c r="I46" s="26">
        <v>27</v>
      </c>
      <c r="J46" s="26">
        <v>25</v>
      </c>
      <c r="K46" s="26">
        <v>20</v>
      </c>
      <c r="L46" s="26">
        <v>10</v>
      </c>
      <c r="M46" s="26">
        <v>20</v>
      </c>
      <c r="N46" s="26" t="s">
        <v>65</v>
      </c>
      <c r="O46" s="26" t="s">
        <v>65</v>
      </c>
      <c r="P46" s="26" t="s">
        <v>65</v>
      </c>
      <c r="Q46" s="11"/>
    </row>
    <row r="47" spans="2:17" ht="16.5" customHeight="1">
      <c r="B47" s="20" t="s">
        <v>57</v>
      </c>
      <c r="C47" s="26" t="s">
        <v>65</v>
      </c>
      <c r="D47" s="26">
        <v>15</v>
      </c>
      <c r="E47" s="26">
        <v>6</v>
      </c>
      <c r="F47" s="26">
        <v>21</v>
      </c>
      <c r="G47" s="26">
        <v>5</v>
      </c>
      <c r="H47" s="26">
        <v>2</v>
      </c>
      <c r="I47" s="26">
        <v>8</v>
      </c>
      <c r="J47" s="26">
        <v>3</v>
      </c>
      <c r="K47" s="26">
        <v>13</v>
      </c>
      <c r="L47" s="26">
        <v>44</v>
      </c>
      <c r="M47" s="26">
        <v>1</v>
      </c>
      <c r="N47" s="26" t="s">
        <v>65</v>
      </c>
      <c r="O47" s="26" t="s">
        <v>65</v>
      </c>
      <c r="P47" s="26" t="s">
        <v>65</v>
      </c>
      <c r="Q47" s="11"/>
    </row>
    <row r="48" spans="2:17" ht="16.5" customHeight="1">
      <c r="B48" s="20" t="s">
        <v>58</v>
      </c>
      <c r="C48" s="26" t="s">
        <v>65</v>
      </c>
      <c r="D48" s="26">
        <v>21</v>
      </c>
      <c r="E48" s="26">
        <v>17</v>
      </c>
      <c r="F48" s="26">
        <v>41</v>
      </c>
      <c r="G48" s="26">
        <v>10</v>
      </c>
      <c r="H48" s="26">
        <v>25</v>
      </c>
      <c r="I48" s="26">
        <v>22</v>
      </c>
      <c r="J48" s="26">
        <v>17</v>
      </c>
      <c r="K48" s="26">
        <v>35</v>
      </c>
      <c r="L48" s="26">
        <v>7</v>
      </c>
      <c r="M48" s="26">
        <v>28</v>
      </c>
      <c r="N48" s="26" t="s">
        <v>65</v>
      </c>
      <c r="O48" s="26" t="s">
        <v>65</v>
      </c>
      <c r="P48" s="26" t="s">
        <v>65</v>
      </c>
      <c r="Q48" s="11"/>
    </row>
    <row r="49" spans="2:17" ht="16.5" customHeight="1">
      <c r="B49" s="21" t="s">
        <v>59</v>
      </c>
      <c r="C49" s="27" t="s">
        <v>65</v>
      </c>
      <c r="D49" s="27">
        <v>45</v>
      </c>
      <c r="E49" s="27">
        <v>1</v>
      </c>
      <c r="F49" s="27">
        <v>6</v>
      </c>
      <c r="G49" s="27">
        <v>1</v>
      </c>
      <c r="H49" s="27">
        <v>3</v>
      </c>
      <c r="I49" s="27">
        <v>13</v>
      </c>
      <c r="J49" s="27">
        <v>43</v>
      </c>
      <c r="K49" s="27">
        <v>38</v>
      </c>
      <c r="L49" s="27">
        <v>45</v>
      </c>
      <c r="M49" s="27">
        <v>2</v>
      </c>
      <c r="N49" s="27" t="s">
        <v>65</v>
      </c>
      <c r="O49" s="27" t="s">
        <v>65</v>
      </c>
      <c r="P49" s="27" t="s">
        <v>65</v>
      </c>
      <c r="Q49" s="11"/>
    </row>
    <row r="50" spans="2:17" ht="16.5" customHeight="1">
      <c r="B50" s="22" t="s">
        <v>11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11"/>
    </row>
    <row r="51" spans="2:17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</row>
  </sheetData>
  <phoneticPr fontId="2"/>
  <pageMargins left="0.86614173228346458" right="0.86614173228346458" top="0.59055118110236227" bottom="0.70866141732283472" header="0.51181102362204722" footer="0.51181102362204722"/>
  <pageSetup paperSize="9" scale="96" firstPageNumber="11" orientation="portrait" useFirstPageNumber="1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pageSetUpPr fitToPage="1"/>
  </sheetPr>
  <dimension ref="A1:AN51"/>
  <sheetViews>
    <sheetView showGridLines="0" view="pageBreakPreview" zoomScaleNormal="100" zoomScaleSheetLayoutView="100" workbookViewId="0">
      <selection activeCell="V45" sqref="V45"/>
    </sheetView>
  </sheetViews>
  <sheetFormatPr defaultRowHeight="12"/>
  <cols>
    <col min="1" max="1" width="9" style="3"/>
    <col min="2" max="2" width="9.625" style="2" customWidth="1"/>
    <col min="3" max="16" width="5.625" style="3" customWidth="1"/>
    <col min="17" max="17" width="1.625" style="3" customWidth="1"/>
    <col min="18" max="25" width="9" style="3"/>
    <col min="26" max="26" width="3.625" style="3" customWidth="1"/>
    <col min="27" max="40" width="9" style="64"/>
    <col min="41" max="41" width="1.625" style="3" customWidth="1"/>
    <col min="42" max="16384" width="9" style="3"/>
  </cols>
  <sheetData>
    <row r="1" spans="1:40">
      <c r="B1" s="4" t="s">
        <v>2</v>
      </c>
    </row>
    <row r="2" spans="1:40" ht="22.5" customHeight="1">
      <c r="B2" s="4"/>
    </row>
    <row r="3" spans="1:40" s="1" customFormat="1" ht="22.5" customHeight="1">
      <c r="A3" s="12"/>
      <c r="B3" s="9" t="s">
        <v>68</v>
      </c>
      <c r="C3" s="7"/>
      <c r="D3" s="7"/>
      <c r="E3" s="8"/>
      <c r="F3" s="8"/>
      <c r="G3" s="6"/>
      <c r="H3" s="6"/>
      <c r="I3" s="6"/>
      <c r="J3" s="6"/>
      <c r="K3" s="6"/>
      <c r="P3" s="18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</row>
    <row r="4" spans="1:40" ht="22.5" customHeight="1">
      <c r="A4" s="12"/>
      <c r="B4" s="10" t="s">
        <v>13</v>
      </c>
      <c r="C4" s="58" t="s">
        <v>70</v>
      </c>
      <c r="D4" s="58" t="s">
        <v>5</v>
      </c>
      <c r="E4" s="59" t="s">
        <v>6</v>
      </c>
      <c r="F4" s="59" t="s">
        <v>7</v>
      </c>
      <c r="G4" s="59" t="s">
        <v>8</v>
      </c>
      <c r="H4" s="59" t="s">
        <v>9</v>
      </c>
      <c r="I4" s="59" t="s">
        <v>10</v>
      </c>
      <c r="J4" s="59" t="s">
        <v>14</v>
      </c>
      <c r="K4" s="59" t="s">
        <v>71</v>
      </c>
      <c r="L4" s="59" t="s">
        <v>61</v>
      </c>
      <c r="M4" s="59" t="s">
        <v>62</v>
      </c>
      <c r="N4" s="59" t="s">
        <v>63</v>
      </c>
      <c r="O4" s="59" t="s">
        <v>64</v>
      </c>
      <c r="P4" s="59" t="s">
        <v>69</v>
      </c>
      <c r="AA4" s="63" t="s">
        <v>4</v>
      </c>
      <c r="AB4" s="63" t="s">
        <v>5</v>
      </c>
      <c r="AC4" s="63" t="s">
        <v>6</v>
      </c>
      <c r="AD4" s="63" t="s">
        <v>7</v>
      </c>
      <c r="AE4" s="63" t="s">
        <v>8</v>
      </c>
      <c r="AF4" s="63" t="s">
        <v>9</v>
      </c>
      <c r="AG4" s="63" t="s">
        <v>10</v>
      </c>
      <c r="AH4" s="63" t="s">
        <v>14</v>
      </c>
      <c r="AI4" s="63" t="s">
        <v>66</v>
      </c>
      <c r="AJ4" s="63" t="s">
        <v>61</v>
      </c>
      <c r="AK4" s="63" t="s">
        <v>62</v>
      </c>
      <c r="AL4" s="63" t="s">
        <v>63</v>
      </c>
      <c r="AM4" s="63" t="s">
        <v>64</v>
      </c>
      <c r="AN4" s="63" t="s">
        <v>69</v>
      </c>
    </row>
    <row r="5" spans="1:40" ht="16.5" customHeight="1">
      <c r="A5" s="3">
        <f>RANK(M5,$M$5:$M$49,0)</f>
        <v>9</v>
      </c>
      <c r="B5" s="19" t="s">
        <v>15</v>
      </c>
      <c r="C5" s="44">
        <f>AA5</f>
        <v>111.40784068521134</v>
      </c>
      <c r="D5" s="44">
        <f t="shared" ref="D5:P20" si="0">AB5</f>
        <v>111.21126711035718</v>
      </c>
      <c r="E5" s="44">
        <f t="shared" si="0"/>
        <v>110.4210224243454</v>
      </c>
      <c r="F5" s="44">
        <f t="shared" si="0"/>
        <v>110.84921401490936</v>
      </c>
      <c r="G5" s="44">
        <f t="shared" si="0"/>
        <v>109.35783077733323</v>
      </c>
      <c r="H5" s="44">
        <f t="shared" si="0"/>
        <v>108.39039452801673</v>
      </c>
      <c r="I5" s="44">
        <f t="shared" si="0"/>
        <v>108.67573879465328</v>
      </c>
      <c r="J5" s="44">
        <f t="shared" si="0"/>
        <v>109.30727123807782</v>
      </c>
      <c r="K5" s="44">
        <f t="shared" si="0"/>
        <v>109.5969404982781</v>
      </c>
      <c r="L5" s="44">
        <f t="shared" si="0"/>
        <v>109.52615865504831</v>
      </c>
      <c r="M5" s="44">
        <f t="shared" si="0"/>
        <v>109.46215639787933</v>
      </c>
      <c r="N5" s="44" t="str">
        <f t="shared" si="0"/>
        <v>***</v>
      </c>
      <c r="O5" s="44" t="str">
        <f t="shared" si="0"/>
        <v>***</v>
      </c>
      <c r="P5" s="44" t="str">
        <f t="shared" si="0"/>
        <v>***</v>
      </c>
      <c r="AA5" s="65">
        <v>111.40784068521134</v>
      </c>
      <c r="AB5" s="66">
        <v>111.21126711035718</v>
      </c>
      <c r="AC5" s="66">
        <v>110.4210224243454</v>
      </c>
      <c r="AD5" s="66">
        <v>110.84921401490936</v>
      </c>
      <c r="AE5" s="66">
        <v>109.35783077733323</v>
      </c>
      <c r="AF5" s="66">
        <v>108.39039452801673</v>
      </c>
      <c r="AG5" s="66">
        <v>108.67573879465328</v>
      </c>
      <c r="AH5" s="66">
        <v>109.30727123807782</v>
      </c>
      <c r="AI5" s="66">
        <v>109.5969404982781</v>
      </c>
      <c r="AJ5" s="66">
        <v>109.52615865504831</v>
      </c>
      <c r="AK5" s="66">
        <v>109.46215639787933</v>
      </c>
      <c r="AL5" s="66" t="s">
        <v>65</v>
      </c>
      <c r="AM5" s="66" t="s">
        <v>65</v>
      </c>
      <c r="AN5" s="67" t="s">
        <v>65</v>
      </c>
    </row>
    <row r="6" spans="1:40" ht="16.5" customHeight="1">
      <c r="A6" s="3">
        <f t="shared" ref="A6:A49" si="1">RANK(M6,$M$5:$M$49,0)</f>
        <v>16</v>
      </c>
      <c r="B6" s="20" t="s">
        <v>16</v>
      </c>
      <c r="C6" s="35">
        <f t="shared" ref="C6:C50" si="2">AA6</f>
        <v>91.876672484627449</v>
      </c>
      <c r="D6" s="35">
        <f t="shared" si="0"/>
        <v>93.605101627814577</v>
      </c>
      <c r="E6" s="35">
        <f t="shared" si="0"/>
        <v>94.393197794542075</v>
      </c>
      <c r="F6" s="35">
        <f t="shared" si="0"/>
        <v>94.371076227327563</v>
      </c>
      <c r="G6" s="35">
        <f t="shared" si="0"/>
        <v>94.541173934051358</v>
      </c>
      <c r="H6" s="35">
        <f t="shared" si="0"/>
        <v>95.661449950936799</v>
      </c>
      <c r="I6" s="35">
        <f t="shared" si="0"/>
        <v>94.510858695038664</v>
      </c>
      <c r="J6" s="35">
        <f t="shared" si="0"/>
        <v>93.738878884826775</v>
      </c>
      <c r="K6" s="35">
        <f t="shared" si="0"/>
        <v>94.278330922557458</v>
      </c>
      <c r="L6" s="35">
        <f t="shared" si="0"/>
        <v>94.320653817919464</v>
      </c>
      <c r="M6" s="35">
        <f t="shared" si="0"/>
        <v>93.651412963880134</v>
      </c>
      <c r="N6" s="35" t="str">
        <f t="shared" si="0"/>
        <v>***</v>
      </c>
      <c r="O6" s="35" t="str">
        <f t="shared" si="0"/>
        <v>***</v>
      </c>
      <c r="P6" s="35" t="str">
        <f t="shared" si="0"/>
        <v>***</v>
      </c>
      <c r="AA6" s="68">
        <v>91.876672484627449</v>
      </c>
      <c r="AB6" s="69">
        <v>93.605101627814577</v>
      </c>
      <c r="AC6" s="69">
        <v>94.393197794542075</v>
      </c>
      <c r="AD6" s="69">
        <v>94.371076227327563</v>
      </c>
      <c r="AE6" s="69">
        <v>94.541173934051358</v>
      </c>
      <c r="AF6" s="69">
        <v>95.661449950936799</v>
      </c>
      <c r="AG6" s="69">
        <v>94.510858695038664</v>
      </c>
      <c r="AH6" s="69">
        <v>93.738878884826775</v>
      </c>
      <c r="AI6" s="69">
        <v>94.278330922557458</v>
      </c>
      <c r="AJ6" s="69">
        <v>94.320653817919464</v>
      </c>
      <c r="AK6" s="69">
        <v>93.651412963880134</v>
      </c>
      <c r="AL6" s="69" t="s">
        <v>65</v>
      </c>
      <c r="AM6" s="69" t="s">
        <v>65</v>
      </c>
      <c r="AN6" s="70" t="s">
        <v>65</v>
      </c>
    </row>
    <row r="7" spans="1:40" ht="16.5" customHeight="1">
      <c r="A7" s="3">
        <f t="shared" si="1"/>
        <v>22</v>
      </c>
      <c r="B7" s="20" t="s">
        <v>17</v>
      </c>
      <c r="C7" s="35">
        <f t="shared" si="2"/>
        <v>90.467220685084143</v>
      </c>
      <c r="D7" s="35">
        <f t="shared" si="0"/>
        <v>90.8007925952856</v>
      </c>
      <c r="E7" s="35">
        <f t="shared" si="0"/>
        <v>90.851097975551696</v>
      </c>
      <c r="F7" s="35">
        <f t="shared" si="0"/>
        <v>91.106990957647795</v>
      </c>
      <c r="G7" s="35">
        <f t="shared" si="0"/>
        <v>91.634537861223535</v>
      </c>
      <c r="H7" s="35">
        <f t="shared" si="0"/>
        <v>92.919510819001317</v>
      </c>
      <c r="I7" s="35">
        <f t="shared" si="0"/>
        <v>92.185236994531053</v>
      </c>
      <c r="J7" s="35">
        <f t="shared" si="0"/>
        <v>93.132491236505814</v>
      </c>
      <c r="K7" s="35">
        <f t="shared" si="0"/>
        <v>92.651340211015409</v>
      </c>
      <c r="L7" s="35">
        <f t="shared" si="0"/>
        <v>86.234609383057332</v>
      </c>
      <c r="M7" s="35">
        <f t="shared" si="0"/>
        <v>88.07509194491503</v>
      </c>
      <c r="N7" s="35" t="str">
        <f t="shared" si="0"/>
        <v>***</v>
      </c>
      <c r="O7" s="35" t="str">
        <f t="shared" si="0"/>
        <v>***</v>
      </c>
      <c r="P7" s="35" t="str">
        <f t="shared" si="0"/>
        <v>***</v>
      </c>
      <c r="AA7" s="68">
        <v>90.467220685084143</v>
      </c>
      <c r="AB7" s="69">
        <v>90.8007925952856</v>
      </c>
      <c r="AC7" s="69">
        <v>90.851097975551696</v>
      </c>
      <c r="AD7" s="69">
        <v>91.106990957647795</v>
      </c>
      <c r="AE7" s="69">
        <v>91.634537861223535</v>
      </c>
      <c r="AF7" s="69">
        <v>92.919510819001317</v>
      </c>
      <c r="AG7" s="69">
        <v>92.185236994531053</v>
      </c>
      <c r="AH7" s="69">
        <v>93.132491236505814</v>
      </c>
      <c r="AI7" s="69">
        <v>92.651340211015409</v>
      </c>
      <c r="AJ7" s="69">
        <v>86.234609383057332</v>
      </c>
      <c r="AK7" s="69">
        <v>88.07509194491503</v>
      </c>
      <c r="AL7" s="69" t="s">
        <v>65</v>
      </c>
      <c r="AM7" s="69" t="s">
        <v>65</v>
      </c>
      <c r="AN7" s="70" t="s">
        <v>65</v>
      </c>
    </row>
    <row r="8" spans="1:40" ht="16.5" customHeight="1">
      <c r="A8" s="3">
        <f t="shared" si="1"/>
        <v>33</v>
      </c>
      <c r="B8" s="20" t="s">
        <v>18</v>
      </c>
      <c r="C8" s="35">
        <f t="shared" si="2"/>
        <v>84.679441413908066</v>
      </c>
      <c r="D8" s="35">
        <f t="shared" si="0"/>
        <v>84.609830027503946</v>
      </c>
      <c r="E8" s="35">
        <f t="shared" si="0"/>
        <v>84.072473905484031</v>
      </c>
      <c r="F8" s="35">
        <f t="shared" si="0"/>
        <v>82.949832838660015</v>
      </c>
      <c r="G8" s="35">
        <f t="shared" si="0"/>
        <v>84.206817145281548</v>
      </c>
      <c r="H8" s="35">
        <f t="shared" si="0"/>
        <v>83.91471531676325</v>
      </c>
      <c r="I8" s="35">
        <f t="shared" si="0"/>
        <v>80.525900806725872</v>
      </c>
      <c r="J8" s="35">
        <f t="shared" si="0"/>
        <v>80.50086506664303</v>
      </c>
      <c r="K8" s="35">
        <f t="shared" si="0"/>
        <v>81.578255630227176</v>
      </c>
      <c r="L8" s="35">
        <f t="shared" si="0"/>
        <v>83.57739924585718</v>
      </c>
      <c r="M8" s="35">
        <f t="shared" si="0"/>
        <v>81.010025799522168</v>
      </c>
      <c r="N8" s="35" t="str">
        <f t="shared" si="0"/>
        <v>***</v>
      </c>
      <c r="O8" s="35" t="str">
        <f t="shared" si="0"/>
        <v>***</v>
      </c>
      <c r="P8" s="35" t="str">
        <f t="shared" si="0"/>
        <v>***</v>
      </c>
      <c r="AA8" s="68">
        <v>84.679441413908066</v>
      </c>
      <c r="AB8" s="69">
        <v>84.609830027503946</v>
      </c>
      <c r="AC8" s="69">
        <v>84.072473905484031</v>
      </c>
      <c r="AD8" s="69">
        <v>82.949832838660015</v>
      </c>
      <c r="AE8" s="69">
        <v>84.206817145281548</v>
      </c>
      <c r="AF8" s="69">
        <v>83.91471531676325</v>
      </c>
      <c r="AG8" s="69">
        <v>80.525900806725872</v>
      </c>
      <c r="AH8" s="69">
        <v>80.50086506664303</v>
      </c>
      <c r="AI8" s="69">
        <v>81.578255630227176</v>
      </c>
      <c r="AJ8" s="69">
        <v>83.57739924585718</v>
      </c>
      <c r="AK8" s="69">
        <v>81.010025799522168</v>
      </c>
      <c r="AL8" s="69" t="s">
        <v>65</v>
      </c>
      <c r="AM8" s="69" t="s">
        <v>65</v>
      </c>
      <c r="AN8" s="70" t="s">
        <v>65</v>
      </c>
    </row>
    <row r="9" spans="1:40" ht="16.5" customHeight="1">
      <c r="A9" s="3">
        <f t="shared" si="1"/>
        <v>25</v>
      </c>
      <c r="B9" s="23" t="s">
        <v>19</v>
      </c>
      <c r="C9" s="36">
        <f t="shared" si="2"/>
        <v>89.169895677102701</v>
      </c>
      <c r="D9" s="36">
        <f t="shared" si="0"/>
        <v>89.472224824130038</v>
      </c>
      <c r="E9" s="36">
        <f t="shared" si="0"/>
        <v>89.857153977553992</v>
      </c>
      <c r="F9" s="36">
        <f t="shared" si="0"/>
        <v>89.950564159962454</v>
      </c>
      <c r="G9" s="36">
        <f t="shared" si="0"/>
        <v>88.952203186752442</v>
      </c>
      <c r="H9" s="36">
        <f t="shared" si="0"/>
        <v>89.893378993427291</v>
      </c>
      <c r="I9" s="36">
        <f t="shared" si="0"/>
        <v>88.472235194119207</v>
      </c>
      <c r="J9" s="36">
        <f t="shared" si="0"/>
        <v>87.676523102408112</v>
      </c>
      <c r="K9" s="36">
        <f t="shared" si="0"/>
        <v>86.49793983338455</v>
      </c>
      <c r="L9" s="36">
        <f t="shared" si="0"/>
        <v>85.170740297029212</v>
      </c>
      <c r="M9" s="36">
        <f t="shared" si="0"/>
        <v>86.727405765168172</v>
      </c>
      <c r="N9" s="36" t="str">
        <f t="shared" si="0"/>
        <v>***</v>
      </c>
      <c r="O9" s="36" t="str">
        <f t="shared" si="0"/>
        <v>***</v>
      </c>
      <c r="P9" s="36" t="str">
        <f t="shared" si="0"/>
        <v>***</v>
      </c>
      <c r="AA9" s="68">
        <v>89.169895677102701</v>
      </c>
      <c r="AB9" s="69">
        <v>89.472224824130038</v>
      </c>
      <c r="AC9" s="69">
        <v>89.857153977553992</v>
      </c>
      <c r="AD9" s="69">
        <v>89.950564159962454</v>
      </c>
      <c r="AE9" s="69">
        <v>88.952203186752442</v>
      </c>
      <c r="AF9" s="69">
        <v>89.893378993427291</v>
      </c>
      <c r="AG9" s="69">
        <v>88.472235194119207</v>
      </c>
      <c r="AH9" s="69">
        <v>87.676523102408112</v>
      </c>
      <c r="AI9" s="69">
        <v>86.49793983338455</v>
      </c>
      <c r="AJ9" s="69">
        <v>85.170740297029212</v>
      </c>
      <c r="AK9" s="69">
        <v>86.727405765168172</v>
      </c>
      <c r="AL9" s="69" t="s">
        <v>65</v>
      </c>
      <c r="AM9" s="69" t="s">
        <v>65</v>
      </c>
      <c r="AN9" s="70" t="s">
        <v>65</v>
      </c>
    </row>
    <row r="10" spans="1:40" ht="16.5" customHeight="1">
      <c r="A10" s="3">
        <f t="shared" si="1"/>
        <v>21</v>
      </c>
      <c r="B10" s="20" t="s">
        <v>20</v>
      </c>
      <c r="C10" s="35">
        <f t="shared" si="2"/>
        <v>91.296284616092549</v>
      </c>
      <c r="D10" s="35">
        <f t="shared" si="0"/>
        <v>92.754532588463903</v>
      </c>
      <c r="E10" s="35">
        <f t="shared" si="0"/>
        <v>91.77623982369478</v>
      </c>
      <c r="F10" s="35">
        <f t="shared" si="0"/>
        <v>90.821043358167614</v>
      </c>
      <c r="G10" s="35">
        <f t="shared" si="0"/>
        <v>92.606872012354984</v>
      </c>
      <c r="H10" s="35">
        <f t="shared" si="0"/>
        <v>93.695951042584696</v>
      </c>
      <c r="I10" s="35">
        <f t="shared" si="0"/>
        <v>91.526631370771227</v>
      </c>
      <c r="J10" s="35">
        <f t="shared" si="0"/>
        <v>90.795088495843231</v>
      </c>
      <c r="K10" s="35">
        <f t="shared" si="0"/>
        <v>91.613658657952442</v>
      </c>
      <c r="L10" s="35">
        <f t="shared" si="0"/>
        <v>91.160114894134409</v>
      </c>
      <c r="M10" s="35">
        <f t="shared" si="0"/>
        <v>88.672364654340711</v>
      </c>
      <c r="N10" s="35" t="str">
        <f t="shared" si="0"/>
        <v>***</v>
      </c>
      <c r="O10" s="35" t="str">
        <f t="shared" si="0"/>
        <v>***</v>
      </c>
      <c r="P10" s="35" t="str">
        <f t="shared" si="0"/>
        <v>***</v>
      </c>
      <c r="AA10" s="68">
        <v>91.296284616092549</v>
      </c>
      <c r="AB10" s="69">
        <v>92.754532588463903</v>
      </c>
      <c r="AC10" s="69">
        <v>91.77623982369478</v>
      </c>
      <c r="AD10" s="69">
        <v>90.821043358167614</v>
      </c>
      <c r="AE10" s="69">
        <v>92.606872012354984</v>
      </c>
      <c r="AF10" s="69">
        <v>93.695951042584696</v>
      </c>
      <c r="AG10" s="69">
        <v>91.526631370771227</v>
      </c>
      <c r="AH10" s="69">
        <v>90.795088495843231</v>
      </c>
      <c r="AI10" s="69">
        <v>91.613658657952442</v>
      </c>
      <c r="AJ10" s="69">
        <v>91.160114894134409</v>
      </c>
      <c r="AK10" s="69">
        <v>88.672364654340711</v>
      </c>
      <c r="AL10" s="69" t="s">
        <v>65</v>
      </c>
      <c r="AM10" s="69" t="s">
        <v>65</v>
      </c>
      <c r="AN10" s="70" t="s">
        <v>65</v>
      </c>
    </row>
    <row r="11" spans="1:40" ht="16.5" customHeight="1">
      <c r="A11" s="3">
        <f t="shared" si="1"/>
        <v>27</v>
      </c>
      <c r="B11" s="20" t="s">
        <v>21</v>
      </c>
      <c r="C11" s="35">
        <f t="shared" si="2"/>
        <v>89.457313414516619</v>
      </c>
      <c r="D11" s="35">
        <f t="shared" si="0"/>
        <v>85.684423005135571</v>
      </c>
      <c r="E11" s="35">
        <f t="shared" si="0"/>
        <v>87.219104140620928</v>
      </c>
      <c r="F11" s="35">
        <f t="shared" si="0"/>
        <v>87.378779247254684</v>
      </c>
      <c r="G11" s="35">
        <f t="shared" si="0"/>
        <v>87.749331528127897</v>
      </c>
      <c r="H11" s="35">
        <f t="shared" si="0"/>
        <v>89.829388789017315</v>
      </c>
      <c r="I11" s="35">
        <f t="shared" si="0"/>
        <v>87.507634749443369</v>
      </c>
      <c r="J11" s="35">
        <f t="shared" si="0"/>
        <v>86.877221553048287</v>
      </c>
      <c r="K11" s="35">
        <f t="shared" si="0"/>
        <v>86.914723362613231</v>
      </c>
      <c r="L11" s="35">
        <f t="shared" si="0"/>
        <v>84.705281671902881</v>
      </c>
      <c r="M11" s="35">
        <f t="shared" si="0"/>
        <v>83.719967956648645</v>
      </c>
      <c r="N11" s="35" t="str">
        <f t="shared" si="0"/>
        <v>***</v>
      </c>
      <c r="O11" s="35" t="str">
        <f t="shared" si="0"/>
        <v>***</v>
      </c>
      <c r="P11" s="35" t="str">
        <f t="shared" si="0"/>
        <v>***</v>
      </c>
      <c r="AA11" s="68">
        <v>89.457313414516619</v>
      </c>
      <c r="AB11" s="69">
        <v>85.684423005135571</v>
      </c>
      <c r="AC11" s="69">
        <v>87.219104140620928</v>
      </c>
      <c r="AD11" s="69">
        <v>87.378779247254684</v>
      </c>
      <c r="AE11" s="69">
        <v>87.749331528127897</v>
      </c>
      <c r="AF11" s="69">
        <v>89.829388789017315</v>
      </c>
      <c r="AG11" s="69">
        <v>87.507634749443369</v>
      </c>
      <c r="AH11" s="69">
        <v>86.877221553048287</v>
      </c>
      <c r="AI11" s="69">
        <v>86.914723362613231</v>
      </c>
      <c r="AJ11" s="69">
        <v>84.705281671902881</v>
      </c>
      <c r="AK11" s="69">
        <v>83.719967956648645</v>
      </c>
      <c r="AL11" s="69" t="s">
        <v>65</v>
      </c>
      <c r="AM11" s="69" t="s">
        <v>65</v>
      </c>
      <c r="AN11" s="70" t="s">
        <v>65</v>
      </c>
    </row>
    <row r="12" spans="1:40" ht="16.5" customHeight="1">
      <c r="A12" s="3">
        <f t="shared" si="1"/>
        <v>10</v>
      </c>
      <c r="B12" s="20" t="s">
        <v>22</v>
      </c>
      <c r="C12" s="35">
        <f t="shared" si="2"/>
        <v>96.375717804856293</v>
      </c>
      <c r="D12" s="35">
        <f t="shared" si="0"/>
        <v>96.224980475989113</v>
      </c>
      <c r="E12" s="35">
        <f t="shared" si="0"/>
        <v>97.609878580031832</v>
      </c>
      <c r="F12" s="35">
        <f t="shared" si="0"/>
        <v>96.993016773105026</v>
      </c>
      <c r="G12" s="35">
        <f t="shared" si="0"/>
        <v>101.53748384055569</v>
      </c>
      <c r="H12" s="35">
        <f t="shared" si="0"/>
        <v>103.34535302000948</v>
      </c>
      <c r="I12" s="35">
        <f t="shared" si="0"/>
        <v>100.67823946377521</v>
      </c>
      <c r="J12" s="35">
        <f t="shared" si="0"/>
        <v>102.56916318574167</v>
      </c>
      <c r="K12" s="35">
        <f t="shared" si="0"/>
        <v>102.19803444149753</v>
      </c>
      <c r="L12" s="35">
        <f t="shared" si="0"/>
        <v>99.908172174285227</v>
      </c>
      <c r="M12" s="35">
        <f t="shared" si="0"/>
        <v>99.927043839121197</v>
      </c>
      <c r="N12" s="35" t="str">
        <f t="shared" si="0"/>
        <v>***</v>
      </c>
      <c r="O12" s="35" t="str">
        <f t="shared" si="0"/>
        <v>***</v>
      </c>
      <c r="P12" s="35" t="str">
        <f t="shared" si="0"/>
        <v>***</v>
      </c>
      <c r="AA12" s="68">
        <v>96.375717804856293</v>
      </c>
      <c r="AB12" s="69">
        <v>96.224980475989113</v>
      </c>
      <c r="AC12" s="69">
        <v>97.609878580031832</v>
      </c>
      <c r="AD12" s="69">
        <v>96.993016773105026</v>
      </c>
      <c r="AE12" s="69">
        <v>101.53748384055569</v>
      </c>
      <c r="AF12" s="69">
        <v>103.34535302000948</v>
      </c>
      <c r="AG12" s="69">
        <v>100.67823946377521</v>
      </c>
      <c r="AH12" s="69">
        <v>102.56916318574167</v>
      </c>
      <c r="AI12" s="69">
        <v>102.19803444149753</v>
      </c>
      <c r="AJ12" s="69">
        <v>99.908172174285227</v>
      </c>
      <c r="AK12" s="69">
        <v>99.927043839121197</v>
      </c>
      <c r="AL12" s="69" t="s">
        <v>65</v>
      </c>
      <c r="AM12" s="69" t="s">
        <v>65</v>
      </c>
      <c r="AN12" s="70" t="s">
        <v>65</v>
      </c>
    </row>
    <row r="13" spans="1:40" ht="16.5" customHeight="1">
      <c r="A13" s="3">
        <f t="shared" si="1"/>
        <v>15</v>
      </c>
      <c r="B13" s="20" t="s">
        <v>23</v>
      </c>
      <c r="C13" s="35">
        <f t="shared" si="2"/>
        <v>93.606580123162814</v>
      </c>
      <c r="D13" s="35">
        <f t="shared" si="0"/>
        <v>96.130163870055483</v>
      </c>
      <c r="E13" s="35">
        <f t="shared" si="0"/>
        <v>95.45883943621935</v>
      </c>
      <c r="F13" s="35">
        <f t="shared" si="0"/>
        <v>94.514303690846944</v>
      </c>
      <c r="G13" s="35">
        <f t="shared" si="0"/>
        <v>95.752005595809294</v>
      </c>
      <c r="H13" s="35">
        <f t="shared" si="0"/>
        <v>92.82261614683236</v>
      </c>
      <c r="I13" s="35">
        <f t="shared" si="0"/>
        <v>93.158643190296061</v>
      </c>
      <c r="J13" s="35">
        <f t="shared" si="0"/>
        <v>92.967679887911331</v>
      </c>
      <c r="K13" s="35">
        <f t="shared" si="0"/>
        <v>92.075123175950807</v>
      </c>
      <c r="L13" s="35">
        <f t="shared" si="0"/>
        <v>95.111055643415881</v>
      </c>
      <c r="M13" s="35">
        <f t="shared" si="0"/>
        <v>94.184204831575542</v>
      </c>
      <c r="N13" s="35" t="str">
        <f t="shared" si="0"/>
        <v>***</v>
      </c>
      <c r="O13" s="35" t="str">
        <f t="shared" si="0"/>
        <v>***</v>
      </c>
      <c r="P13" s="35" t="str">
        <f t="shared" si="0"/>
        <v>***</v>
      </c>
      <c r="AA13" s="68">
        <v>93.606580123162814</v>
      </c>
      <c r="AB13" s="69">
        <v>96.130163870055483</v>
      </c>
      <c r="AC13" s="69">
        <v>95.45883943621935</v>
      </c>
      <c r="AD13" s="69">
        <v>94.514303690846944</v>
      </c>
      <c r="AE13" s="69">
        <v>95.752005595809294</v>
      </c>
      <c r="AF13" s="69">
        <v>92.82261614683236</v>
      </c>
      <c r="AG13" s="69">
        <v>93.158643190296061</v>
      </c>
      <c r="AH13" s="69">
        <v>92.967679887911331</v>
      </c>
      <c r="AI13" s="69">
        <v>92.075123175950807</v>
      </c>
      <c r="AJ13" s="69">
        <v>95.111055643415881</v>
      </c>
      <c r="AK13" s="69">
        <v>94.184204831575542</v>
      </c>
      <c r="AL13" s="69" t="s">
        <v>65</v>
      </c>
      <c r="AM13" s="69" t="s">
        <v>65</v>
      </c>
      <c r="AN13" s="70" t="s">
        <v>65</v>
      </c>
    </row>
    <row r="14" spans="1:40" ht="16.5" customHeight="1">
      <c r="A14" s="3">
        <f t="shared" si="1"/>
        <v>29</v>
      </c>
      <c r="B14" s="23" t="s">
        <v>24</v>
      </c>
      <c r="C14" s="36">
        <f t="shared" si="2"/>
        <v>79.963646222274861</v>
      </c>
      <c r="D14" s="36">
        <f t="shared" si="0"/>
        <v>81.206235404069531</v>
      </c>
      <c r="E14" s="36">
        <f t="shared" si="0"/>
        <v>81.637998345269253</v>
      </c>
      <c r="F14" s="36">
        <f t="shared" si="0"/>
        <v>82.001837562866342</v>
      </c>
      <c r="G14" s="36">
        <f t="shared" si="0"/>
        <v>83.339428690265933</v>
      </c>
      <c r="H14" s="36">
        <f t="shared" si="0"/>
        <v>84.327937188779998</v>
      </c>
      <c r="I14" s="36">
        <f t="shared" si="0"/>
        <v>82.234613157699187</v>
      </c>
      <c r="J14" s="36">
        <f t="shared" si="0"/>
        <v>82.362248780004606</v>
      </c>
      <c r="K14" s="36">
        <f t="shared" si="0"/>
        <v>85.593216063064119</v>
      </c>
      <c r="L14" s="36">
        <f t="shared" si="0"/>
        <v>84.04451751297934</v>
      </c>
      <c r="M14" s="36">
        <f t="shared" si="0"/>
        <v>82.264666554135019</v>
      </c>
      <c r="N14" s="36" t="str">
        <f t="shared" si="0"/>
        <v>***</v>
      </c>
      <c r="O14" s="36" t="str">
        <f t="shared" si="0"/>
        <v>***</v>
      </c>
      <c r="P14" s="36" t="str">
        <f t="shared" si="0"/>
        <v>***</v>
      </c>
      <c r="AA14" s="68">
        <v>79.963646222274861</v>
      </c>
      <c r="AB14" s="69">
        <v>81.206235404069531</v>
      </c>
      <c r="AC14" s="69">
        <v>81.637998345269253</v>
      </c>
      <c r="AD14" s="69">
        <v>82.001837562866342</v>
      </c>
      <c r="AE14" s="69">
        <v>83.339428690265933</v>
      </c>
      <c r="AF14" s="69">
        <v>84.327937188779998</v>
      </c>
      <c r="AG14" s="69">
        <v>82.234613157699187</v>
      </c>
      <c r="AH14" s="69">
        <v>82.362248780004606</v>
      </c>
      <c r="AI14" s="69">
        <v>85.593216063064119</v>
      </c>
      <c r="AJ14" s="69">
        <v>84.04451751297934</v>
      </c>
      <c r="AK14" s="69">
        <v>82.264666554135019</v>
      </c>
      <c r="AL14" s="69" t="s">
        <v>65</v>
      </c>
      <c r="AM14" s="69" t="s">
        <v>65</v>
      </c>
      <c r="AN14" s="70" t="s">
        <v>65</v>
      </c>
    </row>
    <row r="15" spans="1:40" ht="16.5" customHeight="1">
      <c r="A15" s="3">
        <f t="shared" si="1"/>
        <v>19</v>
      </c>
      <c r="B15" s="20" t="s">
        <v>25</v>
      </c>
      <c r="C15" s="35">
        <f t="shared" si="2"/>
        <v>90.749498997969809</v>
      </c>
      <c r="D15" s="35">
        <f t="shared" si="0"/>
        <v>89.805308954566826</v>
      </c>
      <c r="E15" s="35">
        <f t="shared" si="0"/>
        <v>90.815962716166737</v>
      </c>
      <c r="F15" s="35">
        <f t="shared" si="0"/>
        <v>89.986462555126792</v>
      </c>
      <c r="G15" s="35">
        <f t="shared" si="0"/>
        <v>90.600442893755044</v>
      </c>
      <c r="H15" s="35">
        <f t="shared" si="0"/>
        <v>89.499213788934156</v>
      </c>
      <c r="I15" s="35">
        <f t="shared" si="0"/>
        <v>90.438360990898019</v>
      </c>
      <c r="J15" s="35">
        <f t="shared" si="0"/>
        <v>90.448136983964901</v>
      </c>
      <c r="K15" s="35">
        <f t="shared" si="0"/>
        <v>90.457406963973241</v>
      </c>
      <c r="L15" s="35">
        <f t="shared" si="0"/>
        <v>91.920569696553429</v>
      </c>
      <c r="M15" s="35">
        <f t="shared" si="0"/>
        <v>89.637310030819634</v>
      </c>
      <c r="N15" s="35" t="str">
        <f t="shared" si="0"/>
        <v>***</v>
      </c>
      <c r="O15" s="35" t="str">
        <f t="shared" si="0"/>
        <v>***</v>
      </c>
      <c r="P15" s="35" t="str">
        <f t="shared" si="0"/>
        <v>***</v>
      </c>
      <c r="AA15" s="68">
        <v>90.749498997969809</v>
      </c>
      <c r="AB15" s="69">
        <v>89.805308954566826</v>
      </c>
      <c r="AC15" s="69">
        <v>90.815962716166737</v>
      </c>
      <c r="AD15" s="69">
        <v>89.986462555126792</v>
      </c>
      <c r="AE15" s="69">
        <v>90.600442893755044</v>
      </c>
      <c r="AF15" s="69">
        <v>89.499213788934156</v>
      </c>
      <c r="AG15" s="69">
        <v>90.438360990898019</v>
      </c>
      <c r="AH15" s="69">
        <v>90.448136983964901</v>
      </c>
      <c r="AI15" s="69">
        <v>90.457406963973241</v>
      </c>
      <c r="AJ15" s="69">
        <v>91.920569696553429</v>
      </c>
      <c r="AK15" s="69">
        <v>89.637310030819634</v>
      </c>
      <c r="AL15" s="69" t="s">
        <v>65</v>
      </c>
      <c r="AM15" s="69" t="s">
        <v>65</v>
      </c>
      <c r="AN15" s="70" t="s">
        <v>65</v>
      </c>
    </row>
    <row r="16" spans="1:40" ht="16.5" customHeight="1">
      <c r="A16" s="3">
        <f t="shared" si="1"/>
        <v>11</v>
      </c>
      <c r="B16" s="20" t="s">
        <v>26</v>
      </c>
      <c r="C16" s="35">
        <f t="shared" si="2"/>
        <v>95.356908189261432</v>
      </c>
      <c r="D16" s="35">
        <f t="shared" si="0"/>
        <v>89.791480044778169</v>
      </c>
      <c r="E16" s="35">
        <f t="shared" si="0"/>
        <v>95.158536009087868</v>
      </c>
      <c r="F16" s="35">
        <f t="shared" si="0"/>
        <v>95.738483225710894</v>
      </c>
      <c r="G16" s="35">
        <f t="shared" si="0"/>
        <v>94.71883419896038</v>
      </c>
      <c r="H16" s="35">
        <f t="shared" si="0"/>
        <v>96.504864734307517</v>
      </c>
      <c r="I16" s="35">
        <f t="shared" si="0"/>
        <v>101.57062461000082</v>
      </c>
      <c r="J16" s="35">
        <f t="shared" si="0"/>
        <v>97.448933539949763</v>
      </c>
      <c r="K16" s="35">
        <f t="shared" si="0"/>
        <v>95.793960311377617</v>
      </c>
      <c r="L16" s="35">
        <f t="shared" si="0"/>
        <v>92.717832993605157</v>
      </c>
      <c r="M16" s="35">
        <f t="shared" si="0"/>
        <v>99.459496901695232</v>
      </c>
      <c r="N16" s="35" t="str">
        <f t="shared" si="0"/>
        <v>***</v>
      </c>
      <c r="O16" s="35" t="str">
        <f t="shared" si="0"/>
        <v>***</v>
      </c>
      <c r="P16" s="35" t="str">
        <f t="shared" si="0"/>
        <v>***</v>
      </c>
      <c r="AA16" s="68">
        <v>95.356908189261432</v>
      </c>
      <c r="AB16" s="69">
        <v>89.791480044778169</v>
      </c>
      <c r="AC16" s="69">
        <v>95.158536009087868</v>
      </c>
      <c r="AD16" s="69">
        <v>95.738483225710894</v>
      </c>
      <c r="AE16" s="69">
        <v>94.71883419896038</v>
      </c>
      <c r="AF16" s="69">
        <v>96.504864734307517</v>
      </c>
      <c r="AG16" s="69">
        <v>101.57062461000082</v>
      </c>
      <c r="AH16" s="69">
        <v>97.448933539949763</v>
      </c>
      <c r="AI16" s="69">
        <v>95.793960311377617</v>
      </c>
      <c r="AJ16" s="69">
        <v>92.717832993605157</v>
      </c>
      <c r="AK16" s="69">
        <v>99.459496901695232</v>
      </c>
      <c r="AL16" s="69" t="s">
        <v>65</v>
      </c>
      <c r="AM16" s="69" t="s">
        <v>65</v>
      </c>
      <c r="AN16" s="70" t="s">
        <v>65</v>
      </c>
    </row>
    <row r="17" spans="1:40" ht="16.5" customHeight="1">
      <c r="A17" s="3">
        <f t="shared" si="1"/>
        <v>32</v>
      </c>
      <c r="B17" s="20" t="s">
        <v>27</v>
      </c>
      <c r="C17" s="35">
        <f t="shared" si="2"/>
        <v>80.059709877775276</v>
      </c>
      <c r="D17" s="35">
        <f t="shared" si="0"/>
        <v>80.941885315778876</v>
      </c>
      <c r="E17" s="35">
        <f t="shared" si="0"/>
        <v>81.16281300633581</v>
      </c>
      <c r="F17" s="35">
        <f t="shared" si="0"/>
        <v>80.566292705017659</v>
      </c>
      <c r="G17" s="35">
        <f t="shared" si="0"/>
        <v>82.684530973504963</v>
      </c>
      <c r="H17" s="35">
        <f t="shared" si="0"/>
        <v>83.505668831779829</v>
      </c>
      <c r="I17" s="35">
        <f t="shared" si="0"/>
        <v>82.242689304591025</v>
      </c>
      <c r="J17" s="35">
        <f t="shared" si="0"/>
        <v>81.883736165052838</v>
      </c>
      <c r="K17" s="35">
        <f t="shared" si="0"/>
        <v>82.616246393607952</v>
      </c>
      <c r="L17" s="35">
        <f t="shared" si="0"/>
        <v>82.163464157787175</v>
      </c>
      <c r="M17" s="35">
        <f t="shared" si="0"/>
        <v>81.175973531257569</v>
      </c>
      <c r="N17" s="35" t="str">
        <f t="shared" si="0"/>
        <v>***</v>
      </c>
      <c r="O17" s="35" t="str">
        <f t="shared" si="0"/>
        <v>***</v>
      </c>
      <c r="P17" s="35" t="str">
        <f t="shared" si="0"/>
        <v>***</v>
      </c>
      <c r="AA17" s="68">
        <v>80.059709877775276</v>
      </c>
      <c r="AB17" s="69">
        <v>80.941885315778876</v>
      </c>
      <c r="AC17" s="69">
        <v>81.16281300633581</v>
      </c>
      <c r="AD17" s="69">
        <v>80.566292705017659</v>
      </c>
      <c r="AE17" s="69">
        <v>82.684530973504963</v>
      </c>
      <c r="AF17" s="69">
        <v>83.505668831779829</v>
      </c>
      <c r="AG17" s="69">
        <v>82.242689304591025</v>
      </c>
      <c r="AH17" s="69">
        <v>81.883736165052838</v>
      </c>
      <c r="AI17" s="69">
        <v>82.616246393607952</v>
      </c>
      <c r="AJ17" s="69">
        <v>82.163464157787175</v>
      </c>
      <c r="AK17" s="69">
        <v>81.175973531257569</v>
      </c>
      <c r="AL17" s="69" t="s">
        <v>65</v>
      </c>
      <c r="AM17" s="69" t="s">
        <v>65</v>
      </c>
      <c r="AN17" s="70" t="s">
        <v>65</v>
      </c>
    </row>
    <row r="18" spans="1:40" ht="16.5" customHeight="1">
      <c r="A18" s="3">
        <f t="shared" si="1"/>
        <v>4</v>
      </c>
      <c r="B18" s="20" t="s">
        <v>28</v>
      </c>
      <c r="C18" s="35">
        <f t="shared" si="2"/>
        <v>111.09392466387872</v>
      </c>
      <c r="D18" s="35">
        <f t="shared" si="0"/>
        <v>108.02737106898172</v>
      </c>
      <c r="E18" s="35">
        <f t="shared" si="0"/>
        <v>109.24451606156913</v>
      </c>
      <c r="F18" s="35">
        <f t="shared" si="0"/>
        <v>109.86511313998936</v>
      </c>
      <c r="G18" s="35">
        <f t="shared" si="0"/>
        <v>110.91640667345466</v>
      </c>
      <c r="H18" s="35">
        <f t="shared" si="0"/>
        <v>111.60267539882996</v>
      </c>
      <c r="I18" s="35">
        <f t="shared" si="0"/>
        <v>111.76850002686723</v>
      </c>
      <c r="J18" s="35">
        <f t="shared" si="0"/>
        <v>112.29437268824543</v>
      </c>
      <c r="K18" s="35">
        <f t="shared" si="0"/>
        <v>110.46627086513421</v>
      </c>
      <c r="L18" s="35">
        <f t="shared" si="0"/>
        <v>111.29832983931875</v>
      </c>
      <c r="M18" s="35">
        <f t="shared" si="0"/>
        <v>114.92739079208091</v>
      </c>
      <c r="N18" s="35" t="str">
        <f t="shared" si="0"/>
        <v>***</v>
      </c>
      <c r="O18" s="35" t="str">
        <f t="shared" si="0"/>
        <v>***</v>
      </c>
      <c r="P18" s="35" t="str">
        <f t="shared" si="0"/>
        <v>***</v>
      </c>
      <c r="AA18" s="68">
        <v>111.09392466387872</v>
      </c>
      <c r="AB18" s="69">
        <v>108.02737106898172</v>
      </c>
      <c r="AC18" s="69">
        <v>109.24451606156913</v>
      </c>
      <c r="AD18" s="69">
        <v>109.86511313998936</v>
      </c>
      <c r="AE18" s="69">
        <v>110.91640667345466</v>
      </c>
      <c r="AF18" s="69">
        <v>111.60267539882996</v>
      </c>
      <c r="AG18" s="69">
        <v>111.76850002686723</v>
      </c>
      <c r="AH18" s="69">
        <v>112.29437268824543</v>
      </c>
      <c r="AI18" s="69">
        <v>110.46627086513421</v>
      </c>
      <c r="AJ18" s="69">
        <v>111.29832983931875</v>
      </c>
      <c r="AK18" s="69">
        <v>114.92739079208091</v>
      </c>
      <c r="AL18" s="69" t="s">
        <v>65</v>
      </c>
      <c r="AM18" s="69" t="s">
        <v>65</v>
      </c>
      <c r="AN18" s="70" t="s">
        <v>65</v>
      </c>
    </row>
    <row r="19" spans="1:40" ht="16.5" customHeight="1">
      <c r="A19" s="3">
        <f t="shared" si="1"/>
        <v>43</v>
      </c>
      <c r="B19" s="23" t="s">
        <v>29</v>
      </c>
      <c r="C19" s="36">
        <f t="shared" si="2"/>
        <v>71.974926506582577</v>
      </c>
      <c r="D19" s="36">
        <f t="shared" si="0"/>
        <v>72.018017044909698</v>
      </c>
      <c r="E19" s="36">
        <f t="shared" si="0"/>
        <v>72.284538801400132</v>
      </c>
      <c r="F19" s="36">
        <f t="shared" si="0"/>
        <v>72.320109151264646</v>
      </c>
      <c r="G19" s="36">
        <f t="shared" si="0"/>
        <v>73.238900670405755</v>
      </c>
      <c r="H19" s="36">
        <f t="shared" si="0"/>
        <v>73.518004824987798</v>
      </c>
      <c r="I19" s="36">
        <f t="shared" si="0"/>
        <v>73.77872146651579</v>
      </c>
      <c r="J19" s="36">
        <f t="shared" si="0"/>
        <v>72.140102080299002</v>
      </c>
      <c r="K19" s="36">
        <f t="shared" si="0"/>
        <v>71.372807378481198</v>
      </c>
      <c r="L19" s="36">
        <f t="shared" si="0"/>
        <v>72.038916932365623</v>
      </c>
      <c r="M19" s="36">
        <f t="shared" si="0"/>
        <v>69.807829514398776</v>
      </c>
      <c r="N19" s="36" t="str">
        <f t="shared" si="0"/>
        <v>***</v>
      </c>
      <c r="O19" s="36" t="str">
        <f t="shared" si="0"/>
        <v>***</v>
      </c>
      <c r="P19" s="36" t="str">
        <f t="shared" si="0"/>
        <v>***</v>
      </c>
      <c r="AA19" s="68">
        <v>71.974926506582577</v>
      </c>
      <c r="AB19" s="69">
        <v>72.018017044909698</v>
      </c>
      <c r="AC19" s="69">
        <v>72.284538801400132</v>
      </c>
      <c r="AD19" s="69">
        <v>72.320109151264646</v>
      </c>
      <c r="AE19" s="69">
        <v>73.238900670405755</v>
      </c>
      <c r="AF19" s="69">
        <v>73.518004824987798</v>
      </c>
      <c r="AG19" s="69">
        <v>73.77872146651579</v>
      </c>
      <c r="AH19" s="69">
        <v>72.140102080299002</v>
      </c>
      <c r="AI19" s="69">
        <v>71.372807378481198</v>
      </c>
      <c r="AJ19" s="69">
        <v>72.038916932365623</v>
      </c>
      <c r="AK19" s="69">
        <v>69.807829514398776</v>
      </c>
      <c r="AL19" s="69" t="s">
        <v>65</v>
      </c>
      <c r="AM19" s="69" t="s">
        <v>65</v>
      </c>
      <c r="AN19" s="70" t="s">
        <v>65</v>
      </c>
    </row>
    <row r="20" spans="1:40" ht="16.5" customHeight="1">
      <c r="A20" s="3">
        <f t="shared" si="1"/>
        <v>34</v>
      </c>
      <c r="B20" s="20" t="s">
        <v>30</v>
      </c>
      <c r="C20" s="35">
        <f t="shared" si="2"/>
        <v>82.851458872189312</v>
      </c>
      <c r="D20" s="35">
        <f t="shared" si="0"/>
        <v>82.825968147765821</v>
      </c>
      <c r="E20" s="35">
        <f t="shared" si="0"/>
        <v>81.526373596712773</v>
      </c>
      <c r="F20" s="35">
        <f t="shared" si="0"/>
        <v>81.65841214226937</v>
      </c>
      <c r="G20" s="35">
        <f t="shared" si="0"/>
        <v>85.839511204216251</v>
      </c>
      <c r="H20" s="35">
        <f t="shared" si="0"/>
        <v>83.193977446537474</v>
      </c>
      <c r="I20" s="35">
        <f t="shared" si="0"/>
        <v>81.154880731591888</v>
      </c>
      <c r="J20" s="35">
        <f t="shared" si="0"/>
        <v>81.178051230613903</v>
      </c>
      <c r="K20" s="35">
        <f t="shared" si="0"/>
        <v>80.438336347953651</v>
      </c>
      <c r="L20" s="35">
        <f t="shared" si="0"/>
        <v>84.032979758030734</v>
      </c>
      <c r="M20" s="35">
        <f t="shared" si="0"/>
        <v>79.733714382558901</v>
      </c>
      <c r="N20" s="35" t="str">
        <f t="shared" si="0"/>
        <v>***</v>
      </c>
      <c r="O20" s="35" t="str">
        <f t="shared" si="0"/>
        <v>***</v>
      </c>
      <c r="P20" s="35" t="str">
        <f t="shared" si="0"/>
        <v>***</v>
      </c>
      <c r="AA20" s="68">
        <v>82.851458872189312</v>
      </c>
      <c r="AB20" s="69">
        <v>82.825968147765821</v>
      </c>
      <c r="AC20" s="69">
        <v>81.526373596712773</v>
      </c>
      <c r="AD20" s="69">
        <v>81.65841214226937</v>
      </c>
      <c r="AE20" s="69">
        <v>85.839511204216251</v>
      </c>
      <c r="AF20" s="69">
        <v>83.193977446537474</v>
      </c>
      <c r="AG20" s="69">
        <v>81.154880731591888</v>
      </c>
      <c r="AH20" s="69">
        <v>81.178051230613903</v>
      </c>
      <c r="AI20" s="69">
        <v>80.438336347953651</v>
      </c>
      <c r="AJ20" s="69">
        <v>84.032979758030734</v>
      </c>
      <c r="AK20" s="69">
        <v>79.733714382558901</v>
      </c>
      <c r="AL20" s="69" t="s">
        <v>65</v>
      </c>
      <c r="AM20" s="69" t="s">
        <v>65</v>
      </c>
      <c r="AN20" s="70" t="s">
        <v>65</v>
      </c>
    </row>
    <row r="21" spans="1:40" ht="16.5" customHeight="1">
      <c r="A21" s="3">
        <f t="shared" si="1"/>
        <v>7</v>
      </c>
      <c r="B21" s="20" t="s">
        <v>31</v>
      </c>
      <c r="C21" s="35">
        <f t="shared" si="2"/>
        <v>95.98624804359774</v>
      </c>
      <c r="D21" s="35">
        <f t="shared" ref="D21:D50" si="3">AB21</f>
        <v>90.419792559666448</v>
      </c>
      <c r="E21" s="35">
        <f t="shared" ref="E21:E50" si="4">AC21</f>
        <v>92.166279576133022</v>
      </c>
      <c r="F21" s="35">
        <f t="shared" ref="F21:F50" si="5">AD21</f>
        <v>91.468799430295348</v>
      </c>
      <c r="G21" s="35">
        <f t="shared" ref="G21:G50" si="6">AE21</f>
        <v>98.160892678488636</v>
      </c>
      <c r="H21" s="35">
        <f t="shared" ref="H21:H50" si="7">AF21</f>
        <v>100.72406019408105</v>
      </c>
      <c r="I21" s="35">
        <f t="shared" ref="I21:I50" si="8">AG21</f>
        <v>99.839972746941584</v>
      </c>
      <c r="J21" s="35">
        <f t="shared" ref="J21:J50" si="9">AH21</f>
        <v>101.57290292004105</v>
      </c>
      <c r="K21" s="35">
        <f t="shared" ref="K21:K50" si="10">AI21</f>
        <v>94.540753492971433</v>
      </c>
      <c r="L21" s="35">
        <f t="shared" ref="L21:L50" si="11">AJ21</f>
        <v>97.275988497624965</v>
      </c>
      <c r="M21" s="35">
        <f t="shared" ref="M21:M50" si="12">AK21</f>
        <v>109.67533744204472</v>
      </c>
      <c r="N21" s="35" t="str">
        <f t="shared" ref="N21:N50" si="13">AL21</f>
        <v>***</v>
      </c>
      <c r="O21" s="35" t="str">
        <f t="shared" ref="O21:O50" si="14">AM21</f>
        <v>***</v>
      </c>
      <c r="P21" s="35" t="str">
        <f t="shared" ref="P21:P50" si="15">AN21</f>
        <v>***</v>
      </c>
      <c r="AA21" s="68">
        <v>95.98624804359774</v>
      </c>
      <c r="AB21" s="69">
        <v>90.419792559666448</v>
      </c>
      <c r="AC21" s="69">
        <v>92.166279576133022</v>
      </c>
      <c r="AD21" s="69">
        <v>91.468799430295348</v>
      </c>
      <c r="AE21" s="69">
        <v>98.160892678488636</v>
      </c>
      <c r="AF21" s="69">
        <v>100.72406019408105</v>
      </c>
      <c r="AG21" s="69">
        <v>99.839972746941584</v>
      </c>
      <c r="AH21" s="69">
        <v>101.57290292004105</v>
      </c>
      <c r="AI21" s="69">
        <v>94.540753492971433</v>
      </c>
      <c r="AJ21" s="69">
        <v>97.275988497624965</v>
      </c>
      <c r="AK21" s="69">
        <v>109.67533744204472</v>
      </c>
      <c r="AL21" s="69" t="s">
        <v>65</v>
      </c>
      <c r="AM21" s="69" t="s">
        <v>65</v>
      </c>
      <c r="AN21" s="70" t="s">
        <v>65</v>
      </c>
    </row>
    <row r="22" spans="1:40" ht="16.5" customHeight="1">
      <c r="A22" s="3">
        <f t="shared" si="1"/>
        <v>13</v>
      </c>
      <c r="B22" s="20" t="s">
        <v>32</v>
      </c>
      <c r="C22" s="35">
        <f t="shared" si="2"/>
        <v>106.21399894539796</v>
      </c>
      <c r="D22" s="35">
        <f t="shared" si="3"/>
        <v>101.76498096411821</v>
      </c>
      <c r="E22" s="35">
        <f t="shared" si="4"/>
        <v>113.16997865208269</v>
      </c>
      <c r="F22" s="35">
        <f t="shared" si="5"/>
        <v>110.64545533961198</v>
      </c>
      <c r="G22" s="35">
        <f t="shared" si="6"/>
        <v>107.42125611174617</v>
      </c>
      <c r="H22" s="35">
        <f t="shared" si="7"/>
        <v>110.59749041270672</v>
      </c>
      <c r="I22" s="35">
        <f t="shared" si="8"/>
        <v>106.25440553554969</v>
      </c>
      <c r="J22" s="35">
        <f t="shared" si="9"/>
        <v>100.93234656629637</v>
      </c>
      <c r="K22" s="35">
        <f t="shared" si="10"/>
        <v>99.58151888869547</v>
      </c>
      <c r="L22" s="35">
        <f t="shared" si="11"/>
        <v>95.668093429235881</v>
      </c>
      <c r="M22" s="35">
        <f t="shared" si="12"/>
        <v>98.167102827711986</v>
      </c>
      <c r="N22" s="35" t="str">
        <f t="shared" si="13"/>
        <v>***</v>
      </c>
      <c r="O22" s="35" t="str">
        <f t="shared" si="14"/>
        <v>***</v>
      </c>
      <c r="P22" s="35" t="str">
        <f t="shared" si="15"/>
        <v>***</v>
      </c>
      <c r="AA22" s="68">
        <v>106.21399894539796</v>
      </c>
      <c r="AB22" s="69">
        <v>101.76498096411821</v>
      </c>
      <c r="AC22" s="69">
        <v>113.16997865208269</v>
      </c>
      <c r="AD22" s="69">
        <v>110.64545533961198</v>
      </c>
      <c r="AE22" s="69">
        <v>107.42125611174617</v>
      </c>
      <c r="AF22" s="69">
        <v>110.59749041270672</v>
      </c>
      <c r="AG22" s="69">
        <v>106.25440553554969</v>
      </c>
      <c r="AH22" s="69">
        <v>100.93234656629637</v>
      </c>
      <c r="AI22" s="69">
        <v>99.58151888869547</v>
      </c>
      <c r="AJ22" s="69">
        <v>95.668093429235881</v>
      </c>
      <c r="AK22" s="69">
        <v>98.167102827711986</v>
      </c>
      <c r="AL22" s="69" t="s">
        <v>65</v>
      </c>
      <c r="AM22" s="69" t="s">
        <v>65</v>
      </c>
      <c r="AN22" s="70" t="s">
        <v>65</v>
      </c>
    </row>
    <row r="23" spans="1:40" ht="16.5" customHeight="1">
      <c r="A23" s="3">
        <f t="shared" si="1"/>
        <v>20</v>
      </c>
      <c r="B23" s="20" t="s">
        <v>33</v>
      </c>
      <c r="C23" s="35">
        <f t="shared" si="2"/>
        <v>88.256610505178102</v>
      </c>
      <c r="D23" s="35">
        <f t="shared" si="3"/>
        <v>87.952964740586225</v>
      </c>
      <c r="E23" s="35">
        <f t="shared" si="4"/>
        <v>88.58642144702003</v>
      </c>
      <c r="F23" s="35">
        <f t="shared" si="5"/>
        <v>83.621811463410552</v>
      </c>
      <c r="G23" s="35">
        <f t="shared" si="6"/>
        <v>85.379765155721984</v>
      </c>
      <c r="H23" s="35">
        <f t="shared" si="7"/>
        <v>87.239023054976471</v>
      </c>
      <c r="I23" s="35">
        <f t="shared" si="8"/>
        <v>86.176964705855411</v>
      </c>
      <c r="J23" s="35">
        <f t="shared" si="9"/>
        <v>87.694304332219247</v>
      </c>
      <c r="K23" s="35">
        <f t="shared" si="10"/>
        <v>85.452633703846715</v>
      </c>
      <c r="L23" s="35">
        <f t="shared" si="11"/>
        <v>86.818817556444415</v>
      </c>
      <c r="M23" s="35">
        <f t="shared" si="12"/>
        <v>89.159705245869731</v>
      </c>
      <c r="N23" s="35" t="str">
        <f t="shared" si="13"/>
        <v>***</v>
      </c>
      <c r="O23" s="35" t="str">
        <f t="shared" si="14"/>
        <v>***</v>
      </c>
      <c r="P23" s="35" t="str">
        <f t="shared" si="15"/>
        <v>***</v>
      </c>
      <c r="AA23" s="68">
        <v>88.256610505178102</v>
      </c>
      <c r="AB23" s="69">
        <v>87.952964740586225</v>
      </c>
      <c r="AC23" s="69">
        <v>88.58642144702003</v>
      </c>
      <c r="AD23" s="69">
        <v>83.621811463410552</v>
      </c>
      <c r="AE23" s="69">
        <v>85.379765155721984</v>
      </c>
      <c r="AF23" s="69">
        <v>87.239023054976471</v>
      </c>
      <c r="AG23" s="69">
        <v>86.176964705855411</v>
      </c>
      <c r="AH23" s="69">
        <v>87.694304332219247</v>
      </c>
      <c r="AI23" s="69">
        <v>85.452633703846715</v>
      </c>
      <c r="AJ23" s="69">
        <v>86.818817556444415</v>
      </c>
      <c r="AK23" s="69">
        <v>89.159705245869731</v>
      </c>
      <c r="AL23" s="69" t="s">
        <v>65</v>
      </c>
      <c r="AM23" s="69" t="s">
        <v>65</v>
      </c>
      <c r="AN23" s="70" t="s">
        <v>65</v>
      </c>
    </row>
    <row r="24" spans="1:40" ht="16.5" customHeight="1">
      <c r="A24" s="3">
        <f t="shared" si="1"/>
        <v>5</v>
      </c>
      <c r="B24" s="23" t="s">
        <v>34</v>
      </c>
      <c r="C24" s="36">
        <f t="shared" si="2"/>
        <v>117.77561008308051</v>
      </c>
      <c r="D24" s="36">
        <f t="shared" si="3"/>
        <v>125.21208726587874</v>
      </c>
      <c r="E24" s="36">
        <f t="shared" si="4"/>
        <v>122.25900499561992</v>
      </c>
      <c r="F24" s="36">
        <f t="shared" si="5"/>
        <v>119.85978425418016</v>
      </c>
      <c r="G24" s="36">
        <f t="shared" si="6"/>
        <v>118.60133106814246</v>
      </c>
      <c r="H24" s="36">
        <f t="shared" si="7"/>
        <v>115.68701585087328</v>
      </c>
      <c r="I24" s="36">
        <f t="shared" si="8"/>
        <v>119.07309026049153</v>
      </c>
      <c r="J24" s="36">
        <f t="shared" si="9"/>
        <v>116.14258352594329</v>
      </c>
      <c r="K24" s="36">
        <f t="shared" si="10"/>
        <v>114.77324277743175</v>
      </c>
      <c r="L24" s="36">
        <f t="shared" si="11"/>
        <v>114.28584534536527</v>
      </c>
      <c r="M24" s="36">
        <f t="shared" si="12"/>
        <v>113.65776510800534</v>
      </c>
      <c r="N24" s="36" t="str">
        <f t="shared" si="13"/>
        <v>***</v>
      </c>
      <c r="O24" s="36" t="str">
        <f t="shared" si="14"/>
        <v>***</v>
      </c>
      <c r="P24" s="36" t="str">
        <f t="shared" si="15"/>
        <v>***</v>
      </c>
      <c r="AA24" s="68">
        <v>117.77561008308051</v>
      </c>
      <c r="AB24" s="69">
        <v>125.21208726587874</v>
      </c>
      <c r="AC24" s="69">
        <v>122.25900499561992</v>
      </c>
      <c r="AD24" s="69">
        <v>119.85978425418016</v>
      </c>
      <c r="AE24" s="69">
        <v>118.60133106814246</v>
      </c>
      <c r="AF24" s="69">
        <v>115.68701585087328</v>
      </c>
      <c r="AG24" s="69">
        <v>119.07309026049153</v>
      </c>
      <c r="AH24" s="69">
        <v>116.14258352594329</v>
      </c>
      <c r="AI24" s="69">
        <v>114.77324277743175</v>
      </c>
      <c r="AJ24" s="69">
        <v>114.28584534536527</v>
      </c>
      <c r="AK24" s="69">
        <v>113.65776510800534</v>
      </c>
      <c r="AL24" s="69" t="s">
        <v>65</v>
      </c>
      <c r="AM24" s="69" t="s">
        <v>65</v>
      </c>
      <c r="AN24" s="70" t="s">
        <v>65</v>
      </c>
    </row>
    <row r="25" spans="1:40" ht="16.5" customHeight="1">
      <c r="A25" s="3">
        <f t="shared" si="1"/>
        <v>1</v>
      </c>
      <c r="B25" s="20" t="s">
        <v>35</v>
      </c>
      <c r="C25" s="35">
        <f t="shared" si="2"/>
        <v>133.88735011645792</v>
      </c>
      <c r="D25" s="35">
        <f t="shared" si="3"/>
        <v>131.61877884222187</v>
      </c>
      <c r="E25" s="35">
        <f t="shared" si="4"/>
        <v>118.39742616060693</v>
      </c>
      <c r="F25" s="35">
        <f t="shared" si="5"/>
        <v>120.65324947424978</v>
      </c>
      <c r="G25" s="35">
        <f t="shared" si="6"/>
        <v>124.60466454561099</v>
      </c>
      <c r="H25" s="35">
        <f t="shared" si="7"/>
        <v>138.9648415989879</v>
      </c>
      <c r="I25" s="35">
        <f t="shared" si="8"/>
        <v>127.33152199823961</v>
      </c>
      <c r="J25" s="35">
        <f t="shared" si="9"/>
        <v>119.56100039717685</v>
      </c>
      <c r="K25" s="35">
        <f t="shared" si="10"/>
        <v>119.03972016638691</v>
      </c>
      <c r="L25" s="35">
        <f t="shared" si="11"/>
        <v>123.65128940304659</v>
      </c>
      <c r="M25" s="35">
        <f t="shared" si="12"/>
        <v>127.21619942680493</v>
      </c>
      <c r="N25" s="35" t="str">
        <f t="shared" si="13"/>
        <v>***</v>
      </c>
      <c r="O25" s="35" t="str">
        <f t="shared" si="14"/>
        <v>***</v>
      </c>
      <c r="P25" s="35" t="str">
        <f t="shared" si="15"/>
        <v>***</v>
      </c>
      <c r="AA25" s="68">
        <v>133.88735011645792</v>
      </c>
      <c r="AB25" s="69">
        <v>131.61877884222187</v>
      </c>
      <c r="AC25" s="69">
        <v>118.39742616060693</v>
      </c>
      <c r="AD25" s="69">
        <v>120.65324947424978</v>
      </c>
      <c r="AE25" s="69">
        <v>124.60466454561099</v>
      </c>
      <c r="AF25" s="69">
        <v>138.9648415989879</v>
      </c>
      <c r="AG25" s="69">
        <v>127.33152199823961</v>
      </c>
      <c r="AH25" s="69">
        <v>119.56100039717685</v>
      </c>
      <c r="AI25" s="69">
        <v>119.03972016638691</v>
      </c>
      <c r="AJ25" s="69">
        <v>123.65128940304659</v>
      </c>
      <c r="AK25" s="69">
        <v>127.21619942680493</v>
      </c>
      <c r="AL25" s="69" t="s">
        <v>65</v>
      </c>
      <c r="AM25" s="69" t="s">
        <v>65</v>
      </c>
      <c r="AN25" s="70" t="s">
        <v>65</v>
      </c>
    </row>
    <row r="26" spans="1:40" ht="16.5" customHeight="1">
      <c r="A26" s="3">
        <f t="shared" si="1"/>
        <v>31</v>
      </c>
      <c r="B26" s="20" t="s">
        <v>36</v>
      </c>
      <c r="C26" s="35">
        <f t="shared" si="2"/>
        <v>87.150283955751931</v>
      </c>
      <c r="D26" s="35">
        <f t="shared" si="3"/>
        <v>87.66065304446073</v>
      </c>
      <c r="E26" s="35">
        <f t="shared" si="4"/>
        <v>89.489829301486751</v>
      </c>
      <c r="F26" s="35">
        <f t="shared" si="5"/>
        <v>86.640322254505847</v>
      </c>
      <c r="G26" s="35">
        <f t="shared" si="6"/>
        <v>87.713587653922204</v>
      </c>
      <c r="H26" s="35">
        <f t="shared" si="7"/>
        <v>88.217060364258302</v>
      </c>
      <c r="I26" s="35">
        <f t="shared" si="8"/>
        <v>87.766116775132232</v>
      </c>
      <c r="J26" s="35">
        <f t="shared" si="9"/>
        <v>86.099192222631146</v>
      </c>
      <c r="K26" s="35">
        <f t="shared" si="10"/>
        <v>85.83405364919831</v>
      </c>
      <c r="L26" s="35">
        <f t="shared" si="11"/>
        <v>82.821973061928688</v>
      </c>
      <c r="M26" s="35">
        <f t="shared" si="12"/>
        <v>81.525150601934357</v>
      </c>
      <c r="N26" s="35" t="str">
        <f t="shared" si="13"/>
        <v>***</v>
      </c>
      <c r="O26" s="35" t="str">
        <f t="shared" si="14"/>
        <v>***</v>
      </c>
      <c r="P26" s="35" t="str">
        <f t="shared" si="15"/>
        <v>***</v>
      </c>
      <c r="AA26" s="68">
        <v>87.150283955751931</v>
      </c>
      <c r="AB26" s="69">
        <v>87.66065304446073</v>
      </c>
      <c r="AC26" s="69">
        <v>89.489829301486751</v>
      </c>
      <c r="AD26" s="69">
        <v>86.640322254505847</v>
      </c>
      <c r="AE26" s="69">
        <v>87.713587653922204</v>
      </c>
      <c r="AF26" s="69">
        <v>88.217060364258302</v>
      </c>
      <c r="AG26" s="69">
        <v>87.766116775132232</v>
      </c>
      <c r="AH26" s="69">
        <v>86.099192222631146</v>
      </c>
      <c r="AI26" s="69">
        <v>85.83405364919831</v>
      </c>
      <c r="AJ26" s="69">
        <v>82.821973061928688</v>
      </c>
      <c r="AK26" s="69">
        <v>81.525150601934357</v>
      </c>
      <c r="AL26" s="69" t="s">
        <v>65</v>
      </c>
      <c r="AM26" s="69" t="s">
        <v>65</v>
      </c>
      <c r="AN26" s="70" t="s">
        <v>65</v>
      </c>
    </row>
    <row r="27" spans="1:40" ht="16.5" customHeight="1">
      <c r="A27" s="3">
        <f t="shared" si="1"/>
        <v>35</v>
      </c>
      <c r="B27" s="20" t="s">
        <v>37</v>
      </c>
      <c r="C27" s="35">
        <f t="shared" si="2"/>
        <v>75.537151529310776</v>
      </c>
      <c r="D27" s="35">
        <f t="shared" si="3"/>
        <v>76.786076109335426</v>
      </c>
      <c r="E27" s="35">
        <f t="shared" si="4"/>
        <v>76.727546559654385</v>
      </c>
      <c r="F27" s="35">
        <f t="shared" si="5"/>
        <v>76.228490834305447</v>
      </c>
      <c r="G27" s="35">
        <f t="shared" si="6"/>
        <v>77.775181059669862</v>
      </c>
      <c r="H27" s="35">
        <f t="shared" si="7"/>
        <v>81.096938509765465</v>
      </c>
      <c r="I27" s="35">
        <f t="shared" si="8"/>
        <v>85.651941261206659</v>
      </c>
      <c r="J27" s="35">
        <f t="shared" si="9"/>
        <v>79.370764808003798</v>
      </c>
      <c r="K27" s="35">
        <f t="shared" si="10"/>
        <v>80.738607931578571</v>
      </c>
      <c r="L27" s="35">
        <f t="shared" si="11"/>
        <v>78.902568418002176</v>
      </c>
      <c r="M27" s="35">
        <f t="shared" si="12"/>
        <v>79.413564527938874</v>
      </c>
      <c r="N27" s="35" t="str">
        <f t="shared" si="13"/>
        <v>***</v>
      </c>
      <c r="O27" s="35" t="str">
        <f t="shared" si="14"/>
        <v>***</v>
      </c>
      <c r="P27" s="35" t="str">
        <f t="shared" si="15"/>
        <v>***</v>
      </c>
      <c r="AA27" s="68">
        <v>75.537151529310776</v>
      </c>
      <c r="AB27" s="69">
        <v>76.786076109335426</v>
      </c>
      <c r="AC27" s="69">
        <v>76.727546559654385</v>
      </c>
      <c r="AD27" s="69">
        <v>76.228490834305447</v>
      </c>
      <c r="AE27" s="69">
        <v>77.775181059669862</v>
      </c>
      <c r="AF27" s="69">
        <v>81.096938509765465</v>
      </c>
      <c r="AG27" s="69">
        <v>85.651941261206659</v>
      </c>
      <c r="AH27" s="69">
        <v>79.370764808003798</v>
      </c>
      <c r="AI27" s="69">
        <v>80.738607931578571</v>
      </c>
      <c r="AJ27" s="69">
        <v>78.902568418002176</v>
      </c>
      <c r="AK27" s="69">
        <v>79.413564527938874</v>
      </c>
      <c r="AL27" s="69" t="s">
        <v>65</v>
      </c>
      <c r="AM27" s="69" t="s">
        <v>65</v>
      </c>
      <c r="AN27" s="70" t="s">
        <v>65</v>
      </c>
    </row>
    <row r="28" spans="1:40" ht="16.5" customHeight="1">
      <c r="A28" s="3">
        <f t="shared" si="1"/>
        <v>41</v>
      </c>
      <c r="B28" s="20" t="s">
        <v>38</v>
      </c>
      <c r="C28" s="35">
        <f t="shared" si="2"/>
        <v>75.894623287843373</v>
      </c>
      <c r="D28" s="35">
        <f t="shared" si="3"/>
        <v>80.75233059691935</v>
      </c>
      <c r="E28" s="35">
        <f t="shared" si="4"/>
        <v>79.418557478114693</v>
      </c>
      <c r="F28" s="35">
        <f t="shared" si="5"/>
        <v>69.566211801278499</v>
      </c>
      <c r="G28" s="35">
        <f t="shared" si="6"/>
        <v>74.570226492463703</v>
      </c>
      <c r="H28" s="35">
        <f t="shared" si="7"/>
        <v>76.907955200058282</v>
      </c>
      <c r="I28" s="35">
        <f t="shared" si="8"/>
        <v>81.910570821504407</v>
      </c>
      <c r="J28" s="35">
        <f t="shared" si="9"/>
        <v>81.647251843310471</v>
      </c>
      <c r="K28" s="35">
        <f t="shared" si="10"/>
        <v>79.801034304977449</v>
      </c>
      <c r="L28" s="35">
        <f t="shared" si="11"/>
        <v>75.276599685773888</v>
      </c>
      <c r="M28" s="35">
        <f t="shared" si="12"/>
        <v>73.973926153177587</v>
      </c>
      <c r="N28" s="35" t="str">
        <f t="shared" si="13"/>
        <v>***</v>
      </c>
      <c r="O28" s="35" t="str">
        <f t="shared" si="14"/>
        <v>***</v>
      </c>
      <c r="P28" s="35" t="str">
        <f t="shared" si="15"/>
        <v>***</v>
      </c>
      <c r="AA28" s="68">
        <v>75.894623287843373</v>
      </c>
      <c r="AB28" s="69">
        <v>80.75233059691935</v>
      </c>
      <c r="AC28" s="69">
        <v>79.418557478114693</v>
      </c>
      <c r="AD28" s="69">
        <v>69.566211801278499</v>
      </c>
      <c r="AE28" s="69">
        <v>74.570226492463703</v>
      </c>
      <c r="AF28" s="69">
        <v>76.907955200058282</v>
      </c>
      <c r="AG28" s="69">
        <v>81.910570821504407</v>
      </c>
      <c r="AH28" s="69">
        <v>81.647251843310471</v>
      </c>
      <c r="AI28" s="69">
        <v>79.801034304977449</v>
      </c>
      <c r="AJ28" s="69">
        <v>75.276599685773888</v>
      </c>
      <c r="AK28" s="69">
        <v>73.973926153177587</v>
      </c>
      <c r="AL28" s="69" t="s">
        <v>65</v>
      </c>
      <c r="AM28" s="69" t="s">
        <v>65</v>
      </c>
      <c r="AN28" s="70" t="s">
        <v>65</v>
      </c>
    </row>
    <row r="29" spans="1:40" ht="16.5" customHeight="1">
      <c r="A29" s="3">
        <f t="shared" si="1"/>
        <v>26</v>
      </c>
      <c r="B29" s="23" t="s">
        <v>39</v>
      </c>
      <c r="C29" s="36">
        <f t="shared" si="2"/>
        <v>80.314036411774239</v>
      </c>
      <c r="D29" s="36">
        <f t="shared" si="3"/>
        <v>82.543864775425064</v>
      </c>
      <c r="E29" s="36">
        <f t="shared" si="4"/>
        <v>84.350808737160293</v>
      </c>
      <c r="F29" s="36">
        <f t="shared" si="5"/>
        <v>82.122160386254492</v>
      </c>
      <c r="G29" s="36">
        <f t="shared" si="6"/>
        <v>83.126034411344349</v>
      </c>
      <c r="H29" s="36">
        <f t="shared" si="7"/>
        <v>85.396257871945053</v>
      </c>
      <c r="I29" s="36">
        <f t="shared" si="8"/>
        <v>86.74835523174292</v>
      </c>
      <c r="J29" s="36">
        <f t="shared" si="9"/>
        <v>87.42962789259164</v>
      </c>
      <c r="K29" s="36">
        <f t="shared" si="10"/>
        <v>89.423241715776172</v>
      </c>
      <c r="L29" s="36">
        <f t="shared" si="11"/>
        <v>84.986125103130661</v>
      </c>
      <c r="M29" s="36">
        <f t="shared" si="12"/>
        <v>84.089577032840424</v>
      </c>
      <c r="N29" s="36" t="str">
        <f t="shared" si="13"/>
        <v>***</v>
      </c>
      <c r="O29" s="36" t="str">
        <f t="shared" si="14"/>
        <v>***</v>
      </c>
      <c r="P29" s="36" t="str">
        <f t="shared" si="15"/>
        <v>***</v>
      </c>
      <c r="AA29" s="68">
        <v>80.314036411774239</v>
      </c>
      <c r="AB29" s="69">
        <v>82.543864775425064</v>
      </c>
      <c r="AC29" s="69">
        <v>84.350808737160293</v>
      </c>
      <c r="AD29" s="69">
        <v>82.122160386254492</v>
      </c>
      <c r="AE29" s="69">
        <v>83.126034411344349</v>
      </c>
      <c r="AF29" s="69">
        <v>85.396257871945053</v>
      </c>
      <c r="AG29" s="69">
        <v>86.74835523174292</v>
      </c>
      <c r="AH29" s="69">
        <v>87.42962789259164</v>
      </c>
      <c r="AI29" s="69">
        <v>89.423241715776172</v>
      </c>
      <c r="AJ29" s="69">
        <v>84.986125103130661</v>
      </c>
      <c r="AK29" s="69">
        <v>84.089577032840424</v>
      </c>
      <c r="AL29" s="69" t="s">
        <v>65</v>
      </c>
      <c r="AM29" s="69" t="s">
        <v>65</v>
      </c>
      <c r="AN29" s="70" t="s">
        <v>65</v>
      </c>
    </row>
    <row r="30" spans="1:40" ht="16.5" customHeight="1">
      <c r="A30" s="3">
        <f t="shared" si="1"/>
        <v>6</v>
      </c>
      <c r="B30" s="20" t="s">
        <v>40</v>
      </c>
      <c r="C30" s="35">
        <f t="shared" si="2"/>
        <v>107.5700166920583</v>
      </c>
      <c r="D30" s="35">
        <f t="shared" si="3"/>
        <v>108.02812230231731</v>
      </c>
      <c r="E30" s="35">
        <f t="shared" si="4"/>
        <v>118.6303138749773</v>
      </c>
      <c r="F30" s="35">
        <f t="shared" si="5"/>
        <v>114.50465820320753</v>
      </c>
      <c r="G30" s="35">
        <f t="shared" si="6"/>
        <v>108.97242304106642</v>
      </c>
      <c r="H30" s="35">
        <f t="shared" si="7"/>
        <v>90.970487451746379</v>
      </c>
      <c r="I30" s="35">
        <f t="shared" si="8"/>
        <v>114.24242031709096</v>
      </c>
      <c r="J30" s="35">
        <f t="shared" si="9"/>
        <v>116.31751448290797</v>
      </c>
      <c r="K30" s="35">
        <f t="shared" si="10"/>
        <v>111.5447657730351</v>
      </c>
      <c r="L30" s="35">
        <f t="shared" si="11"/>
        <v>113.27789990052506</v>
      </c>
      <c r="M30" s="35">
        <f t="shared" si="12"/>
        <v>113.13483959149997</v>
      </c>
      <c r="N30" s="35" t="str">
        <f t="shared" si="13"/>
        <v>***</v>
      </c>
      <c r="O30" s="35" t="str">
        <f t="shared" si="14"/>
        <v>***</v>
      </c>
      <c r="P30" s="35" t="str">
        <f t="shared" si="15"/>
        <v>***</v>
      </c>
      <c r="AA30" s="68">
        <v>107.5700166920583</v>
      </c>
      <c r="AB30" s="69">
        <v>108.02812230231731</v>
      </c>
      <c r="AC30" s="69">
        <v>118.6303138749773</v>
      </c>
      <c r="AD30" s="69">
        <v>114.50465820320753</v>
      </c>
      <c r="AE30" s="69">
        <v>108.97242304106642</v>
      </c>
      <c r="AF30" s="69">
        <v>90.970487451746379</v>
      </c>
      <c r="AG30" s="69">
        <v>114.24242031709096</v>
      </c>
      <c r="AH30" s="69">
        <v>116.31751448290797</v>
      </c>
      <c r="AI30" s="69">
        <v>111.5447657730351</v>
      </c>
      <c r="AJ30" s="69">
        <v>113.27789990052506</v>
      </c>
      <c r="AK30" s="69">
        <v>113.13483959149997</v>
      </c>
      <c r="AL30" s="69" t="s">
        <v>65</v>
      </c>
      <c r="AM30" s="69" t="s">
        <v>65</v>
      </c>
      <c r="AN30" s="70" t="s">
        <v>65</v>
      </c>
    </row>
    <row r="31" spans="1:40" ht="16.5" customHeight="1">
      <c r="A31" s="3">
        <f t="shared" si="1"/>
        <v>17</v>
      </c>
      <c r="B31" s="20" t="s">
        <v>41</v>
      </c>
      <c r="C31" s="35">
        <f t="shared" si="2"/>
        <v>82.755778321606257</v>
      </c>
      <c r="D31" s="35">
        <f t="shared" si="3"/>
        <v>83.504856259093771</v>
      </c>
      <c r="E31" s="35">
        <f t="shared" si="4"/>
        <v>84.174592337857646</v>
      </c>
      <c r="F31" s="35">
        <f t="shared" si="5"/>
        <v>83.731831266281915</v>
      </c>
      <c r="G31" s="35">
        <f t="shared" si="6"/>
        <v>81.138241724151754</v>
      </c>
      <c r="H31" s="35">
        <f t="shared" si="7"/>
        <v>78.896842498867827</v>
      </c>
      <c r="I31" s="35">
        <f t="shared" si="8"/>
        <v>93.356543404817756</v>
      </c>
      <c r="J31" s="35">
        <f t="shared" si="9"/>
        <v>93.853123404466871</v>
      </c>
      <c r="K31" s="35">
        <f t="shared" si="10"/>
        <v>91.997700863390392</v>
      </c>
      <c r="L31" s="35">
        <f t="shared" si="11"/>
        <v>90.970701468223794</v>
      </c>
      <c r="M31" s="35">
        <f t="shared" si="12"/>
        <v>91.27105595252813</v>
      </c>
      <c r="N31" s="35" t="str">
        <f t="shared" si="13"/>
        <v>***</v>
      </c>
      <c r="O31" s="35" t="str">
        <f t="shared" si="14"/>
        <v>***</v>
      </c>
      <c r="P31" s="35" t="str">
        <f t="shared" si="15"/>
        <v>***</v>
      </c>
      <c r="AA31" s="68">
        <v>82.755778321606257</v>
      </c>
      <c r="AB31" s="69">
        <v>83.504856259093771</v>
      </c>
      <c r="AC31" s="69">
        <v>84.174592337857646</v>
      </c>
      <c r="AD31" s="69">
        <v>83.731831266281915</v>
      </c>
      <c r="AE31" s="69">
        <v>81.138241724151754</v>
      </c>
      <c r="AF31" s="69">
        <v>78.896842498867827</v>
      </c>
      <c r="AG31" s="69">
        <v>93.356543404817756</v>
      </c>
      <c r="AH31" s="69">
        <v>93.853123404466871</v>
      </c>
      <c r="AI31" s="69">
        <v>91.997700863390392</v>
      </c>
      <c r="AJ31" s="69">
        <v>90.970701468223794</v>
      </c>
      <c r="AK31" s="69">
        <v>91.27105595252813</v>
      </c>
      <c r="AL31" s="69" t="s">
        <v>65</v>
      </c>
      <c r="AM31" s="69" t="s">
        <v>65</v>
      </c>
      <c r="AN31" s="70" t="s">
        <v>65</v>
      </c>
    </row>
    <row r="32" spans="1:40" ht="16.5" customHeight="1">
      <c r="A32" s="3">
        <f t="shared" si="1"/>
        <v>24</v>
      </c>
      <c r="B32" s="20" t="s">
        <v>42</v>
      </c>
      <c r="C32" s="35">
        <f t="shared" si="2"/>
        <v>83.179675172627881</v>
      </c>
      <c r="D32" s="35">
        <f t="shared" si="3"/>
        <v>83.371212441828604</v>
      </c>
      <c r="E32" s="35">
        <f t="shared" si="4"/>
        <v>83.194333652018699</v>
      </c>
      <c r="F32" s="35">
        <f t="shared" si="5"/>
        <v>84.51283398678909</v>
      </c>
      <c r="G32" s="35">
        <f t="shared" si="6"/>
        <v>84.02139581219825</v>
      </c>
      <c r="H32" s="35">
        <f t="shared" si="7"/>
        <v>80.484898653795369</v>
      </c>
      <c r="I32" s="35">
        <f t="shared" si="8"/>
        <v>85.068671262310573</v>
      </c>
      <c r="J32" s="35">
        <f t="shared" si="9"/>
        <v>86.540231409281631</v>
      </c>
      <c r="K32" s="35">
        <f t="shared" si="10"/>
        <v>85.674796631670731</v>
      </c>
      <c r="L32" s="35">
        <f t="shared" si="11"/>
        <v>88.501032031470203</v>
      </c>
      <c r="M32" s="35">
        <f t="shared" si="12"/>
        <v>86.849737101131126</v>
      </c>
      <c r="N32" s="35" t="str">
        <f t="shared" si="13"/>
        <v>***</v>
      </c>
      <c r="O32" s="35" t="str">
        <f t="shared" si="14"/>
        <v>***</v>
      </c>
      <c r="P32" s="35" t="str">
        <f t="shared" si="15"/>
        <v>***</v>
      </c>
      <c r="AA32" s="68">
        <v>83.179675172627881</v>
      </c>
      <c r="AB32" s="69">
        <v>83.371212441828604</v>
      </c>
      <c r="AC32" s="69">
        <v>83.194333652018699</v>
      </c>
      <c r="AD32" s="69">
        <v>84.51283398678909</v>
      </c>
      <c r="AE32" s="69">
        <v>84.02139581219825</v>
      </c>
      <c r="AF32" s="69">
        <v>80.484898653795369</v>
      </c>
      <c r="AG32" s="69">
        <v>85.068671262310573</v>
      </c>
      <c r="AH32" s="69">
        <v>86.540231409281631</v>
      </c>
      <c r="AI32" s="69">
        <v>85.674796631670731</v>
      </c>
      <c r="AJ32" s="69">
        <v>88.501032031470203</v>
      </c>
      <c r="AK32" s="69">
        <v>86.849737101131126</v>
      </c>
      <c r="AL32" s="69" t="s">
        <v>65</v>
      </c>
      <c r="AM32" s="69" t="s">
        <v>65</v>
      </c>
      <c r="AN32" s="70" t="s">
        <v>65</v>
      </c>
    </row>
    <row r="33" spans="1:40" ht="16.5" customHeight="1">
      <c r="A33" s="3">
        <f t="shared" si="1"/>
        <v>2</v>
      </c>
      <c r="B33" s="20" t="s">
        <v>43</v>
      </c>
      <c r="C33" s="35">
        <f t="shared" si="2"/>
        <v>133.68790720542751</v>
      </c>
      <c r="D33" s="35">
        <f t="shared" si="3"/>
        <v>123.09526906127471</v>
      </c>
      <c r="E33" s="35">
        <f t="shared" si="4"/>
        <v>123.98288496890916</v>
      </c>
      <c r="F33" s="35">
        <f t="shared" si="5"/>
        <v>122.86664418937299</v>
      </c>
      <c r="G33" s="35">
        <f t="shared" si="6"/>
        <v>117.82805303467205</v>
      </c>
      <c r="H33" s="35">
        <f t="shared" si="7"/>
        <v>113.77474115628432</v>
      </c>
      <c r="I33" s="35">
        <f t="shared" si="8"/>
        <v>122.23797266950578</v>
      </c>
      <c r="J33" s="35">
        <f t="shared" si="9"/>
        <v>121.4236386160638</v>
      </c>
      <c r="K33" s="35">
        <f t="shared" si="10"/>
        <v>120.2946437047132</v>
      </c>
      <c r="L33" s="35">
        <f t="shared" si="11"/>
        <v>117.032297504186</v>
      </c>
      <c r="M33" s="35">
        <f t="shared" si="12"/>
        <v>117.40816829707039</v>
      </c>
      <c r="N33" s="35" t="str">
        <f t="shared" si="13"/>
        <v>***</v>
      </c>
      <c r="O33" s="35" t="str">
        <f t="shared" si="14"/>
        <v>***</v>
      </c>
      <c r="P33" s="35" t="str">
        <f t="shared" si="15"/>
        <v>***</v>
      </c>
      <c r="AA33" s="68">
        <v>133.68790720542751</v>
      </c>
      <c r="AB33" s="69">
        <v>123.09526906127471</v>
      </c>
      <c r="AC33" s="69">
        <v>123.98288496890916</v>
      </c>
      <c r="AD33" s="69">
        <v>122.86664418937299</v>
      </c>
      <c r="AE33" s="69">
        <v>117.82805303467205</v>
      </c>
      <c r="AF33" s="69">
        <v>113.77474115628432</v>
      </c>
      <c r="AG33" s="69">
        <v>122.23797266950578</v>
      </c>
      <c r="AH33" s="69">
        <v>121.4236386160638</v>
      </c>
      <c r="AI33" s="69">
        <v>120.2946437047132</v>
      </c>
      <c r="AJ33" s="69">
        <v>117.032297504186</v>
      </c>
      <c r="AK33" s="69">
        <v>117.40816829707039</v>
      </c>
      <c r="AL33" s="69" t="s">
        <v>65</v>
      </c>
      <c r="AM33" s="69" t="s">
        <v>65</v>
      </c>
      <c r="AN33" s="70" t="s">
        <v>65</v>
      </c>
    </row>
    <row r="34" spans="1:40" ht="16.5" customHeight="1">
      <c r="A34" s="3">
        <f t="shared" si="1"/>
        <v>14</v>
      </c>
      <c r="B34" s="23" t="s">
        <v>44</v>
      </c>
      <c r="C34" s="36">
        <f t="shared" si="2"/>
        <v>103.27689772436624</v>
      </c>
      <c r="D34" s="36">
        <f t="shared" si="3"/>
        <v>102.50193677435692</v>
      </c>
      <c r="E34" s="36">
        <f t="shared" si="4"/>
        <v>104.54581090413446</v>
      </c>
      <c r="F34" s="36">
        <f t="shared" si="5"/>
        <v>102.66825613676829</v>
      </c>
      <c r="G34" s="36">
        <f t="shared" si="6"/>
        <v>96.401652368487049</v>
      </c>
      <c r="H34" s="36">
        <f t="shared" si="7"/>
        <v>83.83741846760941</v>
      </c>
      <c r="I34" s="36">
        <f t="shared" si="8"/>
        <v>93.355961835045093</v>
      </c>
      <c r="J34" s="36">
        <f t="shared" si="9"/>
        <v>98.578345813332362</v>
      </c>
      <c r="K34" s="36">
        <f t="shared" si="10"/>
        <v>97.856318192716344</v>
      </c>
      <c r="L34" s="36">
        <f t="shared" si="11"/>
        <v>98.68878672911643</v>
      </c>
      <c r="M34" s="36">
        <f t="shared" si="12"/>
        <v>96.835782589946078</v>
      </c>
      <c r="N34" s="36" t="str">
        <f t="shared" si="13"/>
        <v>***</v>
      </c>
      <c r="O34" s="36" t="str">
        <f t="shared" si="14"/>
        <v>***</v>
      </c>
      <c r="P34" s="36" t="str">
        <f t="shared" si="15"/>
        <v>***</v>
      </c>
      <c r="AA34" s="68">
        <v>103.27689772436624</v>
      </c>
      <c r="AB34" s="69">
        <v>102.50193677435692</v>
      </c>
      <c r="AC34" s="69">
        <v>104.54581090413446</v>
      </c>
      <c r="AD34" s="69">
        <v>102.66825613676829</v>
      </c>
      <c r="AE34" s="69">
        <v>96.401652368487049</v>
      </c>
      <c r="AF34" s="69">
        <v>83.83741846760941</v>
      </c>
      <c r="AG34" s="69">
        <v>93.355961835045093</v>
      </c>
      <c r="AH34" s="69">
        <v>98.578345813332362</v>
      </c>
      <c r="AI34" s="69">
        <v>97.856318192716344</v>
      </c>
      <c r="AJ34" s="69">
        <v>98.68878672911643</v>
      </c>
      <c r="AK34" s="69">
        <v>96.835782589946078</v>
      </c>
      <c r="AL34" s="69" t="s">
        <v>65</v>
      </c>
      <c r="AM34" s="69" t="s">
        <v>65</v>
      </c>
      <c r="AN34" s="70" t="s">
        <v>65</v>
      </c>
    </row>
    <row r="35" spans="1:40" ht="16.5" customHeight="1">
      <c r="A35" s="3">
        <f t="shared" si="1"/>
        <v>28</v>
      </c>
      <c r="B35" s="20" t="s">
        <v>45</v>
      </c>
      <c r="C35" s="35">
        <f t="shared" si="2"/>
        <v>80.999447475794526</v>
      </c>
      <c r="D35" s="35">
        <f t="shared" si="3"/>
        <v>82.303544831785928</v>
      </c>
      <c r="E35" s="35">
        <f t="shared" si="4"/>
        <v>82.324117843074234</v>
      </c>
      <c r="F35" s="35">
        <f t="shared" si="5"/>
        <v>81.196630400073516</v>
      </c>
      <c r="G35" s="35">
        <f t="shared" si="6"/>
        <v>79.826596387507138</v>
      </c>
      <c r="H35" s="35">
        <f t="shared" si="7"/>
        <v>79.37595439102904</v>
      </c>
      <c r="I35" s="35">
        <f t="shared" si="8"/>
        <v>82.192786181261354</v>
      </c>
      <c r="J35" s="35">
        <f t="shared" si="9"/>
        <v>86.977735636456643</v>
      </c>
      <c r="K35" s="35">
        <f t="shared" si="10"/>
        <v>83.69151381858569</v>
      </c>
      <c r="L35" s="35">
        <f t="shared" si="11"/>
        <v>83.726602528483909</v>
      </c>
      <c r="M35" s="35">
        <f t="shared" si="12"/>
        <v>82.787428081467681</v>
      </c>
      <c r="N35" s="35" t="str">
        <f t="shared" si="13"/>
        <v>***</v>
      </c>
      <c r="O35" s="35" t="str">
        <f t="shared" si="14"/>
        <v>***</v>
      </c>
      <c r="P35" s="35" t="str">
        <f t="shared" si="15"/>
        <v>***</v>
      </c>
      <c r="AA35" s="68">
        <v>80.999447475794526</v>
      </c>
      <c r="AB35" s="69">
        <v>82.303544831785928</v>
      </c>
      <c r="AC35" s="69">
        <v>82.324117843074234</v>
      </c>
      <c r="AD35" s="69">
        <v>81.196630400073516</v>
      </c>
      <c r="AE35" s="69">
        <v>79.826596387507138</v>
      </c>
      <c r="AF35" s="69">
        <v>79.37595439102904</v>
      </c>
      <c r="AG35" s="69">
        <v>82.192786181261354</v>
      </c>
      <c r="AH35" s="69">
        <v>86.977735636456643</v>
      </c>
      <c r="AI35" s="69">
        <v>83.69151381858569</v>
      </c>
      <c r="AJ35" s="69">
        <v>83.726602528483909</v>
      </c>
      <c r="AK35" s="69">
        <v>82.787428081467681</v>
      </c>
      <c r="AL35" s="69" t="s">
        <v>65</v>
      </c>
      <c r="AM35" s="69" t="s">
        <v>65</v>
      </c>
      <c r="AN35" s="70" t="s">
        <v>65</v>
      </c>
    </row>
    <row r="36" spans="1:40" ht="16.5" customHeight="1">
      <c r="A36" s="3">
        <f t="shared" si="1"/>
        <v>39</v>
      </c>
      <c r="B36" s="20" t="s">
        <v>46</v>
      </c>
      <c r="C36" s="35">
        <f t="shared" si="2"/>
        <v>70.388558997673144</v>
      </c>
      <c r="D36" s="35">
        <f t="shared" si="3"/>
        <v>70.903229230490666</v>
      </c>
      <c r="E36" s="35">
        <f t="shared" si="4"/>
        <v>71.812149594510956</v>
      </c>
      <c r="F36" s="35">
        <f t="shared" si="5"/>
        <v>70.717677535435854</v>
      </c>
      <c r="G36" s="35">
        <f t="shared" si="6"/>
        <v>74.545788841306774</v>
      </c>
      <c r="H36" s="35">
        <f t="shared" si="7"/>
        <v>77.210901254523947</v>
      </c>
      <c r="I36" s="35">
        <f t="shared" si="8"/>
        <v>77.105573976077039</v>
      </c>
      <c r="J36" s="35">
        <f t="shared" si="9"/>
        <v>74.466875329060187</v>
      </c>
      <c r="K36" s="35">
        <f t="shared" si="10"/>
        <v>75.630406369521396</v>
      </c>
      <c r="L36" s="35">
        <f t="shared" si="11"/>
        <v>77.236519650923668</v>
      </c>
      <c r="M36" s="35">
        <f t="shared" si="12"/>
        <v>76.182410666141323</v>
      </c>
      <c r="N36" s="35" t="str">
        <f t="shared" si="13"/>
        <v>***</v>
      </c>
      <c r="O36" s="35" t="str">
        <f t="shared" si="14"/>
        <v>***</v>
      </c>
      <c r="P36" s="35" t="str">
        <f t="shared" si="15"/>
        <v>***</v>
      </c>
      <c r="AA36" s="68">
        <v>70.388558997673144</v>
      </c>
      <c r="AB36" s="69">
        <v>70.903229230490666</v>
      </c>
      <c r="AC36" s="69">
        <v>71.812149594510956</v>
      </c>
      <c r="AD36" s="69">
        <v>70.717677535435854</v>
      </c>
      <c r="AE36" s="69">
        <v>74.545788841306774</v>
      </c>
      <c r="AF36" s="69">
        <v>77.210901254523947</v>
      </c>
      <c r="AG36" s="69">
        <v>77.105573976077039</v>
      </c>
      <c r="AH36" s="69">
        <v>74.466875329060187</v>
      </c>
      <c r="AI36" s="69">
        <v>75.630406369521396</v>
      </c>
      <c r="AJ36" s="69">
        <v>77.236519650923668</v>
      </c>
      <c r="AK36" s="69">
        <v>76.182410666141323</v>
      </c>
      <c r="AL36" s="69" t="s">
        <v>65</v>
      </c>
      <c r="AM36" s="69" t="s">
        <v>65</v>
      </c>
      <c r="AN36" s="70" t="s">
        <v>65</v>
      </c>
    </row>
    <row r="37" spans="1:40" ht="16.5" customHeight="1">
      <c r="A37" s="3">
        <f t="shared" si="1"/>
        <v>37</v>
      </c>
      <c r="B37" s="20" t="s">
        <v>47</v>
      </c>
      <c r="C37" s="35">
        <f t="shared" si="2"/>
        <v>77.935176927804562</v>
      </c>
      <c r="D37" s="35">
        <f t="shared" si="3"/>
        <v>79.274753065556084</v>
      </c>
      <c r="E37" s="35">
        <f t="shared" si="4"/>
        <v>78.922521353429715</v>
      </c>
      <c r="F37" s="35">
        <f t="shared" si="5"/>
        <v>77.619331400424613</v>
      </c>
      <c r="G37" s="35">
        <f t="shared" si="6"/>
        <v>79.316619460485668</v>
      </c>
      <c r="H37" s="35">
        <f t="shared" si="7"/>
        <v>80.389771391507352</v>
      </c>
      <c r="I37" s="35">
        <f t="shared" si="8"/>
        <v>80.395342913153939</v>
      </c>
      <c r="J37" s="35">
        <f t="shared" si="9"/>
        <v>79.283253855521963</v>
      </c>
      <c r="K37" s="35">
        <f t="shared" si="10"/>
        <v>78.734831478442274</v>
      </c>
      <c r="L37" s="35">
        <f t="shared" si="11"/>
        <v>80.709372375889828</v>
      </c>
      <c r="M37" s="35">
        <f t="shared" si="12"/>
        <v>77.349524659129003</v>
      </c>
      <c r="N37" s="35" t="str">
        <f t="shared" si="13"/>
        <v>***</v>
      </c>
      <c r="O37" s="35" t="str">
        <f t="shared" si="14"/>
        <v>***</v>
      </c>
      <c r="P37" s="35" t="str">
        <f t="shared" si="15"/>
        <v>***</v>
      </c>
      <c r="AA37" s="68">
        <v>77.935176927804562</v>
      </c>
      <c r="AB37" s="69">
        <v>79.274753065556084</v>
      </c>
      <c r="AC37" s="69">
        <v>78.922521353429715</v>
      </c>
      <c r="AD37" s="69">
        <v>77.619331400424613</v>
      </c>
      <c r="AE37" s="69">
        <v>79.316619460485668</v>
      </c>
      <c r="AF37" s="69">
        <v>80.389771391507352</v>
      </c>
      <c r="AG37" s="69">
        <v>80.395342913153939</v>
      </c>
      <c r="AH37" s="69">
        <v>79.283253855521963</v>
      </c>
      <c r="AI37" s="69">
        <v>78.734831478442274</v>
      </c>
      <c r="AJ37" s="69">
        <v>80.709372375889828</v>
      </c>
      <c r="AK37" s="69">
        <v>77.349524659129003</v>
      </c>
      <c r="AL37" s="69" t="s">
        <v>65</v>
      </c>
      <c r="AM37" s="69" t="s">
        <v>65</v>
      </c>
      <c r="AN37" s="70" t="s">
        <v>65</v>
      </c>
    </row>
    <row r="38" spans="1:40" ht="16.5" customHeight="1">
      <c r="A38" s="3">
        <f t="shared" si="1"/>
        <v>40</v>
      </c>
      <c r="B38" s="20" t="s">
        <v>48</v>
      </c>
      <c r="C38" s="35">
        <f t="shared" si="2"/>
        <v>76.594418053103993</v>
      </c>
      <c r="D38" s="35">
        <f t="shared" si="3"/>
        <v>76.45133474787626</v>
      </c>
      <c r="E38" s="35">
        <f t="shared" si="4"/>
        <v>76.909993940176918</v>
      </c>
      <c r="F38" s="35">
        <f t="shared" si="5"/>
        <v>76.181211716988031</v>
      </c>
      <c r="G38" s="35">
        <f t="shared" si="6"/>
        <v>77.337665105456921</v>
      </c>
      <c r="H38" s="35">
        <f t="shared" si="7"/>
        <v>76.922162281915845</v>
      </c>
      <c r="I38" s="35">
        <f t="shared" si="8"/>
        <v>76.567805880643007</v>
      </c>
      <c r="J38" s="35">
        <f t="shared" si="9"/>
        <v>77.539833301554197</v>
      </c>
      <c r="K38" s="35">
        <f t="shared" si="10"/>
        <v>75.406408039031206</v>
      </c>
      <c r="L38" s="35">
        <f t="shared" si="11"/>
        <v>73.563239664410062</v>
      </c>
      <c r="M38" s="35">
        <f t="shared" si="12"/>
        <v>74.825490852531473</v>
      </c>
      <c r="N38" s="35" t="str">
        <f t="shared" si="13"/>
        <v>***</v>
      </c>
      <c r="O38" s="35" t="str">
        <f t="shared" si="14"/>
        <v>***</v>
      </c>
      <c r="P38" s="35" t="str">
        <f t="shared" si="15"/>
        <v>***</v>
      </c>
      <c r="AA38" s="68">
        <v>76.594418053103993</v>
      </c>
      <c r="AB38" s="69">
        <v>76.45133474787626</v>
      </c>
      <c r="AC38" s="69">
        <v>76.909993940176918</v>
      </c>
      <c r="AD38" s="69">
        <v>76.181211716988031</v>
      </c>
      <c r="AE38" s="69">
        <v>77.337665105456921</v>
      </c>
      <c r="AF38" s="69">
        <v>76.922162281915845</v>
      </c>
      <c r="AG38" s="69">
        <v>76.567805880643007</v>
      </c>
      <c r="AH38" s="69">
        <v>77.539833301554197</v>
      </c>
      <c r="AI38" s="69">
        <v>75.406408039031206</v>
      </c>
      <c r="AJ38" s="69">
        <v>73.563239664410062</v>
      </c>
      <c r="AK38" s="69">
        <v>74.825490852531473</v>
      </c>
      <c r="AL38" s="69" t="s">
        <v>65</v>
      </c>
      <c r="AM38" s="69" t="s">
        <v>65</v>
      </c>
      <c r="AN38" s="70" t="s">
        <v>65</v>
      </c>
    </row>
    <row r="39" spans="1:40" ht="16.5" customHeight="1">
      <c r="A39" s="3">
        <f t="shared" si="1"/>
        <v>45</v>
      </c>
      <c r="B39" s="23" t="s">
        <v>49</v>
      </c>
      <c r="C39" s="36">
        <f t="shared" si="2"/>
        <v>68.029682968121406</v>
      </c>
      <c r="D39" s="36">
        <f t="shared" si="3"/>
        <v>68.608658030517816</v>
      </c>
      <c r="E39" s="36">
        <f t="shared" si="4"/>
        <v>68.794983320821473</v>
      </c>
      <c r="F39" s="36">
        <f t="shared" si="5"/>
        <v>69.260946308019982</v>
      </c>
      <c r="G39" s="36">
        <f t="shared" si="6"/>
        <v>70.158035863914492</v>
      </c>
      <c r="H39" s="36">
        <f t="shared" si="7"/>
        <v>70.00659250331114</v>
      </c>
      <c r="I39" s="36">
        <f t="shared" si="8"/>
        <v>68.686853513647904</v>
      </c>
      <c r="J39" s="36">
        <f t="shared" si="9"/>
        <v>68.47214836316256</v>
      </c>
      <c r="K39" s="36">
        <f t="shared" si="10"/>
        <v>68.357231012223494</v>
      </c>
      <c r="L39" s="36">
        <f t="shared" si="11"/>
        <v>70.852214410569232</v>
      </c>
      <c r="M39" s="36">
        <f t="shared" si="12"/>
        <v>68.8887152104584</v>
      </c>
      <c r="N39" s="36" t="str">
        <f t="shared" si="13"/>
        <v>***</v>
      </c>
      <c r="O39" s="36" t="str">
        <f t="shared" si="14"/>
        <v>***</v>
      </c>
      <c r="P39" s="36" t="str">
        <f t="shared" si="15"/>
        <v>***</v>
      </c>
      <c r="AA39" s="68">
        <v>68.029682968121406</v>
      </c>
      <c r="AB39" s="69">
        <v>68.608658030517816</v>
      </c>
      <c r="AC39" s="69">
        <v>68.794983320821473</v>
      </c>
      <c r="AD39" s="69">
        <v>69.260946308019982</v>
      </c>
      <c r="AE39" s="69">
        <v>70.158035863914492</v>
      </c>
      <c r="AF39" s="69">
        <v>70.00659250331114</v>
      </c>
      <c r="AG39" s="69">
        <v>68.686853513647904</v>
      </c>
      <c r="AH39" s="69">
        <v>68.47214836316256</v>
      </c>
      <c r="AI39" s="69">
        <v>68.357231012223494</v>
      </c>
      <c r="AJ39" s="69">
        <v>70.852214410569232</v>
      </c>
      <c r="AK39" s="69">
        <v>68.8887152104584</v>
      </c>
      <c r="AL39" s="69" t="s">
        <v>65</v>
      </c>
      <c r="AM39" s="69" t="s">
        <v>65</v>
      </c>
      <c r="AN39" s="70" t="s">
        <v>65</v>
      </c>
    </row>
    <row r="40" spans="1:40" ht="16.5" customHeight="1">
      <c r="A40" s="3">
        <f t="shared" si="1"/>
        <v>23</v>
      </c>
      <c r="B40" s="20" t="s">
        <v>50</v>
      </c>
      <c r="C40" s="35">
        <f t="shared" si="2"/>
        <v>89.682283081541669</v>
      </c>
      <c r="D40" s="35">
        <f t="shared" si="3"/>
        <v>91.690582638272318</v>
      </c>
      <c r="E40" s="35">
        <f t="shared" si="4"/>
        <v>92.756130030833774</v>
      </c>
      <c r="F40" s="35">
        <f t="shared" si="5"/>
        <v>93.644009173805202</v>
      </c>
      <c r="G40" s="35">
        <f t="shared" si="6"/>
        <v>93.227358502822383</v>
      </c>
      <c r="H40" s="35">
        <f t="shared" si="7"/>
        <v>95.38247801179439</v>
      </c>
      <c r="I40" s="35">
        <f t="shared" si="8"/>
        <v>92.919109107258507</v>
      </c>
      <c r="J40" s="35">
        <f t="shared" si="9"/>
        <v>90.649152159809034</v>
      </c>
      <c r="K40" s="35">
        <f t="shared" si="10"/>
        <v>86.149111672389353</v>
      </c>
      <c r="L40" s="35">
        <f t="shared" si="11"/>
        <v>87.839853234864208</v>
      </c>
      <c r="M40" s="35">
        <f t="shared" si="12"/>
        <v>86.92674487065068</v>
      </c>
      <c r="N40" s="35" t="str">
        <f t="shared" si="13"/>
        <v>***</v>
      </c>
      <c r="O40" s="35" t="str">
        <f t="shared" si="14"/>
        <v>***</v>
      </c>
      <c r="P40" s="35" t="str">
        <f t="shared" si="15"/>
        <v>***</v>
      </c>
      <c r="AA40" s="68">
        <v>89.682283081541669</v>
      </c>
      <c r="AB40" s="69">
        <v>91.690582638272318</v>
      </c>
      <c r="AC40" s="69">
        <v>92.756130030833774</v>
      </c>
      <c r="AD40" s="69">
        <v>93.644009173805202</v>
      </c>
      <c r="AE40" s="69">
        <v>93.227358502822383</v>
      </c>
      <c r="AF40" s="69">
        <v>95.38247801179439</v>
      </c>
      <c r="AG40" s="69">
        <v>92.919109107258507</v>
      </c>
      <c r="AH40" s="69">
        <v>90.649152159809034</v>
      </c>
      <c r="AI40" s="69">
        <v>86.149111672389353</v>
      </c>
      <c r="AJ40" s="69">
        <v>87.839853234864208</v>
      </c>
      <c r="AK40" s="69">
        <v>86.92674487065068</v>
      </c>
      <c r="AL40" s="69" t="s">
        <v>65</v>
      </c>
      <c r="AM40" s="69" t="s">
        <v>65</v>
      </c>
      <c r="AN40" s="70" t="s">
        <v>65</v>
      </c>
    </row>
    <row r="41" spans="1:40" ht="16.5" customHeight="1">
      <c r="A41" s="3">
        <f t="shared" si="1"/>
        <v>18</v>
      </c>
      <c r="B41" s="20" t="s">
        <v>51</v>
      </c>
      <c r="C41" s="35">
        <f t="shared" si="2"/>
        <v>90.833233464385415</v>
      </c>
      <c r="D41" s="35">
        <f t="shared" si="3"/>
        <v>97.436546272314061</v>
      </c>
      <c r="E41" s="35">
        <f t="shared" si="4"/>
        <v>97.968149941147715</v>
      </c>
      <c r="F41" s="35">
        <f t="shared" si="5"/>
        <v>100.02148252366814</v>
      </c>
      <c r="G41" s="35">
        <f t="shared" si="6"/>
        <v>98.930652269860147</v>
      </c>
      <c r="H41" s="35">
        <f t="shared" si="7"/>
        <v>97.266436415205789</v>
      </c>
      <c r="I41" s="35">
        <f t="shared" si="8"/>
        <v>94.055603339517916</v>
      </c>
      <c r="J41" s="35">
        <f t="shared" si="9"/>
        <v>90.457782617761978</v>
      </c>
      <c r="K41" s="35">
        <f t="shared" si="10"/>
        <v>86.293702870895544</v>
      </c>
      <c r="L41" s="35">
        <f t="shared" si="11"/>
        <v>86.591403202271422</v>
      </c>
      <c r="M41" s="35">
        <f t="shared" si="12"/>
        <v>90.099769049053037</v>
      </c>
      <c r="N41" s="35" t="str">
        <f t="shared" si="13"/>
        <v>***</v>
      </c>
      <c r="O41" s="35" t="str">
        <f t="shared" si="14"/>
        <v>***</v>
      </c>
      <c r="P41" s="35" t="str">
        <f t="shared" si="15"/>
        <v>***</v>
      </c>
      <c r="R41" s="60">
        <v>1</v>
      </c>
      <c r="S41" s="61" t="str">
        <f>IFERROR(VLOOKUP(R41,$A$5:$P$49,2,FALSE),"")</f>
        <v xml:space="preserve"> 菊陽町</v>
      </c>
      <c r="T41" s="62">
        <f>IFERROR(VLOOKUP(R41,$A$5:$P$49,13,FALSE),"")</f>
        <v>127.21619942680493</v>
      </c>
      <c r="AA41" s="68">
        <v>90.833233464385415</v>
      </c>
      <c r="AB41" s="69">
        <v>97.436546272314061</v>
      </c>
      <c r="AC41" s="69">
        <v>97.968149941147715</v>
      </c>
      <c r="AD41" s="69">
        <v>100.02148252366814</v>
      </c>
      <c r="AE41" s="69">
        <v>98.930652269860147</v>
      </c>
      <c r="AF41" s="69">
        <v>97.266436415205789</v>
      </c>
      <c r="AG41" s="69">
        <v>94.055603339517916</v>
      </c>
      <c r="AH41" s="69">
        <v>90.457782617761978</v>
      </c>
      <c r="AI41" s="69">
        <v>86.293702870895544</v>
      </c>
      <c r="AJ41" s="69">
        <v>86.591403202271422</v>
      </c>
      <c r="AK41" s="69">
        <v>90.099769049053037</v>
      </c>
      <c r="AL41" s="69" t="s">
        <v>65</v>
      </c>
      <c r="AM41" s="69" t="s">
        <v>65</v>
      </c>
      <c r="AN41" s="70" t="s">
        <v>65</v>
      </c>
    </row>
    <row r="42" spans="1:40" ht="16.5" customHeight="1">
      <c r="A42" s="3">
        <f t="shared" si="1"/>
        <v>44</v>
      </c>
      <c r="B42" s="20" t="s">
        <v>52</v>
      </c>
      <c r="C42" s="35">
        <f t="shared" si="2"/>
        <v>70.076739147596172</v>
      </c>
      <c r="D42" s="35">
        <f t="shared" si="3"/>
        <v>70.26901094822874</v>
      </c>
      <c r="E42" s="35">
        <f t="shared" si="4"/>
        <v>69.245145378226454</v>
      </c>
      <c r="F42" s="35">
        <f t="shared" si="5"/>
        <v>69.36664783299301</v>
      </c>
      <c r="G42" s="35">
        <f t="shared" si="6"/>
        <v>70.871051260695296</v>
      </c>
      <c r="H42" s="35">
        <f t="shared" si="7"/>
        <v>70.889921364130174</v>
      </c>
      <c r="I42" s="35">
        <f t="shared" si="8"/>
        <v>70.781849277989721</v>
      </c>
      <c r="J42" s="35">
        <f t="shared" si="9"/>
        <v>70.58690026077528</v>
      </c>
      <c r="K42" s="35">
        <f t="shared" si="10"/>
        <v>72.456441958997672</v>
      </c>
      <c r="L42" s="35">
        <f t="shared" si="11"/>
        <v>72.426697859025623</v>
      </c>
      <c r="M42" s="35">
        <f t="shared" si="12"/>
        <v>69.509936775761261</v>
      </c>
      <c r="N42" s="35" t="str">
        <f t="shared" si="13"/>
        <v>***</v>
      </c>
      <c r="O42" s="35" t="str">
        <f t="shared" si="14"/>
        <v>***</v>
      </c>
      <c r="P42" s="35" t="str">
        <f t="shared" si="15"/>
        <v>***</v>
      </c>
      <c r="R42" s="60">
        <f>R41+1</f>
        <v>2</v>
      </c>
      <c r="S42" s="61" t="str">
        <f t="shared" ref="S42:S50" si="16">IFERROR(VLOOKUP(R42,$A$5:$P$49,2,FALSE),"")</f>
        <v xml:space="preserve"> 嘉島町</v>
      </c>
      <c r="T42" s="62">
        <f t="shared" ref="T42:T50" si="17">IFERROR(VLOOKUP(R42,$A$5:$P$49,13,FALSE),"")</f>
        <v>117.40816829707039</v>
      </c>
      <c r="AA42" s="68">
        <v>70.076739147596172</v>
      </c>
      <c r="AB42" s="69">
        <v>70.26901094822874</v>
      </c>
      <c r="AC42" s="69">
        <v>69.245145378226454</v>
      </c>
      <c r="AD42" s="69">
        <v>69.36664783299301</v>
      </c>
      <c r="AE42" s="69">
        <v>70.871051260695296</v>
      </c>
      <c r="AF42" s="69">
        <v>70.889921364130174</v>
      </c>
      <c r="AG42" s="69">
        <v>70.781849277989721</v>
      </c>
      <c r="AH42" s="69">
        <v>70.58690026077528</v>
      </c>
      <c r="AI42" s="69">
        <v>72.456441958997672</v>
      </c>
      <c r="AJ42" s="69">
        <v>72.426697859025623</v>
      </c>
      <c r="AK42" s="69">
        <v>69.509936775761261</v>
      </c>
      <c r="AL42" s="69" t="s">
        <v>65</v>
      </c>
      <c r="AM42" s="69" t="s">
        <v>65</v>
      </c>
      <c r="AN42" s="70" t="s">
        <v>65</v>
      </c>
    </row>
    <row r="43" spans="1:40" ht="16.5" customHeight="1">
      <c r="A43" s="3">
        <f t="shared" si="1"/>
        <v>36</v>
      </c>
      <c r="B43" s="20" t="s">
        <v>53</v>
      </c>
      <c r="C43" s="35">
        <f t="shared" si="2"/>
        <v>69.090282237804772</v>
      </c>
      <c r="D43" s="35">
        <f t="shared" si="3"/>
        <v>67.948326717492563</v>
      </c>
      <c r="E43" s="35">
        <f t="shared" si="4"/>
        <v>70.435469814137647</v>
      </c>
      <c r="F43" s="35">
        <f t="shared" si="5"/>
        <v>70.485936176818541</v>
      </c>
      <c r="G43" s="35">
        <f t="shared" si="6"/>
        <v>72.287131412558253</v>
      </c>
      <c r="H43" s="35">
        <f t="shared" si="7"/>
        <v>75.061724475045892</v>
      </c>
      <c r="I43" s="35">
        <f t="shared" si="8"/>
        <v>74.214685979232456</v>
      </c>
      <c r="J43" s="35">
        <f t="shared" si="9"/>
        <v>73.960000660043974</v>
      </c>
      <c r="K43" s="35">
        <f t="shared" si="10"/>
        <v>76.820226059558095</v>
      </c>
      <c r="L43" s="35">
        <f t="shared" si="11"/>
        <v>77.615076323785729</v>
      </c>
      <c r="M43" s="35">
        <f t="shared" si="12"/>
        <v>78.233674954719433</v>
      </c>
      <c r="N43" s="35" t="str">
        <f t="shared" si="13"/>
        <v>***</v>
      </c>
      <c r="O43" s="35" t="str">
        <f t="shared" si="14"/>
        <v>***</v>
      </c>
      <c r="P43" s="35" t="str">
        <f t="shared" si="15"/>
        <v>***</v>
      </c>
      <c r="R43" s="60">
        <f t="shared" ref="R43:R50" si="18">R42+1</f>
        <v>3</v>
      </c>
      <c r="S43" s="61" t="str">
        <f t="shared" si="16"/>
        <v xml:space="preserve"> 五木村</v>
      </c>
      <c r="T43" s="62">
        <f>IFERROR(VLOOKUP(R43,$A$5:$P$49,13,FALSE),"")</f>
        <v>115.72808556866489</v>
      </c>
      <c r="AA43" s="68">
        <v>69.090282237804772</v>
      </c>
      <c r="AB43" s="69">
        <v>67.948326717492563</v>
      </c>
      <c r="AC43" s="69">
        <v>70.435469814137647</v>
      </c>
      <c r="AD43" s="69">
        <v>70.485936176818541</v>
      </c>
      <c r="AE43" s="69">
        <v>72.287131412558253</v>
      </c>
      <c r="AF43" s="69">
        <v>75.061724475045892</v>
      </c>
      <c r="AG43" s="69">
        <v>74.214685979232456</v>
      </c>
      <c r="AH43" s="69">
        <v>73.960000660043974</v>
      </c>
      <c r="AI43" s="69">
        <v>76.820226059558095</v>
      </c>
      <c r="AJ43" s="69">
        <v>77.615076323785729</v>
      </c>
      <c r="AK43" s="69">
        <v>78.233674954719433</v>
      </c>
      <c r="AL43" s="69" t="s">
        <v>65</v>
      </c>
      <c r="AM43" s="69" t="s">
        <v>65</v>
      </c>
      <c r="AN43" s="70" t="s">
        <v>65</v>
      </c>
    </row>
    <row r="44" spans="1:40" ht="16.5" customHeight="1">
      <c r="A44" s="3">
        <f t="shared" si="1"/>
        <v>42</v>
      </c>
      <c r="B44" s="23" t="s">
        <v>54</v>
      </c>
      <c r="C44" s="36">
        <f t="shared" si="2"/>
        <v>69.803793995416484</v>
      </c>
      <c r="D44" s="36">
        <f t="shared" si="3"/>
        <v>72.242205971658947</v>
      </c>
      <c r="E44" s="36">
        <f t="shared" si="4"/>
        <v>73.382117897296723</v>
      </c>
      <c r="F44" s="36">
        <f t="shared" si="5"/>
        <v>71.585199172903955</v>
      </c>
      <c r="G44" s="36">
        <f t="shared" si="6"/>
        <v>75.519054368426652</v>
      </c>
      <c r="H44" s="36">
        <f t="shared" si="7"/>
        <v>74.54514829951529</v>
      </c>
      <c r="I44" s="36">
        <f t="shared" si="8"/>
        <v>75.418758345502653</v>
      </c>
      <c r="J44" s="36">
        <f t="shared" si="9"/>
        <v>74.011261216893601</v>
      </c>
      <c r="K44" s="36">
        <f t="shared" si="10"/>
        <v>76.993385851787295</v>
      </c>
      <c r="L44" s="36">
        <f t="shared" si="11"/>
        <v>75.287756025487241</v>
      </c>
      <c r="M44" s="36">
        <f t="shared" si="12"/>
        <v>72.786109159260207</v>
      </c>
      <c r="N44" s="36" t="str">
        <f t="shared" si="13"/>
        <v>***</v>
      </c>
      <c r="O44" s="36" t="str">
        <f t="shared" si="14"/>
        <v>***</v>
      </c>
      <c r="P44" s="36" t="str">
        <f t="shared" si="15"/>
        <v>***</v>
      </c>
      <c r="R44" s="60">
        <f t="shared" si="18"/>
        <v>4</v>
      </c>
      <c r="S44" s="61" t="str">
        <f t="shared" si="16"/>
        <v xml:space="preserve"> 合志市</v>
      </c>
      <c r="T44" s="62">
        <f t="shared" si="17"/>
        <v>114.92739079208091</v>
      </c>
      <c r="AA44" s="68">
        <v>69.803793995416484</v>
      </c>
      <c r="AB44" s="69">
        <v>72.242205971658947</v>
      </c>
      <c r="AC44" s="69">
        <v>73.382117897296723</v>
      </c>
      <c r="AD44" s="69">
        <v>71.585199172903955</v>
      </c>
      <c r="AE44" s="69">
        <v>75.519054368426652</v>
      </c>
      <c r="AF44" s="69">
        <v>74.54514829951529</v>
      </c>
      <c r="AG44" s="69">
        <v>75.418758345502653</v>
      </c>
      <c r="AH44" s="69">
        <v>74.011261216893601</v>
      </c>
      <c r="AI44" s="69">
        <v>76.993385851787295</v>
      </c>
      <c r="AJ44" s="69">
        <v>75.287756025487241</v>
      </c>
      <c r="AK44" s="69">
        <v>72.786109159260207</v>
      </c>
      <c r="AL44" s="69" t="s">
        <v>65</v>
      </c>
      <c r="AM44" s="69" t="s">
        <v>65</v>
      </c>
      <c r="AN44" s="70" t="s">
        <v>65</v>
      </c>
    </row>
    <row r="45" spans="1:40" ht="16.5" customHeight="1">
      <c r="A45" s="3">
        <f t="shared" si="1"/>
        <v>3</v>
      </c>
      <c r="B45" s="20" t="s">
        <v>55</v>
      </c>
      <c r="C45" s="35">
        <f t="shared" si="2"/>
        <v>100.68034107528368</v>
      </c>
      <c r="D45" s="35">
        <f t="shared" si="3"/>
        <v>105.92201138624561</v>
      </c>
      <c r="E45" s="35">
        <f t="shared" si="4"/>
        <v>115.51627051600204</v>
      </c>
      <c r="F45" s="35">
        <f t="shared" si="5"/>
        <v>117.67706360908963</v>
      </c>
      <c r="G45" s="35">
        <f t="shared" si="6"/>
        <v>115.76111780952547</v>
      </c>
      <c r="H45" s="35">
        <f t="shared" si="7"/>
        <v>119.50667623891754</v>
      </c>
      <c r="I45" s="35">
        <f t="shared" si="8"/>
        <v>114.69749612522462</v>
      </c>
      <c r="J45" s="35">
        <f t="shared" si="9"/>
        <v>105.44406097684973</v>
      </c>
      <c r="K45" s="35">
        <f t="shared" si="10"/>
        <v>103.06229160799076</v>
      </c>
      <c r="L45" s="35">
        <f t="shared" si="11"/>
        <v>103.88005724593962</v>
      </c>
      <c r="M45" s="35">
        <f t="shared" si="12"/>
        <v>115.72808556866489</v>
      </c>
      <c r="N45" s="35" t="str">
        <f t="shared" si="13"/>
        <v>***</v>
      </c>
      <c r="O45" s="35" t="str">
        <f t="shared" si="14"/>
        <v>***</v>
      </c>
      <c r="P45" s="35" t="str">
        <f t="shared" si="15"/>
        <v>***</v>
      </c>
      <c r="R45" s="60">
        <f t="shared" si="18"/>
        <v>5</v>
      </c>
      <c r="S45" s="61" t="str">
        <f t="shared" si="16"/>
        <v xml:space="preserve"> 大津町</v>
      </c>
      <c r="T45" s="62">
        <f t="shared" si="17"/>
        <v>113.65776510800534</v>
      </c>
      <c r="AA45" s="68">
        <v>100.68034107528368</v>
      </c>
      <c r="AB45" s="69">
        <v>105.92201138624561</v>
      </c>
      <c r="AC45" s="69">
        <v>115.51627051600204</v>
      </c>
      <c r="AD45" s="69">
        <v>117.67706360908963</v>
      </c>
      <c r="AE45" s="69">
        <v>115.76111780952547</v>
      </c>
      <c r="AF45" s="69">
        <v>119.50667623891754</v>
      </c>
      <c r="AG45" s="69">
        <v>114.69749612522462</v>
      </c>
      <c r="AH45" s="69">
        <v>105.44406097684973</v>
      </c>
      <c r="AI45" s="69">
        <v>103.06229160799076</v>
      </c>
      <c r="AJ45" s="69">
        <v>103.88005724593962</v>
      </c>
      <c r="AK45" s="69">
        <v>115.72808556866489</v>
      </c>
      <c r="AL45" s="69" t="s">
        <v>65</v>
      </c>
      <c r="AM45" s="69" t="s">
        <v>65</v>
      </c>
      <c r="AN45" s="70" t="s">
        <v>65</v>
      </c>
    </row>
    <row r="46" spans="1:40" ht="16.5" customHeight="1">
      <c r="A46" s="3">
        <f t="shared" si="1"/>
        <v>38</v>
      </c>
      <c r="B46" s="20" t="s">
        <v>56</v>
      </c>
      <c r="C46" s="35">
        <f t="shared" si="2"/>
        <v>71.700711932617253</v>
      </c>
      <c r="D46" s="35">
        <f t="shared" si="3"/>
        <v>71.637468962013457</v>
      </c>
      <c r="E46" s="35">
        <f t="shared" si="4"/>
        <v>73.259732249806419</v>
      </c>
      <c r="F46" s="35">
        <f t="shared" si="5"/>
        <v>73.83840015864142</v>
      </c>
      <c r="G46" s="35">
        <f t="shared" si="6"/>
        <v>75.684300257751971</v>
      </c>
      <c r="H46" s="35">
        <f t="shared" si="7"/>
        <v>77.78866858812917</v>
      </c>
      <c r="I46" s="35">
        <f t="shared" si="8"/>
        <v>77.156964861276109</v>
      </c>
      <c r="J46" s="35">
        <f t="shared" si="9"/>
        <v>76.871321140919321</v>
      </c>
      <c r="K46" s="35">
        <f t="shared" si="10"/>
        <v>76.507809505291874</v>
      </c>
      <c r="L46" s="35">
        <f t="shared" si="11"/>
        <v>78.290923476916092</v>
      </c>
      <c r="M46" s="35">
        <f t="shared" si="12"/>
        <v>76.52859257780797</v>
      </c>
      <c r="N46" s="35" t="str">
        <f t="shared" si="13"/>
        <v>***</v>
      </c>
      <c r="O46" s="35" t="str">
        <f t="shared" si="14"/>
        <v>***</v>
      </c>
      <c r="P46" s="35" t="str">
        <f t="shared" si="15"/>
        <v>***</v>
      </c>
      <c r="R46" s="60">
        <f t="shared" si="18"/>
        <v>6</v>
      </c>
      <c r="S46" s="61" t="str">
        <f t="shared" si="16"/>
        <v xml:space="preserve"> 西原村</v>
      </c>
      <c r="T46" s="62">
        <f t="shared" si="17"/>
        <v>113.13483959149997</v>
      </c>
      <c r="AA46" s="68">
        <v>71.700711932617253</v>
      </c>
      <c r="AB46" s="69">
        <v>71.637468962013457</v>
      </c>
      <c r="AC46" s="69">
        <v>73.259732249806419</v>
      </c>
      <c r="AD46" s="69">
        <v>73.83840015864142</v>
      </c>
      <c r="AE46" s="69">
        <v>75.684300257751971</v>
      </c>
      <c r="AF46" s="69">
        <v>77.78866858812917</v>
      </c>
      <c r="AG46" s="69">
        <v>77.156964861276109</v>
      </c>
      <c r="AH46" s="69">
        <v>76.871321140919321</v>
      </c>
      <c r="AI46" s="69">
        <v>76.507809505291874</v>
      </c>
      <c r="AJ46" s="69">
        <v>78.290923476916092</v>
      </c>
      <c r="AK46" s="69">
        <v>76.52859257780797</v>
      </c>
      <c r="AL46" s="69" t="s">
        <v>65</v>
      </c>
      <c r="AM46" s="69" t="s">
        <v>65</v>
      </c>
      <c r="AN46" s="70" t="s">
        <v>65</v>
      </c>
    </row>
    <row r="47" spans="1:40" ht="16.5" customHeight="1">
      <c r="A47" s="3">
        <f t="shared" si="1"/>
        <v>12</v>
      </c>
      <c r="B47" s="20" t="s">
        <v>57</v>
      </c>
      <c r="C47" s="35">
        <f t="shared" si="2"/>
        <v>63.538392989835856</v>
      </c>
      <c r="D47" s="35">
        <f t="shared" si="3"/>
        <v>64.468090588115601</v>
      </c>
      <c r="E47" s="35">
        <f t="shared" si="4"/>
        <v>66.979468315330806</v>
      </c>
      <c r="F47" s="35">
        <f t="shared" si="5"/>
        <v>66.734339849568883</v>
      </c>
      <c r="G47" s="35">
        <f t="shared" si="6"/>
        <v>70.387910086736156</v>
      </c>
      <c r="H47" s="35">
        <f t="shared" si="7"/>
        <v>75.787216836637185</v>
      </c>
      <c r="I47" s="35">
        <f t="shared" si="8"/>
        <v>79.869257080086598</v>
      </c>
      <c r="J47" s="35">
        <f t="shared" si="9"/>
        <v>82.943685323089483</v>
      </c>
      <c r="K47" s="35">
        <f t="shared" si="10"/>
        <v>83.145479342572614</v>
      </c>
      <c r="L47" s="35">
        <f t="shared" si="11"/>
        <v>76.849090564457072</v>
      </c>
      <c r="M47" s="35">
        <f t="shared" si="12"/>
        <v>98.92189970045375</v>
      </c>
      <c r="N47" s="35" t="str">
        <f t="shared" si="13"/>
        <v>***</v>
      </c>
      <c r="O47" s="35" t="str">
        <f t="shared" si="14"/>
        <v>***</v>
      </c>
      <c r="P47" s="35" t="str">
        <f t="shared" si="15"/>
        <v>***</v>
      </c>
      <c r="R47" s="60">
        <f t="shared" si="18"/>
        <v>7</v>
      </c>
      <c r="S47" s="61" t="str">
        <f t="shared" si="16"/>
        <v xml:space="preserve"> 南関町</v>
      </c>
      <c r="T47" s="62">
        <f t="shared" si="17"/>
        <v>109.67533744204472</v>
      </c>
      <c r="AA47" s="68">
        <v>63.538392989835856</v>
      </c>
      <c r="AB47" s="69">
        <v>64.468090588115601</v>
      </c>
      <c r="AC47" s="69">
        <v>66.979468315330806</v>
      </c>
      <c r="AD47" s="69">
        <v>66.734339849568883</v>
      </c>
      <c r="AE47" s="69">
        <v>70.387910086736156</v>
      </c>
      <c r="AF47" s="69">
        <v>75.787216836637185</v>
      </c>
      <c r="AG47" s="69">
        <v>79.869257080086598</v>
      </c>
      <c r="AH47" s="69">
        <v>82.943685323089483</v>
      </c>
      <c r="AI47" s="69">
        <v>83.145479342572614</v>
      </c>
      <c r="AJ47" s="69">
        <v>76.849090564457072</v>
      </c>
      <c r="AK47" s="69">
        <v>98.92189970045375</v>
      </c>
      <c r="AL47" s="69" t="s">
        <v>65</v>
      </c>
      <c r="AM47" s="69" t="s">
        <v>65</v>
      </c>
      <c r="AN47" s="70" t="s">
        <v>65</v>
      </c>
    </row>
    <row r="48" spans="1:40" ht="16.5" customHeight="1">
      <c r="A48" s="3">
        <f t="shared" si="1"/>
        <v>30</v>
      </c>
      <c r="B48" s="20" t="s">
        <v>58</v>
      </c>
      <c r="C48" s="35">
        <f t="shared" si="2"/>
        <v>81.434953481448304</v>
      </c>
      <c r="D48" s="35">
        <f t="shared" si="3"/>
        <v>81.858785183125278</v>
      </c>
      <c r="E48" s="35">
        <f t="shared" si="4"/>
        <v>82.903324414813653</v>
      </c>
      <c r="F48" s="35">
        <f t="shared" si="5"/>
        <v>80.298001645737187</v>
      </c>
      <c r="G48" s="35">
        <f t="shared" si="6"/>
        <v>82.910502457883524</v>
      </c>
      <c r="H48" s="35">
        <f t="shared" si="7"/>
        <v>83.453883464816428</v>
      </c>
      <c r="I48" s="35">
        <f t="shared" si="8"/>
        <v>83.334772706245175</v>
      </c>
      <c r="J48" s="35">
        <f t="shared" si="9"/>
        <v>83.350332015132565</v>
      </c>
      <c r="K48" s="35">
        <f t="shared" si="10"/>
        <v>81.534520854616162</v>
      </c>
      <c r="L48" s="35">
        <f t="shared" si="11"/>
        <v>83.714945024371872</v>
      </c>
      <c r="M48" s="35">
        <f t="shared" si="12"/>
        <v>82.069701497699754</v>
      </c>
      <c r="N48" s="35" t="str">
        <f t="shared" si="13"/>
        <v>***</v>
      </c>
      <c r="O48" s="35" t="str">
        <f t="shared" si="14"/>
        <v>***</v>
      </c>
      <c r="P48" s="35" t="str">
        <f t="shared" si="15"/>
        <v>***</v>
      </c>
      <c r="R48" s="60">
        <f t="shared" si="18"/>
        <v>8</v>
      </c>
      <c r="S48" s="61" t="str">
        <f t="shared" si="16"/>
        <v xml:space="preserve"> 苓北町</v>
      </c>
      <c r="T48" s="62">
        <f t="shared" si="17"/>
        <v>109.66261018376409</v>
      </c>
      <c r="AA48" s="68">
        <v>81.434953481448304</v>
      </c>
      <c r="AB48" s="69">
        <v>81.858785183125278</v>
      </c>
      <c r="AC48" s="69">
        <v>82.903324414813653</v>
      </c>
      <c r="AD48" s="69">
        <v>80.298001645737187</v>
      </c>
      <c r="AE48" s="69">
        <v>82.910502457883524</v>
      </c>
      <c r="AF48" s="69">
        <v>83.453883464816428</v>
      </c>
      <c r="AG48" s="69">
        <v>83.334772706245175</v>
      </c>
      <c r="AH48" s="69">
        <v>83.350332015132565</v>
      </c>
      <c r="AI48" s="69">
        <v>81.534520854616162</v>
      </c>
      <c r="AJ48" s="69">
        <v>83.714945024371872</v>
      </c>
      <c r="AK48" s="69">
        <v>82.069701497699754</v>
      </c>
      <c r="AL48" s="69" t="s">
        <v>65</v>
      </c>
      <c r="AM48" s="69" t="s">
        <v>65</v>
      </c>
      <c r="AN48" s="70" t="s">
        <v>65</v>
      </c>
    </row>
    <row r="49" spans="1:40" ht="16.5" customHeight="1">
      <c r="A49" s="3">
        <f t="shared" si="1"/>
        <v>8</v>
      </c>
      <c r="B49" s="21" t="s">
        <v>59</v>
      </c>
      <c r="C49" s="37">
        <f t="shared" si="2"/>
        <v>91.502946061211958</v>
      </c>
      <c r="D49" s="37">
        <f t="shared" si="3"/>
        <v>78.474418344037559</v>
      </c>
      <c r="E49" s="37">
        <f t="shared" si="4"/>
        <v>90.649940672317342</v>
      </c>
      <c r="F49" s="37">
        <f t="shared" si="5"/>
        <v>91.447245848298223</v>
      </c>
      <c r="G49" s="37">
        <f t="shared" si="6"/>
        <v>107.05630716443133</v>
      </c>
      <c r="H49" s="37">
        <f t="shared" si="7"/>
        <v>112.06056434485683</v>
      </c>
      <c r="I49" s="37">
        <f t="shared" si="8"/>
        <v>113.69302532742039</v>
      </c>
      <c r="J49" s="37">
        <f t="shared" si="9"/>
        <v>106.36374566594378</v>
      </c>
      <c r="K49" s="37">
        <f t="shared" si="10"/>
        <v>103.79504056746813</v>
      </c>
      <c r="L49" s="37">
        <f t="shared" si="11"/>
        <v>95.039777408551899</v>
      </c>
      <c r="M49" s="37">
        <f t="shared" si="12"/>
        <v>109.66261018376409</v>
      </c>
      <c r="N49" s="37" t="str">
        <f t="shared" si="13"/>
        <v>***</v>
      </c>
      <c r="O49" s="37" t="str">
        <f t="shared" si="14"/>
        <v>***</v>
      </c>
      <c r="P49" s="37" t="str">
        <f t="shared" si="15"/>
        <v>***</v>
      </c>
      <c r="R49" s="60">
        <f t="shared" si="18"/>
        <v>9</v>
      </c>
      <c r="S49" s="61" t="str">
        <f t="shared" si="16"/>
        <v xml:space="preserve"> 熊本市</v>
      </c>
      <c r="T49" s="62">
        <f t="shared" si="17"/>
        <v>109.46215639787933</v>
      </c>
      <c r="AA49" s="68">
        <v>91.502946061211958</v>
      </c>
      <c r="AB49" s="69">
        <v>78.474418344037559</v>
      </c>
      <c r="AC49" s="69">
        <v>90.649940672317342</v>
      </c>
      <c r="AD49" s="69">
        <v>91.447245848298223</v>
      </c>
      <c r="AE49" s="69">
        <v>107.05630716443133</v>
      </c>
      <c r="AF49" s="69">
        <v>112.06056434485683</v>
      </c>
      <c r="AG49" s="69">
        <v>113.69302532742039</v>
      </c>
      <c r="AH49" s="69">
        <v>106.36374566594378</v>
      </c>
      <c r="AI49" s="69">
        <v>103.79504056746813</v>
      </c>
      <c r="AJ49" s="69">
        <v>95.039777408551899</v>
      </c>
      <c r="AK49" s="69">
        <v>109.66261018376409</v>
      </c>
      <c r="AL49" s="69" t="s">
        <v>65</v>
      </c>
      <c r="AM49" s="69" t="s">
        <v>65</v>
      </c>
      <c r="AN49" s="70" t="s">
        <v>65</v>
      </c>
    </row>
    <row r="50" spans="1:40" ht="16.5" customHeight="1">
      <c r="B50" s="22" t="s">
        <v>11</v>
      </c>
      <c r="C50" s="38">
        <f t="shared" si="2"/>
        <v>100</v>
      </c>
      <c r="D50" s="38">
        <f t="shared" si="3"/>
        <v>100</v>
      </c>
      <c r="E50" s="38">
        <f t="shared" si="4"/>
        <v>100</v>
      </c>
      <c r="F50" s="38">
        <f t="shared" si="5"/>
        <v>100</v>
      </c>
      <c r="G50" s="38">
        <f t="shared" si="6"/>
        <v>100</v>
      </c>
      <c r="H50" s="38">
        <f t="shared" si="7"/>
        <v>100</v>
      </c>
      <c r="I50" s="38">
        <f t="shared" si="8"/>
        <v>100</v>
      </c>
      <c r="J50" s="38">
        <f t="shared" si="9"/>
        <v>100</v>
      </c>
      <c r="K50" s="38">
        <f t="shared" si="10"/>
        <v>100</v>
      </c>
      <c r="L50" s="38">
        <f t="shared" si="11"/>
        <v>100</v>
      </c>
      <c r="M50" s="38">
        <f t="shared" si="12"/>
        <v>100</v>
      </c>
      <c r="N50" s="38" t="str">
        <f t="shared" si="13"/>
        <v>***</v>
      </c>
      <c r="O50" s="38" t="str">
        <f t="shared" si="14"/>
        <v>***</v>
      </c>
      <c r="P50" s="38" t="str">
        <f t="shared" si="15"/>
        <v>***</v>
      </c>
      <c r="R50" s="60">
        <f t="shared" si="18"/>
        <v>10</v>
      </c>
      <c r="S50" s="61" t="str">
        <f t="shared" si="16"/>
        <v xml:space="preserve"> 菊池市</v>
      </c>
      <c r="T50" s="62">
        <f t="shared" si="17"/>
        <v>99.927043839121197</v>
      </c>
      <c r="AA50" s="71">
        <v>100</v>
      </c>
      <c r="AB50" s="72">
        <v>100</v>
      </c>
      <c r="AC50" s="72">
        <v>100</v>
      </c>
      <c r="AD50" s="72">
        <v>100</v>
      </c>
      <c r="AE50" s="72">
        <v>100</v>
      </c>
      <c r="AF50" s="72">
        <v>100</v>
      </c>
      <c r="AG50" s="72">
        <v>100</v>
      </c>
      <c r="AH50" s="72">
        <v>100</v>
      </c>
      <c r="AI50" s="72">
        <v>100</v>
      </c>
      <c r="AJ50" s="72">
        <v>100</v>
      </c>
      <c r="AK50" s="72">
        <v>100</v>
      </c>
      <c r="AL50" s="72" t="s">
        <v>65</v>
      </c>
      <c r="AM50" s="72" t="s">
        <v>65</v>
      </c>
      <c r="AN50" s="73" t="s">
        <v>65</v>
      </c>
    </row>
    <row r="51" spans="1:40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</row>
  </sheetData>
  <phoneticPr fontId="2"/>
  <pageMargins left="0.86614173228346458" right="0.86614173228346458" top="0.59055118110236227" bottom="0.70866141732283472" header="0.51181102362204722" footer="0.51181102362204722"/>
  <pageSetup paperSize="9" scale="96" firstPageNumber="11" fitToHeight="0" orientation="portrait" useFirstPageNumber="1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pageSetUpPr fitToPage="1"/>
  </sheetPr>
  <dimension ref="A2:Q51"/>
  <sheetViews>
    <sheetView showGridLines="0" view="pageBreakPreview" topLeftCell="A34" zoomScaleNormal="100" zoomScaleSheetLayoutView="100" workbookViewId="0">
      <selection activeCell="I19" sqref="I19"/>
    </sheetView>
  </sheetViews>
  <sheetFormatPr defaultRowHeight="12"/>
  <cols>
    <col min="1" max="1" width="1.625" style="3" customWidth="1"/>
    <col min="2" max="2" width="9.625" style="3" customWidth="1"/>
    <col min="3" max="16" width="5.625" style="3" customWidth="1"/>
    <col min="17" max="17" width="1.625" style="3" customWidth="1"/>
    <col min="18" max="16384" width="9" style="3"/>
  </cols>
  <sheetData>
    <row r="2" spans="1:17" ht="22.5" customHeight="1"/>
    <row r="3" spans="1:17" s="1" customFormat="1" ht="22.5" customHeight="1">
      <c r="A3" s="12"/>
      <c r="B3" s="9" t="s">
        <v>79</v>
      </c>
      <c r="C3" s="7"/>
      <c r="D3" s="7"/>
      <c r="E3" s="8"/>
      <c r="F3" s="8"/>
      <c r="G3" s="6"/>
      <c r="H3" s="6"/>
      <c r="I3" s="6"/>
      <c r="J3" s="6"/>
      <c r="K3" s="6"/>
      <c r="P3" s="17"/>
      <c r="Q3" s="3"/>
    </row>
    <row r="4" spans="1:17" ht="22.5" customHeight="1">
      <c r="A4" s="12"/>
      <c r="B4" s="10" t="s">
        <v>13</v>
      </c>
      <c r="C4" s="58" t="s">
        <v>70</v>
      </c>
      <c r="D4" s="58" t="s">
        <v>5</v>
      </c>
      <c r="E4" s="59" t="s">
        <v>6</v>
      </c>
      <c r="F4" s="59" t="s">
        <v>7</v>
      </c>
      <c r="G4" s="59" t="s">
        <v>8</v>
      </c>
      <c r="H4" s="59" t="s">
        <v>9</v>
      </c>
      <c r="I4" s="59" t="s">
        <v>10</v>
      </c>
      <c r="J4" s="59" t="s">
        <v>14</v>
      </c>
      <c r="K4" s="59" t="s">
        <v>71</v>
      </c>
      <c r="L4" s="59" t="s">
        <v>61</v>
      </c>
      <c r="M4" s="59" t="s">
        <v>62</v>
      </c>
      <c r="N4" s="59" t="s">
        <v>63</v>
      </c>
      <c r="O4" s="59" t="s">
        <v>64</v>
      </c>
      <c r="P4" s="59" t="s">
        <v>69</v>
      </c>
      <c r="Q4" s="11"/>
    </row>
    <row r="5" spans="1:17" ht="16.5" customHeight="1">
      <c r="B5" s="19" t="s">
        <v>15</v>
      </c>
      <c r="C5" s="25">
        <v>4</v>
      </c>
      <c r="D5" s="25">
        <v>4</v>
      </c>
      <c r="E5" s="25">
        <v>7</v>
      </c>
      <c r="F5" s="25">
        <v>6</v>
      </c>
      <c r="G5" s="25">
        <v>6</v>
      </c>
      <c r="H5" s="25">
        <v>8</v>
      </c>
      <c r="I5" s="25">
        <v>8</v>
      </c>
      <c r="J5" s="25">
        <v>6</v>
      </c>
      <c r="K5" s="25">
        <v>6</v>
      </c>
      <c r="L5" s="25">
        <v>6</v>
      </c>
      <c r="M5" s="25">
        <v>10</v>
      </c>
      <c r="N5" s="25" t="s">
        <v>65</v>
      </c>
      <c r="O5" s="25" t="s">
        <v>65</v>
      </c>
      <c r="P5" s="25" t="s">
        <v>65</v>
      </c>
    </row>
    <row r="6" spans="1:17" ht="16.5" customHeight="1">
      <c r="B6" s="20" t="s">
        <v>16</v>
      </c>
      <c r="C6" s="26">
        <v>14</v>
      </c>
      <c r="D6" s="26">
        <v>13</v>
      </c>
      <c r="E6" s="26">
        <v>14</v>
      </c>
      <c r="F6" s="26">
        <v>14</v>
      </c>
      <c r="G6" s="26">
        <v>16</v>
      </c>
      <c r="H6" s="26">
        <v>13</v>
      </c>
      <c r="I6" s="26">
        <v>13</v>
      </c>
      <c r="J6" s="26">
        <v>15</v>
      </c>
      <c r="K6" s="26">
        <v>14</v>
      </c>
      <c r="L6" s="26">
        <v>14</v>
      </c>
      <c r="M6" s="26">
        <v>17</v>
      </c>
      <c r="N6" s="26" t="s">
        <v>65</v>
      </c>
      <c r="O6" s="26" t="s">
        <v>65</v>
      </c>
      <c r="P6" s="26" t="s">
        <v>65</v>
      </c>
    </row>
    <row r="7" spans="1:17" ht="16.5" customHeight="1">
      <c r="B7" s="20" t="s">
        <v>17</v>
      </c>
      <c r="C7" s="26">
        <v>19</v>
      </c>
      <c r="D7" s="26">
        <v>16</v>
      </c>
      <c r="E7" s="26">
        <v>18</v>
      </c>
      <c r="F7" s="26">
        <v>18</v>
      </c>
      <c r="G7" s="26">
        <v>19</v>
      </c>
      <c r="H7" s="26">
        <v>16</v>
      </c>
      <c r="I7" s="26">
        <v>19</v>
      </c>
      <c r="J7" s="26">
        <v>16</v>
      </c>
      <c r="K7" s="26">
        <v>15</v>
      </c>
      <c r="L7" s="26">
        <v>23</v>
      </c>
      <c r="M7" s="26">
        <v>18</v>
      </c>
      <c r="N7" s="26" t="s">
        <v>65</v>
      </c>
      <c r="O7" s="26" t="s">
        <v>65</v>
      </c>
      <c r="P7" s="26" t="s">
        <v>65</v>
      </c>
    </row>
    <row r="8" spans="1:17" ht="16.5" customHeight="1">
      <c r="B8" s="20" t="s">
        <v>18</v>
      </c>
      <c r="C8" s="26">
        <v>25</v>
      </c>
      <c r="D8" s="26">
        <v>24</v>
      </c>
      <c r="E8" s="26">
        <v>27</v>
      </c>
      <c r="F8" s="26">
        <v>27</v>
      </c>
      <c r="G8" s="26">
        <v>26</v>
      </c>
      <c r="H8" s="26">
        <v>26</v>
      </c>
      <c r="I8" s="26">
        <v>35</v>
      </c>
      <c r="J8" s="26">
        <v>35</v>
      </c>
      <c r="K8" s="26">
        <v>32</v>
      </c>
      <c r="L8" s="26">
        <v>31</v>
      </c>
      <c r="M8" s="26">
        <v>34</v>
      </c>
      <c r="N8" s="26" t="s">
        <v>65</v>
      </c>
      <c r="O8" s="26" t="s">
        <v>65</v>
      </c>
      <c r="P8" s="26" t="s">
        <v>65</v>
      </c>
    </row>
    <row r="9" spans="1:17" ht="16.5" customHeight="1">
      <c r="B9" s="23" t="s">
        <v>19</v>
      </c>
      <c r="C9" s="28">
        <v>22</v>
      </c>
      <c r="D9" s="28">
        <v>20</v>
      </c>
      <c r="E9" s="28">
        <v>21</v>
      </c>
      <c r="F9" s="28">
        <v>21</v>
      </c>
      <c r="G9" s="28">
        <v>21</v>
      </c>
      <c r="H9" s="28">
        <v>19</v>
      </c>
      <c r="I9" s="28">
        <v>22</v>
      </c>
      <c r="J9" s="28">
        <v>23</v>
      </c>
      <c r="K9" s="28">
        <v>22</v>
      </c>
      <c r="L9" s="28">
        <v>24</v>
      </c>
      <c r="M9" s="28">
        <v>25</v>
      </c>
      <c r="N9" s="28" t="s">
        <v>65</v>
      </c>
      <c r="O9" s="28" t="s">
        <v>65</v>
      </c>
      <c r="P9" s="28" t="s">
        <v>65</v>
      </c>
    </row>
    <row r="10" spans="1:17" ht="16.5" customHeight="1">
      <c r="B10" s="20" t="s">
        <v>20</v>
      </c>
      <c r="C10" s="26">
        <v>16</v>
      </c>
      <c r="D10" s="26">
        <v>14</v>
      </c>
      <c r="E10" s="26">
        <v>17</v>
      </c>
      <c r="F10" s="26">
        <v>19</v>
      </c>
      <c r="G10" s="26">
        <v>18</v>
      </c>
      <c r="H10" s="26">
        <v>15</v>
      </c>
      <c r="I10" s="26">
        <v>20</v>
      </c>
      <c r="J10" s="26">
        <v>18</v>
      </c>
      <c r="K10" s="26">
        <v>18</v>
      </c>
      <c r="L10" s="26">
        <v>17</v>
      </c>
      <c r="M10" s="26">
        <v>23</v>
      </c>
      <c r="N10" s="26" t="s">
        <v>65</v>
      </c>
      <c r="O10" s="26" t="s">
        <v>65</v>
      </c>
      <c r="P10" s="26" t="s">
        <v>65</v>
      </c>
    </row>
    <row r="11" spans="1:17" ht="16.5" customHeight="1">
      <c r="B11" s="20" t="s">
        <v>21</v>
      </c>
      <c r="C11" s="26">
        <v>21</v>
      </c>
      <c r="D11" s="26">
        <v>23</v>
      </c>
      <c r="E11" s="26">
        <v>24</v>
      </c>
      <c r="F11" s="26">
        <v>22</v>
      </c>
      <c r="G11" s="26">
        <v>22</v>
      </c>
      <c r="H11" s="26">
        <v>20</v>
      </c>
      <c r="I11" s="26">
        <v>24</v>
      </c>
      <c r="J11" s="26">
        <v>26</v>
      </c>
      <c r="K11" s="26">
        <v>21</v>
      </c>
      <c r="L11" s="26">
        <v>26</v>
      </c>
      <c r="M11" s="26">
        <v>26</v>
      </c>
      <c r="N11" s="26" t="s">
        <v>65</v>
      </c>
      <c r="O11" s="26" t="s">
        <v>65</v>
      </c>
      <c r="P11" s="26" t="s">
        <v>65</v>
      </c>
    </row>
    <row r="12" spans="1:17" ht="16.5" customHeight="1">
      <c r="B12" s="20" t="s">
        <v>22</v>
      </c>
      <c r="C12" s="26">
        <v>10</v>
      </c>
      <c r="D12" s="26">
        <v>11</v>
      </c>
      <c r="E12" s="26">
        <v>11</v>
      </c>
      <c r="F12" s="26">
        <v>11</v>
      </c>
      <c r="G12" s="26">
        <v>10</v>
      </c>
      <c r="H12" s="26">
        <v>9</v>
      </c>
      <c r="I12" s="26">
        <v>11</v>
      </c>
      <c r="J12" s="26">
        <v>9</v>
      </c>
      <c r="K12" s="26">
        <v>9</v>
      </c>
      <c r="L12" s="26">
        <v>8</v>
      </c>
      <c r="M12" s="26">
        <v>11</v>
      </c>
      <c r="N12" s="26" t="s">
        <v>65</v>
      </c>
      <c r="O12" s="26" t="s">
        <v>65</v>
      </c>
      <c r="P12" s="26" t="s">
        <v>65</v>
      </c>
    </row>
    <row r="13" spans="1:17" ht="16.5" customHeight="1">
      <c r="B13" s="20" t="s">
        <v>23</v>
      </c>
      <c r="C13" s="26">
        <v>13</v>
      </c>
      <c r="D13" s="26">
        <v>12</v>
      </c>
      <c r="E13" s="26">
        <v>12</v>
      </c>
      <c r="F13" s="26">
        <v>13</v>
      </c>
      <c r="G13" s="26">
        <v>14</v>
      </c>
      <c r="H13" s="26">
        <v>17</v>
      </c>
      <c r="I13" s="26">
        <v>17</v>
      </c>
      <c r="J13" s="26">
        <v>17</v>
      </c>
      <c r="K13" s="26">
        <v>16</v>
      </c>
      <c r="L13" s="26">
        <v>12</v>
      </c>
      <c r="M13" s="26">
        <v>16</v>
      </c>
      <c r="N13" s="26" t="s">
        <v>65</v>
      </c>
      <c r="O13" s="26" t="s">
        <v>65</v>
      </c>
      <c r="P13" s="26" t="s">
        <v>65</v>
      </c>
    </row>
    <row r="14" spans="1:17" ht="16.5" customHeight="1">
      <c r="B14" s="23" t="s">
        <v>24</v>
      </c>
      <c r="C14" s="28">
        <v>33</v>
      </c>
      <c r="D14" s="28">
        <v>31</v>
      </c>
      <c r="E14" s="28">
        <v>31</v>
      </c>
      <c r="F14" s="28">
        <v>29</v>
      </c>
      <c r="G14" s="28">
        <v>28</v>
      </c>
      <c r="H14" s="28">
        <v>25</v>
      </c>
      <c r="I14" s="28">
        <v>31</v>
      </c>
      <c r="J14" s="28">
        <v>31</v>
      </c>
      <c r="K14" s="28">
        <v>27</v>
      </c>
      <c r="L14" s="28">
        <v>27</v>
      </c>
      <c r="M14" s="28">
        <v>29</v>
      </c>
      <c r="N14" s="28" t="s">
        <v>65</v>
      </c>
      <c r="O14" s="28" t="s">
        <v>65</v>
      </c>
      <c r="P14" s="28" t="s">
        <v>65</v>
      </c>
    </row>
    <row r="15" spans="1:17" ht="16.5" customHeight="1">
      <c r="B15" s="20" t="s">
        <v>25</v>
      </c>
      <c r="C15" s="26">
        <v>18</v>
      </c>
      <c r="D15" s="26">
        <v>18</v>
      </c>
      <c r="E15" s="26">
        <v>19</v>
      </c>
      <c r="F15" s="26">
        <v>20</v>
      </c>
      <c r="G15" s="26">
        <v>20</v>
      </c>
      <c r="H15" s="26">
        <v>21</v>
      </c>
      <c r="I15" s="26">
        <v>21</v>
      </c>
      <c r="J15" s="26">
        <v>21</v>
      </c>
      <c r="K15" s="26">
        <v>19</v>
      </c>
      <c r="L15" s="26">
        <v>16</v>
      </c>
      <c r="M15" s="26">
        <v>20</v>
      </c>
      <c r="N15" s="26" t="s">
        <v>65</v>
      </c>
      <c r="O15" s="26" t="s">
        <v>65</v>
      </c>
      <c r="P15" s="26" t="s">
        <v>65</v>
      </c>
    </row>
    <row r="16" spans="1:17" ht="16.5" customHeight="1">
      <c r="B16" s="20" t="s">
        <v>26</v>
      </c>
      <c r="C16" s="26">
        <v>12</v>
      </c>
      <c r="D16" s="26">
        <v>19</v>
      </c>
      <c r="E16" s="26">
        <v>13</v>
      </c>
      <c r="F16" s="26">
        <v>12</v>
      </c>
      <c r="G16" s="26">
        <v>15</v>
      </c>
      <c r="H16" s="26">
        <v>12</v>
      </c>
      <c r="I16" s="26">
        <v>10</v>
      </c>
      <c r="J16" s="26">
        <v>13</v>
      </c>
      <c r="K16" s="26">
        <v>12</v>
      </c>
      <c r="L16" s="26">
        <v>15</v>
      </c>
      <c r="M16" s="26">
        <v>12</v>
      </c>
      <c r="N16" s="26" t="s">
        <v>65</v>
      </c>
      <c r="O16" s="26" t="s">
        <v>65</v>
      </c>
      <c r="P16" s="26" t="s">
        <v>65</v>
      </c>
    </row>
    <row r="17" spans="2:16" ht="16.5" customHeight="1">
      <c r="B17" s="20" t="s">
        <v>27</v>
      </c>
      <c r="C17" s="26">
        <v>32</v>
      </c>
      <c r="D17" s="26">
        <v>32</v>
      </c>
      <c r="E17" s="26">
        <v>33</v>
      </c>
      <c r="F17" s="26">
        <v>32</v>
      </c>
      <c r="G17" s="26">
        <v>31</v>
      </c>
      <c r="H17" s="26">
        <v>28</v>
      </c>
      <c r="I17" s="26">
        <v>30</v>
      </c>
      <c r="J17" s="26">
        <v>32</v>
      </c>
      <c r="K17" s="26">
        <v>31</v>
      </c>
      <c r="L17" s="26">
        <v>33</v>
      </c>
      <c r="M17" s="26">
        <v>32</v>
      </c>
      <c r="N17" s="26" t="s">
        <v>65</v>
      </c>
      <c r="O17" s="26" t="s">
        <v>65</v>
      </c>
      <c r="P17" s="26" t="s">
        <v>65</v>
      </c>
    </row>
    <row r="18" spans="2:16" ht="16.5" customHeight="1">
      <c r="B18" s="20" t="s">
        <v>28</v>
      </c>
      <c r="C18" s="26">
        <v>5</v>
      </c>
      <c r="D18" s="26">
        <v>6</v>
      </c>
      <c r="E18" s="26">
        <v>8</v>
      </c>
      <c r="F18" s="26">
        <v>8</v>
      </c>
      <c r="G18" s="26">
        <v>5</v>
      </c>
      <c r="H18" s="26">
        <v>6</v>
      </c>
      <c r="I18" s="26">
        <v>7</v>
      </c>
      <c r="J18" s="26">
        <v>5</v>
      </c>
      <c r="K18" s="26">
        <v>5</v>
      </c>
      <c r="L18" s="26">
        <v>5</v>
      </c>
      <c r="M18" s="26">
        <v>5</v>
      </c>
      <c r="N18" s="26" t="s">
        <v>65</v>
      </c>
      <c r="O18" s="26" t="s">
        <v>65</v>
      </c>
      <c r="P18" s="26" t="s">
        <v>65</v>
      </c>
    </row>
    <row r="19" spans="2:16" ht="16.5" customHeight="1">
      <c r="B19" s="23" t="s">
        <v>29</v>
      </c>
      <c r="C19" s="28">
        <v>38</v>
      </c>
      <c r="D19" s="28">
        <v>39</v>
      </c>
      <c r="E19" s="28">
        <v>40</v>
      </c>
      <c r="F19" s="28">
        <v>38</v>
      </c>
      <c r="G19" s="28">
        <v>41</v>
      </c>
      <c r="H19" s="28">
        <v>43</v>
      </c>
      <c r="I19" s="28">
        <v>43</v>
      </c>
      <c r="J19" s="28">
        <v>43</v>
      </c>
      <c r="K19" s="28">
        <v>44</v>
      </c>
      <c r="L19" s="28">
        <v>44</v>
      </c>
      <c r="M19" s="28">
        <v>45</v>
      </c>
      <c r="N19" s="28" t="s">
        <v>65</v>
      </c>
      <c r="O19" s="28" t="s">
        <v>65</v>
      </c>
      <c r="P19" s="28" t="s">
        <v>65</v>
      </c>
    </row>
    <row r="20" spans="2:16" ht="16.5" customHeight="1">
      <c r="B20" s="20" t="s">
        <v>30</v>
      </c>
      <c r="C20" s="26">
        <v>27</v>
      </c>
      <c r="D20" s="26">
        <v>27</v>
      </c>
      <c r="E20" s="26">
        <v>32</v>
      </c>
      <c r="F20" s="26">
        <v>30</v>
      </c>
      <c r="G20" s="26">
        <v>24</v>
      </c>
      <c r="H20" s="26">
        <v>30</v>
      </c>
      <c r="I20" s="26">
        <v>34</v>
      </c>
      <c r="J20" s="26">
        <v>34</v>
      </c>
      <c r="K20" s="26">
        <v>35</v>
      </c>
      <c r="L20" s="26">
        <v>28</v>
      </c>
      <c r="M20" s="26">
        <v>36</v>
      </c>
      <c r="N20" s="26" t="s">
        <v>65</v>
      </c>
      <c r="O20" s="26" t="s">
        <v>65</v>
      </c>
      <c r="P20" s="26" t="s">
        <v>65</v>
      </c>
    </row>
    <row r="21" spans="2:16" ht="16.5" customHeight="1">
      <c r="B21" s="20" t="s">
        <v>31</v>
      </c>
      <c r="C21" s="26">
        <v>11</v>
      </c>
      <c r="D21" s="26">
        <v>17</v>
      </c>
      <c r="E21" s="26">
        <v>16</v>
      </c>
      <c r="F21" s="26">
        <v>16</v>
      </c>
      <c r="G21" s="26">
        <v>12</v>
      </c>
      <c r="H21" s="26">
        <v>10</v>
      </c>
      <c r="I21" s="26">
        <v>12</v>
      </c>
      <c r="J21" s="26">
        <v>10</v>
      </c>
      <c r="K21" s="26">
        <v>13</v>
      </c>
      <c r="L21" s="26">
        <v>10</v>
      </c>
      <c r="M21" s="26">
        <v>9</v>
      </c>
      <c r="N21" s="26" t="s">
        <v>65</v>
      </c>
      <c r="O21" s="26" t="s">
        <v>65</v>
      </c>
      <c r="P21" s="26" t="s">
        <v>65</v>
      </c>
    </row>
    <row r="22" spans="2:16" ht="16.5" customHeight="1">
      <c r="B22" s="20" t="s">
        <v>32</v>
      </c>
      <c r="C22" s="26">
        <v>7</v>
      </c>
      <c r="D22" s="26">
        <v>9</v>
      </c>
      <c r="E22" s="26">
        <v>6</v>
      </c>
      <c r="F22" s="26">
        <v>7</v>
      </c>
      <c r="G22" s="26">
        <v>8</v>
      </c>
      <c r="H22" s="26">
        <v>7</v>
      </c>
      <c r="I22" s="26">
        <v>9</v>
      </c>
      <c r="J22" s="26">
        <v>11</v>
      </c>
      <c r="K22" s="26">
        <v>10</v>
      </c>
      <c r="L22" s="26">
        <v>11</v>
      </c>
      <c r="M22" s="26">
        <v>14</v>
      </c>
      <c r="N22" s="26" t="s">
        <v>65</v>
      </c>
      <c r="O22" s="26" t="s">
        <v>65</v>
      </c>
      <c r="P22" s="26" t="s">
        <v>65</v>
      </c>
    </row>
    <row r="23" spans="2:16" ht="16.5" customHeight="1">
      <c r="B23" s="20" t="s">
        <v>33</v>
      </c>
      <c r="C23" s="26">
        <v>23</v>
      </c>
      <c r="D23" s="26">
        <v>21</v>
      </c>
      <c r="E23" s="26">
        <v>23</v>
      </c>
      <c r="F23" s="26">
        <v>26</v>
      </c>
      <c r="G23" s="26">
        <v>25</v>
      </c>
      <c r="H23" s="26">
        <v>23</v>
      </c>
      <c r="I23" s="26">
        <v>26</v>
      </c>
      <c r="J23" s="26">
        <v>22</v>
      </c>
      <c r="K23" s="26">
        <v>28</v>
      </c>
      <c r="L23" s="26">
        <v>21</v>
      </c>
      <c r="M23" s="26">
        <v>21</v>
      </c>
      <c r="N23" s="26" t="s">
        <v>65</v>
      </c>
      <c r="O23" s="26" t="s">
        <v>65</v>
      </c>
      <c r="P23" s="26" t="s">
        <v>65</v>
      </c>
    </row>
    <row r="24" spans="2:16" ht="16.5" customHeight="1">
      <c r="B24" s="23" t="s">
        <v>34</v>
      </c>
      <c r="C24" s="28">
        <v>3</v>
      </c>
      <c r="D24" s="28">
        <v>2</v>
      </c>
      <c r="E24" s="28">
        <v>2</v>
      </c>
      <c r="F24" s="28">
        <v>3</v>
      </c>
      <c r="G24" s="28">
        <v>2</v>
      </c>
      <c r="H24" s="28">
        <v>3</v>
      </c>
      <c r="I24" s="28">
        <v>3</v>
      </c>
      <c r="J24" s="28">
        <v>4</v>
      </c>
      <c r="K24" s="28">
        <v>3</v>
      </c>
      <c r="L24" s="28">
        <v>3</v>
      </c>
      <c r="M24" s="28">
        <v>6</v>
      </c>
      <c r="N24" s="28" t="s">
        <v>65</v>
      </c>
      <c r="O24" s="28" t="s">
        <v>65</v>
      </c>
      <c r="P24" s="28" t="s">
        <v>65</v>
      </c>
    </row>
    <row r="25" spans="2:16" ht="16.5" customHeight="1">
      <c r="B25" s="20" t="s">
        <v>35</v>
      </c>
      <c r="C25" s="26">
        <v>1</v>
      </c>
      <c r="D25" s="26">
        <v>1</v>
      </c>
      <c r="E25" s="26">
        <v>4</v>
      </c>
      <c r="F25" s="26">
        <v>2</v>
      </c>
      <c r="G25" s="26">
        <v>1</v>
      </c>
      <c r="H25" s="26">
        <v>1</v>
      </c>
      <c r="I25" s="26">
        <v>1</v>
      </c>
      <c r="J25" s="26">
        <v>2</v>
      </c>
      <c r="K25" s="26">
        <v>2</v>
      </c>
      <c r="L25" s="26">
        <v>1</v>
      </c>
      <c r="M25" s="26">
        <v>1</v>
      </c>
      <c r="N25" s="26" t="s">
        <v>65</v>
      </c>
      <c r="O25" s="26" t="s">
        <v>65</v>
      </c>
      <c r="P25" s="26" t="s">
        <v>65</v>
      </c>
    </row>
    <row r="26" spans="2:16" ht="16.5" customHeight="1">
      <c r="B26" s="20" t="s">
        <v>36</v>
      </c>
      <c r="C26" s="26">
        <v>24</v>
      </c>
      <c r="D26" s="26">
        <v>22</v>
      </c>
      <c r="E26" s="26">
        <v>22</v>
      </c>
      <c r="F26" s="26">
        <v>23</v>
      </c>
      <c r="G26" s="26">
        <v>23</v>
      </c>
      <c r="H26" s="26">
        <v>22</v>
      </c>
      <c r="I26" s="26">
        <v>23</v>
      </c>
      <c r="J26" s="26">
        <v>28</v>
      </c>
      <c r="K26" s="26">
        <v>25</v>
      </c>
      <c r="L26" s="26">
        <v>32</v>
      </c>
      <c r="M26" s="26">
        <v>28</v>
      </c>
      <c r="N26" s="26" t="s">
        <v>65</v>
      </c>
      <c r="O26" s="26" t="s">
        <v>65</v>
      </c>
      <c r="P26" s="26" t="s">
        <v>65</v>
      </c>
    </row>
    <row r="27" spans="2:16" ht="16.5" customHeight="1">
      <c r="B27" s="20" t="s">
        <v>37</v>
      </c>
      <c r="C27" s="26">
        <v>37</v>
      </c>
      <c r="D27" s="26">
        <v>36</v>
      </c>
      <c r="E27" s="26">
        <v>37</v>
      </c>
      <c r="F27" s="26">
        <v>35</v>
      </c>
      <c r="G27" s="26">
        <v>35</v>
      </c>
      <c r="H27" s="26">
        <v>31</v>
      </c>
      <c r="I27" s="26">
        <v>27</v>
      </c>
      <c r="J27" s="26">
        <v>36</v>
      </c>
      <c r="K27" s="26">
        <v>34</v>
      </c>
      <c r="L27" s="26">
        <v>35</v>
      </c>
      <c r="M27" s="26">
        <v>35</v>
      </c>
      <c r="N27" s="26" t="s">
        <v>65</v>
      </c>
      <c r="O27" s="26" t="s">
        <v>65</v>
      </c>
      <c r="P27" s="26" t="s">
        <v>65</v>
      </c>
    </row>
    <row r="28" spans="2:16" ht="16.5" customHeight="1">
      <c r="B28" s="20" t="s">
        <v>38</v>
      </c>
      <c r="C28" s="26">
        <v>36</v>
      </c>
      <c r="D28" s="26">
        <v>33</v>
      </c>
      <c r="E28" s="26">
        <v>34</v>
      </c>
      <c r="F28" s="26">
        <v>42</v>
      </c>
      <c r="G28" s="26">
        <v>39</v>
      </c>
      <c r="H28" s="26">
        <v>39</v>
      </c>
      <c r="I28" s="26">
        <v>33</v>
      </c>
      <c r="J28" s="26">
        <v>33</v>
      </c>
      <c r="K28" s="26">
        <v>36</v>
      </c>
      <c r="L28" s="26">
        <v>41</v>
      </c>
      <c r="M28" s="26">
        <v>42</v>
      </c>
      <c r="N28" s="26" t="s">
        <v>65</v>
      </c>
      <c r="O28" s="26" t="s">
        <v>65</v>
      </c>
      <c r="P28" s="26" t="s">
        <v>65</v>
      </c>
    </row>
    <row r="29" spans="2:16" ht="16.5" customHeight="1">
      <c r="B29" s="23" t="s">
        <v>39</v>
      </c>
      <c r="C29" s="28">
        <v>31</v>
      </c>
      <c r="D29" s="28">
        <v>28</v>
      </c>
      <c r="E29" s="28">
        <v>25</v>
      </c>
      <c r="F29" s="28">
        <v>28</v>
      </c>
      <c r="G29" s="28">
        <v>29</v>
      </c>
      <c r="H29" s="28">
        <v>24</v>
      </c>
      <c r="I29" s="28">
        <v>25</v>
      </c>
      <c r="J29" s="28">
        <v>24</v>
      </c>
      <c r="K29" s="28">
        <v>20</v>
      </c>
      <c r="L29" s="28">
        <v>25</v>
      </c>
      <c r="M29" s="28">
        <v>27</v>
      </c>
      <c r="N29" s="28" t="s">
        <v>65</v>
      </c>
      <c r="O29" s="28" t="s">
        <v>65</v>
      </c>
      <c r="P29" s="28" t="s">
        <v>65</v>
      </c>
    </row>
    <row r="30" spans="2:16" ht="16.5" customHeight="1">
      <c r="B30" s="20" t="s">
        <v>40</v>
      </c>
      <c r="C30" s="26">
        <v>6</v>
      </c>
      <c r="D30" s="26">
        <v>5</v>
      </c>
      <c r="E30" s="26">
        <v>3</v>
      </c>
      <c r="F30" s="26">
        <v>5</v>
      </c>
      <c r="G30" s="26">
        <v>7</v>
      </c>
      <c r="H30" s="26">
        <v>18</v>
      </c>
      <c r="I30" s="26">
        <v>5</v>
      </c>
      <c r="J30" s="26">
        <v>3</v>
      </c>
      <c r="K30" s="26">
        <v>4</v>
      </c>
      <c r="L30" s="26">
        <v>4</v>
      </c>
      <c r="M30" s="26">
        <v>4</v>
      </c>
      <c r="N30" s="26" t="s">
        <v>65</v>
      </c>
      <c r="O30" s="26" t="s">
        <v>65</v>
      </c>
      <c r="P30" s="26" t="s">
        <v>65</v>
      </c>
    </row>
    <row r="31" spans="2:16" ht="16.5" customHeight="1">
      <c r="B31" s="20" t="s">
        <v>41</v>
      </c>
      <c r="C31" s="26">
        <v>28</v>
      </c>
      <c r="D31" s="26">
        <v>25</v>
      </c>
      <c r="E31" s="26">
        <v>26</v>
      </c>
      <c r="F31" s="26">
        <v>25</v>
      </c>
      <c r="G31" s="26">
        <v>32</v>
      </c>
      <c r="H31" s="26">
        <v>35</v>
      </c>
      <c r="I31" s="26">
        <v>15</v>
      </c>
      <c r="J31" s="26">
        <v>14</v>
      </c>
      <c r="K31" s="26">
        <v>17</v>
      </c>
      <c r="L31" s="26">
        <v>18</v>
      </c>
      <c r="M31" s="26">
        <v>15</v>
      </c>
      <c r="N31" s="26" t="s">
        <v>65</v>
      </c>
      <c r="O31" s="26" t="s">
        <v>65</v>
      </c>
      <c r="P31" s="26" t="s">
        <v>65</v>
      </c>
    </row>
    <row r="32" spans="2:16" ht="16.5" customHeight="1">
      <c r="B32" s="20" t="s">
        <v>42</v>
      </c>
      <c r="C32" s="26">
        <v>26</v>
      </c>
      <c r="D32" s="26">
        <v>26</v>
      </c>
      <c r="E32" s="26">
        <v>28</v>
      </c>
      <c r="F32" s="26">
        <v>24</v>
      </c>
      <c r="G32" s="26">
        <v>27</v>
      </c>
      <c r="H32" s="26">
        <v>32</v>
      </c>
      <c r="I32" s="26">
        <v>28</v>
      </c>
      <c r="J32" s="26">
        <v>27</v>
      </c>
      <c r="K32" s="26">
        <v>26</v>
      </c>
      <c r="L32" s="26">
        <v>19</v>
      </c>
      <c r="M32" s="26">
        <v>24</v>
      </c>
      <c r="N32" s="26" t="s">
        <v>65</v>
      </c>
      <c r="O32" s="26" t="s">
        <v>65</v>
      </c>
      <c r="P32" s="26" t="s">
        <v>65</v>
      </c>
    </row>
    <row r="33" spans="2:16" ht="16.5" customHeight="1">
      <c r="B33" s="20" t="s">
        <v>43</v>
      </c>
      <c r="C33" s="26">
        <v>2</v>
      </c>
      <c r="D33" s="26">
        <v>3</v>
      </c>
      <c r="E33" s="26">
        <v>1</v>
      </c>
      <c r="F33" s="26">
        <v>1</v>
      </c>
      <c r="G33" s="26">
        <v>3</v>
      </c>
      <c r="H33" s="26">
        <v>4</v>
      </c>
      <c r="I33" s="26">
        <v>2</v>
      </c>
      <c r="J33" s="26">
        <v>1</v>
      </c>
      <c r="K33" s="26">
        <v>1</v>
      </c>
      <c r="L33" s="26">
        <v>2</v>
      </c>
      <c r="M33" s="26">
        <v>2</v>
      </c>
      <c r="N33" s="26" t="s">
        <v>65</v>
      </c>
      <c r="O33" s="26" t="s">
        <v>65</v>
      </c>
      <c r="P33" s="26" t="s">
        <v>65</v>
      </c>
    </row>
    <row r="34" spans="2:16" ht="16.5" customHeight="1">
      <c r="B34" s="23" t="s">
        <v>44</v>
      </c>
      <c r="C34" s="28">
        <v>8</v>
      </c>
      <c r="D34" s="28">
        <v>8</v>
      </c>
      <c r="E34" s="28">
        <v>9</v>
      </c>
      <c r="F34" s="28">
        <v>9</v>
      </c>
      <c r="G34" s="28">
        <v>13</v>
      </c>
      <c r="H34" s="28">
        <v>27</v>
      </c>
      <c r="I34" s="28">
        <v>16</v>
      </c>
      <c r="J34" s="28">
        <v>12</v>
      </c>
      <c r="K34" s="28">
        <v>11</v>
      </c>
      <c r="L34" s="28">
        <v>9</v>
      </c>
      <c r="M34" s="28">
        <v>13</v>
      </c>
      <c r="N34" s="28" t="s">
        <v>65</v>
      </c>
      <c r="O34" s="28" t="s">
        <v>65</v>
      </c>
      <c r="P34" s="28" t="s">
        <v>65</v>
      </c>
    </row>
    <row r="35" spans="2:16" ht="16.5" customHeight="1">
      <c r="B35" s="20" t="s">
        <v>45</v>
      </c>
      <c r="C35" s="26">
        <v>30</v>
      </c>
      <c r="D35" s="26">
        <v>29</v>
      </c>
      <c r="E35" s="26">
        <v>30</v>
      </c>
      <c r="F35" s="26">
        <v>31</v>
      </c>
      <c r="G35" s="26">
        <v>33</v>
      </c>
      <c r="H35" s="26">
        <v>34</v>
      </c>
      <c r="I35" s="26">
        <v>32</v>
      </c>
      <c r="J35" s="26">
        <v>25</v>
      </c>
      <c r="K35" s="26">
        <v>29</v>
      </c>
      <c r="L35" s="26">
        <v>29</v>
      </c>
      <c r="M35" s="26">
        <v>30</v>
      </c>
      <c r="N35" s="26" t="s">
        <v>65</v>
      </c>
      <c r="O35" s="26" t="s">
        <v>65</v>
      </c>
      <c r="P35" s="26" t="s">
        <v>65</v>
      </c>
    </row>
    <row r="36" spans="2:16" ht="16.5" customHeight="1">
      <c r="B36" s="20" t="s">
        <v>46</v>
      </c>
      <c r="C36" s="26">
        <v>40</v>
      </c>
      <c r="D36" s="26">
        <v>41</v>
      </c>
      <c r="E36" s="26">
        <v>41</v>
      </c>
      <c r="F36" s="26">
        <v>40</v>
      </c>
      <c r="G36" s="26">
        <v>40</v>
      </c>
      <c r="H36" s="26">
        <v>37</v>
      </c>
      <c r="I36" s="26">
        <v>39</v>
      </c>
      <c r="J36" s="26">
        <v>40</v>
      </c>
      <c r="K36" s="26">
        <v>41</v>
      </c>
      <c r="L36" s="26">
        <v>38</v>
      </c>
      <c r="M36" s="26">
        <v>40</v>
      </c>
      <c r="N36" s="26" t="s">
        <v>65</v>
      </c>
      <c r="O36" s="26" t="s">
        <v>65</v>
      </c>
      <c r="P36" s="26" t="s">
        <v>65</v>
      </c>
    </row>
    <row r="37" spans="2:16" ht="16.5" customHeight="1">
      <c r="B37" s="20" t="s">
        <v>47</v>
      </c>
      <c r="C37" s="26">
        <v>34</v>
      </c>
      <c r="D37" s="26">
        <v>34</v>
      </c>
      <c r="E37" s="26">
        <v>35</v>
      </c>
      <c r="F37" s="26">
        <v>34</v>
      </c>
      <c r="G37" s="26">
        <v>34</v>
      </c>
      <c r="H37" s="26">
        <v>33</v>
      </c>
      <c r="I37" s="26">
        <v>36</v>
      </c>
      <c r="J37" s="26">
        <v>37</v>
      </c>
      <c r="K37" s="26">
        <v>37</v>
      </c>
      <c r="L37" s="26">
        <v>34</v>
      </c>
      <c r="M37" s="26">
        <v>37</v>
      </c>
      <c r="N37" s="26" t="s">
        <v>65</v>
      </c>
      <c r="O37" s="26" t="s">
        <v>65</v>
      </c>
      <c r="P37" s="26" t="s">
        <v>65</v>
      </c>
    </row>
    <row r="38" spans="2:16" ht="16.5" customHeight="1">
      <c r="B38" s="20" t="s">
        <v>48</v>
      </c>
      <c r="C38" s="26">
        <v>35</v>
      </c>
      <c r="D38" s="26">
        <v>37</v>
      </c>
      <c r="E38" s="26">
        <v>36</v>
      </c>
      <c r="F38" s="26">
        <v>36</v>
      </c>
      <c r="G38" s="26">
        <v>36</v>
      </c>
      <c r="H38" s="26">
        <v>38</v>
      </c>
      <c r="I38" s="26">
        <v>40</v>
      </c>
      <c r="J38" s="26">
        <v>38</v>
      </c>
      <c r="K38" s="26">
        <v>42</v>
      </c>
      <c r="L38" s="26">
        <v>42</v>
      </c>
      <c r="M38" s="26">
        <v>39</v>
      </c>
      <c r="N38" s="26" t="s">
        <v>65</v>
      </c>
      <c r="O38" s="26" t="s">
        <v>65</v>
      </c>
      <c r="P38" s="26" t="s">
        <v>65</v>
      </c>
    </row>
    <row r="39" spans="2:16" ht="16.5" customHeight="1">
      <c r="B39" s="23" t="s">
        <v>49</v>
      </c>
      <c r="C39" s="28">
        <v>44</v>
      </c>
      <c r="D39" s="28">
        <v>43</v>
      </c>
      <c r="E39" s="28">
        <v>44</v>
      </c>
      <c r="F39" s="28">
        <v>44</v>
      </c>
      <c r="G39" s="28">
        <v>45</v>
      </c>
      <c r="H39" s="28">
        <v>45</v>
      </c>
      <c r="I39" s="28">
        <v>45</v>
      </c>
      <c r="J39" s="28">
        <v>45</v>
      </c>
      <c r="K39" s="28">
        <v>45</v>
      </c>
      <c r="L39" s="28">
        <v>45</v>
      </c>
      <c r="M39" s="28">
        <v>44</v>
      </c>
      <c r="N39" s="28" t="s">
        <v>65</v>
      </c>
      <c r="O39" s="28" t="s">
        <v>65</v>
      </c>
      <c r="P39" s="28" t="s">
        <v>65</v>
      </c>
    </row>
    <row r="40" spans="2:16" ht="16.5" customHeight="1">
      <c r="B40" s="20" t="s">
        <v>50</v>
      </c>
      <c r="C40" s="26">
        <v>20</v>
      </c>
      <c r="D40" s="26">
        <v>15</v>
      </c>
      <c r="E40" s="26">
        <v>15</v>
      </c>
      <c r="F40" s="26">
        <v>15</v>
      </c>
      <c r="G40" s="26">
        <v>17</v>
      </c>
      <c r="H40" s="26">
        <v>14</v>
      </c>
      <c r="I40" s="26">
        <v>18</v>
      </c>
      <c r="J40" s="26">
        <v>19</v>
      </c>
      <c r="K40" s="26">
        <v>24</v>
      </c>
      <c r="L40" s="26">
        <v>20</v>
      </c>
      <c r="M40" s="26">
        <v>22</v>
      </c>
      <c r="N40" s="26" t="s">
        <v>65</v>
      </c>
      <c r="O40" s="26" t="s">
        <v>65</v>
      </c>
      <c r="P40" s="26" t="s">
        <v>65</v>
      </c>
    </row>
    <row r="41" spans="2:16" ht="16.5" customHeight="1">
      <c r="B41" s="20" t="s">
        <v>51</v>
      </c>
      <c r="C41" s="26">
        <v>17</v>
      </c>
      <c r="D41" s="26">
        <v>10</v>
      </c>
      <c r="E41" s="26">
        <v>10</v>
      </c>
      <c r="F41" s="26">
        <v>10</v>
      </c>
      <c r="G41" s="26">
        <v>11</v>
      </c>
      <c r="H41" s="26">
        <v>11</v>
      </c>
      <c r="I41" s="26">
        <v>14</v>
      </c>
      <c r="J41" s="26">
        <v>20</v>
      </c>
      <c r="K41" s="26">
        <v>23</v>
      </c>
      <c r="L41" s="26">
        <v>22</v>
      </c>
      <c r="M41" s="26">
        <v>19</v>
      </c>
      <c r="N41" s="26" t="s">
        <v>65</v>
      </c>
      <c r="O41" s="26" t="s">
        <v>65</v>
      </c>
      <c r="P41" s="26" t="s">
        <v>65</v>
      </c>
    </row>
    <row r="42" spans="2:16" ht="16.5" customHeight="1">
      <c r="B42" s="20" t="s">
        <v>52</v>
      </c>
      <c r="C42" s="26">
        <v>41</v>
      </c>
      <c r="D42" s="26">
        <v>42</v>
      </c>
      <c r="E42" s="26">
        <v>43</v>
      </c>
      <c r="F42" s="26">
        <v>43</v>
      </c>
      <c r="G42" s="26">
        <v>43</v>
      </c>
      <c r="H42" s="26">
        <v>44</v>
      </c>
      <c r="I42" s="26">
        <v>44</v>
      </c>
      <c r="J42" s="26">
        <v>44</v>
      </c>
      <c r="K42" s="26">
        <v>43</v>
      </c>
      <c r="L42" s="26">
        <v>43</v>
      </c>
      <c r="M42" s="26">
        <v>43</v>
      </c>
      <c r="N42" s="26" t="s">
        <v>65</v>
      </c>
      <c r="O42" s="26" t="s">
        <v>65</v>
      </c>
      <c r="P42" s="26" t="s">
        <v>65</v>
      </c>
    </row>
    <row r="43" spans="2:16" ht="16.5" customHeight="1">
      <c r="B43" s="20" t="s">
        <v>53</v>
      </c>
      <c r="C43" s="26">
        <v>43</v>
      </c>
      <c r="D43" s="26">
        <v>44</v>
      </c>
      <c r="E43" s="26">
        <v>42</v>
      </c>
      <c r="F43" s="26">
        <v>41</v>
      </c>
      <c r="G43" s="26">
        <v>42</v>
      </c>
      <c r="H43" s="26">
        <v>41</v>
      </c>
      <c r="I43" s="26">
        <v>42</v>
      </c>
      <c r="J43" s="26">
        <v>42</v>
      </c>
      <c r="K43" s="26">
        <v>39</v>
      </c>
      <c r="L43" s="26">
        <v>37</v>
      </c>
      <c r="M43" s="26">
        <v>33</v>
      </c>
      <c r="N43" s="26" t="s">
        <v>65</v>
      </c>
      <c r="O43" s="26" t="s">
        <v>65</v>
      </c>
      <c r="P43" s="26" t="s">
        <v>65</v>
      </c>
    </row>
    <row r="44" spans="2:16" ht="16.5" customHeight="1">
      <c r="B44" s="23" t="s">
        <v>54</v>
      </c>
      <c r="C44" s="28">
        <v>42</v>
      </c>
      <c r="D44" s="28">
        <v>38</v>
      </c>
      <c r="E44" s="28">
        <v>38</v>
      </c>
      <c r="F44" s="28">
        <v>39</v>
      </c>
      <c r="G44" s="28">
        <v>38</v>
      </c>
      <c r="H44" s="28">
        <v>42</v>
      </c>
      <c r="I44" s="28">
        <v>41</v>
      </c>
      <c r="J44" s="28">
        <v>41</v>
      </c>
      <c r="K44" s="28">
        <v>38</v>
      </c>
      <c r="L44" s="28">
        <v>40</v>
      </c>
      <c r="M44" s="28">
        <v>41</v>
      </c>
      <c r="N44" s="28" t="s">
        <v>65</v>
      </c>
      <c r="O44" s="28" t="s">
        <v>65</v>
      </c>
      <c r="P44" s="28" t="s">
        <v>65</v>
      </c>
    </row>
    <row r="45" spans="2:16" ht="16.5" customHeight="1">
      <c r="B45" s="20" t="s">
        <v>55</v>
      </c>
      <c r="C45" s="26">
        <v>9</v>
      </c>
      <c r="D45" s="26">
        <v>7</v>
      </c>
      <c r="E45" s="26">
        <v>5</v>
      </c>
      <c r="F45" s="26">
        <v>4</v>
      </c>
      <c r="G45" s="26">
        <v>4</v>
      </c>
      <c r="H45" s="26">
        <v>2</v>
      </c>
      <c r="I45" s="26">
        <v>4</v>
      </c>
      <c r="J45" s="26">
        <v>8</v>
      </c>
      <c r="K45" s="26">
        <v>8</v>
      </c>
      <c r="L45" s="26">
        <v>7</v>
      </c>
      <c r="M45" s="26">
        <v>3</v>
      </c>
      <c r="N45" s="26" t="s">
        <v>65</v>
      </c>
      <c r="O45" s="26" t="s">
        <v>65</v>
      </c>
      <c r="P45" s="26" t="s">
        <v>65</v>
      </c>
    </row>
    <row r="46" spans="2:16" ht="16.5" customHeight="1">
      <c r="B46" s="20" t="s">
        <v>56</v>
      </c>
      <c r="C46" s="26">
        <v>39</v>
      </c>
      <c r="D46" s="26">
        <v>40</v>
      </c>
      <c r="E46" s="26">
        <v>39</v>
      </c>
      <c r="F46" s="26">
        <v>37</v>
      </c>
      <c r="G46" s="26">
        <v>37</v>
      </c>
      <c r="H46" s="26">
        <v>36</v>
      </c>
      <c r="I46" s="26">
        <v>38</v>
      </c>
      <c r="J46" s="26">
        <v>39</v>
      </c>
      <c r="K46" s="26">
        <v>40</v>
      </c>
      <c r="L46" s="26">
        <v>36</v>
      </c>
      <c r="M46" s="26">
        <v>38</v>
      </c>
      <c r="N46" s="26" t="s">
        <v>65</v>
      </c>
      <c r="O46" s="26" t="s">
        <v>65</v>
      </c>
      <c r="P46" s="26" t="s">
        <v>65</v>
      </c>
    </row>
    <row r="47" spans="2:16" ht="16.5" customHeight="1">
      <c r="B47" s="20" t="s">
        <v>57</v>
      </c>
      <c r="C47" s="26">
        <v>45</v>
      </c>
      <c r="D47" s="26">
        <v>45</v>
      </c>
      <c r="E47" s="26">
        <v>45</v>
      </c>
      <c r="F47" s="26">
        <v>45</v>
      </c>
      <c r="G47" s="26">
        <v>44</v>
      </c>
      <c r="H47" s="26">
        <v>40</v>
      </c>
      <c r="I47" s="26">
        <v>37</v>
      </c>
      <c r="J47" s="26">
        <v>30</v>
      </c>
      <c r="K47" s="26">
        <v>30</v>
      </c>
      <c r="L47" s="26">
        <v>39</v>
      </c>
      <c r="M47" s="26">
        <v>7</v>
      </c>
      <c r="N47" s="26" t="s">
        <v>65</v>
      </c>
      <c r="O47" s="26" t="s">
        <v>65</v>
      </c>
      <c r="P47" s="26" t="s">
        <v>65</v>
      </c>
    </row>
    <row r="48" spans="2:16" ht="16.5" customHeight="1">
      <c r="B48" s="20" t="s">
        <v>58</v>
      </c>
      <c r="C48" s="26">
        <v>29</v>
      </c>
      <c r="D48" s="26">
        <v>30</v>
      </c>
      <c r="E48" s="26">
        <v>29</v>
      </c>
      <c r="F48" s="26">
        <v>33</v>
      </c>
      <c r="G48" s="26">
        <v>30</v>
      </c>
      <c r="H48" s="26">
        <v>29</v>
      </c>
      <c r="I48" s="26">
        <v>29</v>
      </c>
      <c r="J48" s="26">
        <v>29</v>
      </c>
      <c r="K48" s="26">
        <v>33</v>
      </c>
      <c r="L48" s="26">
        <v>30</v>
      </c>
      <c r="M48" s="26">
        <v>31</v>
      </c>
      <c r="N48" s="26" t="s">
        <v>65</v>
      </c>
      <c r="O48" s="26" t="s">
        <v>65</v>
      </c>
      <c r="P48" s="26" t="s">
        <v>65</v>
      </c>
    </row>
    <row r="49" spans="2:16" ht="16.5" customHeight="1">
      <c r="B49" s="21" t="s">
        <v>59</v>
      </c>
      <c r="C49" s="27">
        <v>15</v>
      </c>
      <c r="D49" s="27">
        <v>35</v>
      </c>
      <c r="E49" s="27">
        <v>20</v>
      </c>
      <c r="F49" s="27">
        <v>17</v>
      </c>
      <c r="G49" s="27">
        <v>9</v>
      </c>
      <c r="H49" s="27">
        <v>5</v>
      </c>
      <c r="I49" s="27">
        <v>6</v>
      </c>
      <c r="J49" s="27">
        <v>7</v>
      </c>
      <c r="K49" s="27">
        <v>7</v>
      </c>
      <c r="L49" s="27">
        <v>13</v>
      </c>
      <c r="M49" s="27">
        <v>8</v>
      </c>
      <c r="N49" s="27" t="s">
        <v>65</v>
      </c>
      <c r="O49" s="27" t="s">
        <v>65</v>
      </c>
      <c r="P49" s="27" t="s">
        <v>65</v>
      </c>
    </row>
    <row r="50" spans="2:16" ht="16.5" customHeight="1">
      <c r="B50" s="22" t="s">
        <v>11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</row>
    <row r="51" spans="2:16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</row>
  </sheetData>
  <phoneticPr fontId="2"/>
  <pageMargins left="0.86614173228346458" right="0.86614173228346458" top="0.59055118110236227" bottom="0.70866141732283472" header="0.51181102362204722" footer="0.51181102362204722"/>
  <pageSetup paperSize="9" scale="96" firstPageNumber="11" fitToHeight="0" orientation="portrait" useFirstPageNumber="1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E107"/>
  <sheetViews>
    <sheetView showGridLines="0" view="pageBreakPreview" topLeftCell="G1" zoomScale="60" zoomScaleNormal="80" workbookViewId="0">
      <selection activeCell="D105" sqref="D105"/>
    </sheetView>
  </sheetViews>
  <sheetFormatPr defaultRowHeight="12"/>
  <cols>
    <col min="1" max="1" width="1.375" style="234" customWidth="1"/>
    <col min="2" max="2" width="2.125" style="234" customWidth="1"/>
    <col min="3" max="3" width="12" style="234" customWidth="1"/>
    <col min="4" max="6" width="10.5" style="234" customWidth="1"/>
    <col min="7" max="7" width="12.75" style="234" customWidth="1"/>
    <col min="8" max="20" width="10.5" style="234" customWidth="1"/>
    <col min="21" max="21" width="12.75" style="234" customWidth="1"/>
    <col min="22" max="23" width="10.5" style="234" customWidth="1"/>
    <col min="24" max="27" width="12.625" style="234" customWidth="1"/>
    <col min="28" max="16384" width="9" style="234"/>
  </cols>
  <sheetData>
    <row r="1" spans="1:31" s="236" customFormat="1" ht="3.75" customHeight="1"/>
    <row r="2" spans="1:31" ht="12.75" customHeight="1"/>
    <row r="3" spans="1:31" s="237" customFormat="1" ht="21">
      <c r="A3" s="238"/>
      <c r="D3" s="239" t="s">
        <v>375</v>
      </c>
      <c r="H3" s="240"/>
      <c r="I3" s="241"/>
      <c r="J3" s="240"/>
    </row>
    <row r="4" spans="1:31" s="237" customFormat="1" ht="19.5" customHeight="1">
      <c r="A4" s="238"/>
      <c r="C4" s="242"/>
      <c r="D4" s="243"/>
      <c r="E4" s="243"/>
      <c r="F4" s="243"/>
      <c r="G4" s="243"/>
      <c r="H4" s="243"/>
      <c r="I4" s="242"/>
      <c r="J4" s="243"/>
      <c r="K4" s="243"/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4" t="s">
        <v>228</v>
      </c>
    </row>
    <row r="5" spans="1:31" s="245" customFormat="1" ht="20.100000000000001" customHeight="1">
      <c r="A5" s="246"/>
      <c r="C5" s="247"/>
      <c r="D5" s="626" t="s">
        <v>229</v>
      </c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27"/>
      <c r="P5" s="627"/>
      <c r="Q5" s="627"/>
      <c r="R5" s="627"/>
      <c r="S5" s="627"/>
      <c r="T5" s="628"/>
      <c r="U5" s="629" t="s">
        <v>230</v>
      </c>
      <c r="V5" s="629" t="s">
        <v>231</v>
      </c>
      <c r="W5" s="631" t="s">
        <v>176</v>
      </c>
      <c r="X5" s="625" t="s">
        <v>232</v>
      </c>
      <c r="Y5" s="620" t="s">
        <v>233</v>
      </c>
      <c r="Z5" s="621"/>
      <c r="AA5" s="622"/>
    </row>
    <row r="6" spans="1:31" s="245" customFormat="1" ht="65.099999999999994" customHeight="1">
      <c r="A6" s="246"/>
      <c r="C6" s="623"/>
      <c r="D6" s="248" t="s">
        <v>234</v>
      </c>
      <c r="E6" s="249" t="s">
        <v>235</v>
      </c>
      <c r="F6" s="250" t="s">
        <v>96</v>
      </c>
      <c r="G6" s="249" t="s">
        <v>177</v>
      </c>
      <c r="H6" s="251" t="s">
        <v>236</v>
      </c>
      <c r="I6" s="252" t="s">
        <v>178</v>
      </c>
      <c r="J6" s="253" t="s">
        <v>237</v>
      </c>
      <c r="K6" s="249" t="s">
        <v>238</v>
      </c>
      <c r="L6" s="254" t="s">
        <v>239</v>
      </c>
      <c r="M6" s="255" t="s">
        <v>240</v>
      </c>
      <c r="N6" s="252" t="s">
        <v>241</v>
      </c>
      <c r="O6" s="256" t="s">
        <v>179</v>
      </c>
      <c r="P6" s="254" t="s">
        <v>242</v>
      </c>
      <c r="Q6" s="257" t="s">
        <v>243</v>
      </c>
      <c r="R6" s="258" t="s">
        <v>244</v>
      </c>
      <c r="S6" s="259" t="s">
        <v>245</v>
      </c>
      <c r="T6" s="255" t="s">
        <v>180</v>
      </c>
      <c r="U6" s="630"/>
      <c r="V6" s="629"/>
      <c r="W6" s="631"/>
      <c r="X6" s="625"/>
      <c r="Y6" s="260" t="s">
        <v>246</v>
      </c>
      <c r="Z6" s="261" t="s">
        <v>247</v>
      </c>
      <c r="AA6" s="262" t="s">
        <v>248</v>
      </c>
      <c r="AC6" s="263"/>
      <c r="AD6" s="263"/>
      <c r="AE6" s="263"/>
    </row>
    <row r="7" spans="1:31" s="245" customFormat="1" ht="20.100000000000001" customHeight="1">
      <c r="A7" s="246"/>
      <c r="C7" s="624"/>
      <c r="D7" s="264" t="s">
        <v>92</v>
      </c>
      <c r="E7" s="265" t="s">
        <v>94</v>
      </c>
      <c r="F7" s="266" t="s">
        <v>97</v>
      </c>
      <c r="G7" s="265" t="s">
        <v>99</v>
      </c>
      <c r="H7" s="267" t="s">
        <v>101</v>
      </c>
      <c r="I7" s="268" t="s">
        <v>103</v>
      </c>
      <c r="J7" s="269" t="s">
        <v>105</v>
      </c>
      <c r="K7" s="265" t="s">
        <v>107</v>
      </c>
      <c r="L7" s="265" t="s">
        <v>109</v>
      </c>
      <c r="M7" s="270" t="s">
        <v>111</v>
      </c>
      <c r="N7" s="268" t="s">
        <v>113</v>
      </c>
      <c r="O7" s="265" t="s">
        <v>115</v>
      </c>
      <c r="P7" s="265" t="s">
        <v>117</v>
      </c>
      <c r="Q7" s="271" t="s">
        <v>119</v>
      </c>
      <c r="R7" s="272" t="s">
        <v>121</v>
      </c>
      <c r="S7" s="268" t="s">
        <v>123</v>
      </c>
      <c r="T7" s="270" t="s">
        <v>125</v>
      </c>
      <c r="U7" s="273">
        <v>18</v>
      </c>
      <c r="V7" s="273" t="s">
        <v>128</v>
      </c>
      <c r="W7" s="274" t="s">
        <v>130</v>
      </c>
      <c r="X7" s="275">
        <v>21</v>
      </c>
      <c r="Y7" s="276">
        <v>22</v>
      </c>
      <c r="Z7" s="277">
        <v>23</v>
      </c>
      <c r="AA7" s="278">
        <v>24</v>
      </c>
      <c r="AC7" s="263"/>
      <c r="AD7" s="263"/>
      <c r="AE7" s="263"/>
    </row>
    <row r="8" spans="1:31" s="245" customFormat="1" ht="21.75" customHeight="1">
      <c r="A8" s="246"/>
      <c r="C8" s="247" t="s">
        <v>181</v>
      </c>
      <c r="D8" s="279">
        <v>19128.13813092998</v>
      </c>
      <c r="E8" s="280">
        <v>126.183897909946</v>
      </c>
      <c r="F8" s="281">
        <v>4767.4259033096396</v>
      </c>
      <c r="G8" s="280">
        <v>180557.81181332885</v>
      </c>
      <c r="H8" s="282">
        <v>46032.888041936349</v>
      </c>
      <c r="I8" s="283">
        <v>128450.35550388289</v>
      </c>
      <c r="J8" s="284">
        <v>330931.14924867311</v>
      </c>
      <c r="K8" s="280">
        <v>71444.590762812833</v>
      </c>
      <c r="L8" s="280">
        <v>50221.26715890901</v>
      </c>
      <c r="M8" s="285">
        <v>163591.59448612409</v>
      </c>
      <c r="N8" s="283">
        <v>140346.92367688281</v>
      </c>
      <c r="O8" s="280">
        <v>320983.06147566682</v>
      </c>
      <c r="P8" s="280">
        <v>304669.50552495936</v>
      </c>
      <c r="Q8" s="280">
        <v>234228.04065187013</v>
      </c>
      <c r="R8" s="285">
        <v>143536.68554029017</v>
      </c>
      <c r="S8" s="283">
        <v>316881.68530788226</v>
      </c>
      <c r="T8" s="285">
        <v>122250.0981236131</v>
      </c>
      <c r="U8" s="286">
        <v>2578147.4052489819</v>
      </c>
      <c r="V8" s="286">
        <v>53453.270905427751</v>
      </c>
      <c r="W8" s="286">
        <v>25728.180222545361</v>
      </c>
      <c r="X8" s="281">
        <v>2605872.4959318643</v>
      </c>
      <c r="Y8" s="287">
        <v>24021.747932149563</v>
      </c>
      <c r="Z8" s="286">
        <v>309008.16731721174</v>
      </c>
      <c r="AA8" s="288">
        <v>2245117.4899996198</v>
      </c>
    </row>
    <row r="9" spans="1:31" s="245" customFormat="1" ht="21.75" customHeight="1">
      <c r="A9" s="246"/>
      <c r="C9" s="289" t="s">
        <v>182</v>
      </c>
      <c r="D9" s="290">
        <v>13163.487730766667</v>
      </c>
      <c r="E9" s="291">
        <v>1094.666053802619</v>
      </c>
      <c r="F9" s="292">
        <v>356.25752907987379</v>
      </c>
      <c r="G9" s="291">
        <v>100797.80464900723</v>
      </c>
      <c r="H9" s="293">
        <v>13473.144722949961</v>
      </c>
      <c r="I9" s="294">
        <v>45427.988056473259</v>
      </c>
      <c r="J9" s="295">
        <v>39570.83422496308</v>
      </c>
      <c r="K9" s="291">
        <v>27621.317081510399</v>
      </c>
      <c r="L9" s="291">
        <v>5094.0126576727434</v>
      </c>
      <c r="M9" s="296">
        <v>1692.2396448108457</v>
      </c>
      <c r="N9" s="294">
        <v>13175.082301994185</v>
      </c>
      <c r="O9" s="291">
        <v>36674.988454192564</v>
      </c>
      <c r="P9" s="291">
        <v>22920.406402896006</v>
      </c>
      <c r="Q9" s="291">
        <v>22069.257384020373</v>
      </c>
      <c r="R9" s="296">
        <v>18330.977983211145</v>
      </c>
      <c r="S9" s="294">
        <v>60503.677206043954</v>
      </c>
      <c r="T9" s="296">
        <v>16307.147915972597</v>
      </c>
      <c r="U9" s="297">
        <v>438273.28999936755</v>
      </c>
      <c r="V9" s="297">
        <v>9086.8120469965306</v>
      </c>
      <c r="W9" s="297">
        <v>4373.6731921822175</v>
      </c>
      <c r="X9" s="292">
        <v>442986.4288541819</v>
      </c>
      <c r="Y9" s="298">
        <v>14614.41131364916</v>
      </c>
      <c r="Z9" s="297">
        <v>146225.79270548047</v>
      </c>
      <c r="AA9" s="299">
        <v>277433.08598023781</v>
      </c>
    </row>
    <row r="10" spans="1:31" s="245" customFormat="1" ht="21.75" customHeight="1">
      <c r="A10" s="246"/>
      <c r="C10" s="289" t="s">
        <v>183</v>
      </c>
      <c r="D10" s="290">
        <v>1624.4025844970129</v>
      </c>
      <c r="E10" s="291">
        <v>303.01126626066332</v>
      </c>
      <c r="F10" s="292">
        <v>4.4316800741564641</v>
      </c>
      <c r="G10" s="291">
        <v>8837.9313529676365</v>
      </c>
      <c r="H10" s="293">
        <v>3432.179230888788</v>
      </c>
      <c r="I10" s="294">
        <v>12244.668043607542</v>
      </c>
      <c r="J10" s="295">
        <v>13438.726417306132</v>
      </c>
      <c r="K10" s="291">
        <v>6587.8635873762505</v>
      </c>
      <c r="L10" s="291">
        <v>2516.4937668555763</v>
      </c>
      <c r="M10" s="296">
        <v>1386.7103817574546</v>
      </c>
      <c r="N10" s="294">
        <v>5503.2162535678317</v>
      </c>
      <c r="O10" s="291">
        <v>8101.9159424352129</v>
      </c>
      <c r="P10" s="291">
        <v>6443.8386576627745</v>
      </c>
      <c r="Q10" s="291">
        <v>8872.4272105152595</v>
      </c>
      <c r="R10" s="296">
        <v>4267.967718957033</v>
      </c>
      <c r="S10" s="294">
        <v>21705.505392768213</v>
      </c>
      <c r="T10" s="296">
        <v>7184.7995660058368</v>
      </c>
      <c r="U10" s="297">
        <v>112456.08905350338</v>
      </c>
      <c r="V10" s="297">
        <v>2331.5756813995304</v>
      </c>
      <c r="W10" s="297">
        <v>1122.236269501328</v>
      </c>
      <c r="X10" s="292">
        <v>113665.42846540158</v>
      </c>
      <c r="Y10" s="298">
        <v>1931.8455308318328</v>
      </c>
      <c r="Z10" s="297">
        <v>21082.599396575177</v>
      </c>
      <c r="AA10" s="299">
        <v>89441.644126096362</v>
      </c>
    </row>
    <row r="11" spans="1:31" s="245" customFormat="1" ht="21.75" customHeight="1">
      <c r="A11" s="246"/>
      <c r="C11" s="289" t="s">
        <v>184</v>
      </c>
      <c r="D11" s="290">
        <v>997.19565720181185</v>
      </c>
      <c r="E11" s="291">
        <v>23.966545485879259</v>
      </c>
      <c r="F11" s="292">
        <v>272.99104967962751</v>
      </c>
      <c r="G11" s="291">
        <v>17352.844077991474</v>
      </c>
      <c r="H11" s="293">
        <v>5164.7977573663484</v>
      </c>
      <c r="I11" s="294">
        <v>7050.465442055659</v>
      </c>
      <c r="J11" s="295">
        <v>10244.176304165643</v>
      </c>
      <c r="K11" s="291">
        <v>1697.4011842187281</v>
      </c>
      <c r="L11" s="291">
        <v>2820.2053966429298</v>
      </c>
      <c r="M11" s="296">
        <v>310.04399769803496</v>
      </c>
      <c r="N11" s="294">
        <v>3613.5689719802931</v>
      </c>
      <c r="O11" s="291">
        <v>14623.674660199453</v>
      </c>
      <c r="P11" s="291">
        <v>5396.5312817124523</v>
      </c>
      <c r="Q11" s="291">
        <v>4552.2034162200734</v>
      </c>
      <c r="R11" s="296">
        <v>6351.2960367400701</v>
      </c>
      <c r="S11" s="294">
        <v>21229.911657419259</v>
      </c>
      <c r="T11" s="296">
        <v>7637.5944917073111</v>
      </c>
      <c r="U11" s="297">
        <v>109338.86792848504</v>
      </c>
      <c r="V11" s="297">
        <v>2266.9456819943421</v>
      </c>
      <c r="W11" s="297">
        <v>1091.128495471529</v>
      </c>
      <c r="X11" s="292">
        <v>110514.68511500786</v>
      </c>
      <c r="Y11" s="298">
        <v>1294.1532523673186</v>
      </c>
      <c r="Z11" s="297">
        <v>24403.309520047133</v>
      </c>
      <c r="AA11" s="299">
        <v>83641.405156070585</v>
      </c>
    </row>
    <row r="12" spans="1:31" s="245" customFormat="1" ht="21.75" customHeight="1">
      <c r="A12" s="246"/>
      <c r="C12" s="300" t="s">
        <v>185</v>
      </c>
      <c r="D12" s="301">
        <v>686.08399305979572</v>
      </c>
      <c r="E12" s="302">
        <v>276.67603154618081</v>
      </c>
      <c r="F12" s="303">
        <v>18.765338053153972</v>
      </c>
      <c r="G12" s="302">
        <v>19039.986479229905</v>
      </c>
      <c r="H12" s="304">
        <v>3170.8202108475598</v>
      </c>
      <c r="I12" s="305">
        <v>7710.3567110473632</v>
      </c>
      <c r="J12" s="306">
        <v>8636.2558851735848</v>
      </c>
      <c r="K12" s="302">
        <v>2265.1712673657153</v>
      </c>
      <c r="L12" s="302">
        <v>1048.7202248671028</v>
      </c>
      <c r="M12" s="307">
        <v>382.98822180402493</v>
      </c>
      <c r="N12" s="305">
        <v>2977.7661744044699</v>
      </c>
      <c r="O12" s="302">
        <v>5503.8254547459892</v>
      </c>
      <c r="P12" s="302">
        <v>4679.3476562337082</v>
      </c>
      <c r="Q12" s="302">
        <v>4863.6109215829329</v>
      </c>
      <c r="R12" s="307">
        <v>3314.2172241644407</v>
      </c>
      <c r="S12" s="305">
        <v>15094.905473056209</v>
      </c>
      <c r="T12" s="307">
        <v>3408.2727065559197</v>
      </c>
      <c r="U12" s="308">
        <v>83077.769973738046</v>
      </c>
      <c r="V12" s="308">
        <v>1722.468829976061</v>
      </c>
      <c r="W12" s="308">
        <v>829.06036870497678</v>
      </c>
      <c r="X12" s="303">
        <v>83971.178435009133</v>
      </c>
      <c r="Y12" s="309">
        <v>981.52536265913045</v>
      </c>
      <c r="Z12" s="308">
        <v>26750.343190277268</v>
      </c>
      <c r="AA12" s="310">
        <v>55345.901420801667</v>
      </c>
    </row>
    <row r="13" spans="1:31" s="245" customFormat="1" ht="21.75" customHeight="1">
      <c r="A13" s="246"/>
      <c r="C13" s="247" t="s">
        <v>186</v>
      </c>
      <c r="D13" s="279">
        <v>10618.586296120931</v>
      </c>
      <c r="E13" s="280">
        <v>91.355115218940526</v>
      </c>
      <c r="F13" s="281">
        <v>1364.4401763783146</v>
      </c>
      <c r="G13" s="280">
        <v>20383.225263778157</v>
      </c>
      <c r="H13" s="282">
        <v>4394.213998532362</v>
      </c>
      <c r="I13" s="283">
        <v>9545.0757757759584</v>
      </c>
      <c r="J13" s="284">
        <v>15021.018934759439</v>
      </c>
      <c r="K13" s="280">
        <v>6070.8171654788239</v>
      </c>
      <c r="L13" s="280">
        <v>2918.3659418348011</v>
      </c>
      <c r="M13" s="285">
        <v>1369.3088569032213</v>
      </c>
      <c r="N13" s="283">
        <v>7615.7982478732547</v>
      </c>
      <c r="O13" s="280">
        <v>18118.808849974332</v>
      </c>
      <c r="P13" s="280">
        <v>9304.4157274224726</v>
      </c>
      <c r="Q13" s="280">
        <v>11604.459749950736</v>
      </c>
      <c r="R13" s="285">
        <v>11274.307036525606</v>
      </c>
      <c r="S13" s="283">
        <v>26003.540748041687</v>
      </c>
      <c r="T13" s="285">
        <v>8801.5743360251472</v>
      </c>
      <c r="U13" s="286">
        <v>164499.31222059415</v>
      </c>
      <c r="V13" s="286">
        <v>3410.5987431059179</v>
      </c>
      <c r="W13" s="286">
        <v>1641.5926966315094</v>
      </c>
      <c r="X13" s="281">
        <v>166268.31826706856</v>
      </c>
      <c r="Y13" s="287">
        <v>12074.381587718188</v>
      </c>
      <c r="Z13" s="286">
        <v>29928.301039554113</v>
      </c>
      <c r="AA13" s="288">
        <v>122496.62959332188</v>
      </c>
    </row>
    <row r="14" spans="1:31" s="245" customFormat="1" ht="21.75" customHeight="1">
      <c r="A14" s="246"/>
      <c r="C14" s="289" t="s">
        <v>187</v>
      </c>
      <c r="D14" s="290">
        <v>8199.3151554009164</v>
      </c>
      <c r="E14" s="291">
        <v>814.45355806905604</v>
      </c>
      <c r="F14" s="292">
        <v>0</v>
      </c>
      <c r="G14" s="291">
        <v>32776.695564067631</v>
      </c>
      <c r="H14" s="293">
        <v>4650.5954633450419</v>
      </c>
      <c r="I14" s="294">
        <v>9918.5754449285741</v>
      </c>
      <c r="J14" s="295">
        <v>12064.123331601768</v>
      </c>
      <c r="K14" s="291">
        <v>4556.5255629760268</v>
      </c>
      <c r="L14" s="291">
        <v>2927.5336739355134</v>
      </c>
      <c r="M14" s="296">
        <v>774.9832449414007</v>
      </c>
      <c r="N14" s="294">
        <v>4966.6560610793022</v>
      </c>
      <c r="O14" s="291">
        <v>11816.108079207781</v>
      </c>
      <c r="P14" s="291">
        <v>6685.4008161426354</v>
      </c>
      <c r="Q14" s="291">
        <v>7688.0707916031606</v>
      </c>
      <c r="R14" s="296">
        <v>6757.3781321217512</v>
      </c>
      <c r="S14" s="294">
        <v>21391.150797808146</v>
      </c>
      <c r="T14" s="296">
        <v>6376.5883747889166</v>
      </c>
      <c r="U14" s="297">
        <v>142364.15405201761</v>
      </c>
      <c r="V14" s="297">
        <v>2951.6658660677458</v>
      </c>
      <c r="W14" s="297">
        <v>1420.6986789131215</v>
      </c>
      <c r="X14" s="292">
        <v>143895.12123917224</v>
      </c>
      <c r="Y14" s="298">
        <v>9013.7687134699718</v>
      </c>
      <c r="Z14" s="297">
        <v>42695.271008996206</v>
      </c>
      <c r="AA14" s="299">
        <v>90655.114329551434</v>
      </c>
    </row>
    <row r="15" spans="1:31" s="245" customFormat="1" ht="21.75" customHeight="1">
      <c r="A15" s="246"/>
      <c r="C15" s="289" t="s">
        <v>188</v>
      </c>
      <c r="D15" s="290">
        <v>16655.240482744462</v>
      </c>
      <c r="E15" s="291">
        <v>419.535922529115</v>
      </c>
      <c r="F15" s="292">
        <v>0.53155938068618591</v>
      </c>
      <c r="G15" s="291">
        <v>89734.637223100814</v>
      </c>
      <c r="H15" s="293">
        <v>4030.9892010349126</v>
      </c>
      <c r="I15" s="294">
        <v>13291.630881033221</v>
      </c>
      <c r="J15" s="295">
        <v>18104.044739686222</v>
      </c>
      <c r="K15" s="291">
        <v>4270.2939200933997</v>
      </c>
      <c r="L15" s="291">
        <v>2406.428611557094</v>
      </c>
      <c r="M15" s="296">
        <v>328.24032154730384</v>
      </c>
      <c r="N15" s="294">
        <v>4480.3516709503856</v>
      </c>
      <c r="O15" s="291">
        <v>11342.845821820816</v>
      </c>
      <c r="P15" s="291">
        <v>6501.1852384482163</v>
      </c>
      <c r="Q15" s="291">
        <v>12045.669487267342</v>
      </c>
      <c r="R15" s="296">
        <v>5843.5401314056953</v>
      </c>
      <c r="S15" s="294">
        <v>20682.163169916683</v>
      </c>
      <c r="T15" s="296">
        <v>6612.5274109231523</v>
      </c>
      <c r="U15" s="297">
        <v>216749.85579343952</v>
      </c>
      <c r="V15" s="297">
        <v>4493.9202222691438</v>
      </c>
      <c r="W15" s="297">
        <v>2163.0180422231433</v>
      </c>
      <c r="X15" s="292">
        <v>219080.75797348551</v>
      </c>
      <c r="Y15" s="298">
        <v>17075.307964654261</v>
      </c>
      <c r="Z15" s="297">
        <v>103026.26810413404</v>
      </c>
      <c r="AA15" s="299">
        <v>96648.27972465122</v>
      </c>
    </row>
    <row r="16" spans="1:31" s="245" customFormat="1" ht="21.75" customHeight="1">
      <c r="A16" s="246"/>
      <c r="C16" s="289" t="s">
        <v>189</v>
      </c>
      <c r="D16" s="290">
        <v>1366.2851333483668</v>
      </c>
      <c r="E16" s="291">
        <v>64.998829930715999</v>
      </c>
      <c r="F16" s="292">
        <v>1576.9013982953545</v>
      </c>
      <c r="G16" s="291">
        <v>48941.558866231928</v>
      </c>
      <c r="H16" s="293">
        <v>1827.1300465999634</v>
      </c>
      <c r="I16" s="294">
        <v>12549.05276894383</v>
      </c>
      <c r="J16" s="295">
        <v>12613.790000382611</v>
      </c>
      <c r="K16" s="291">
        <v>4698.8596149328259</v>
      </c>
      <c r="L16" s="291">
        <v>1327.2827625515101</v>
      </c>
      <c r="M16" s="296">
        <v>683.75469570107146</v>
      </c>
      <c r="N16" s="294">
        <v>4209.9885301854429</v>
      </c>
      <c r="O16" s="291">
        <v>8627.7130832093262</v>
      </c>
      <c r="P16" s="291">
        <v>4291.5474038425928</v>
      </c>
      <c r="Q16" s="291">
        <v>2893.4737829508481</v>
      </c>
      <c r="R16" s="296">
        <v>3753.6083554035818</v>
      </c>
      <c r="S16" s="294">
        <v>13442.550610377886</v>
      </c>
      <c r="T16" s="296">
        <v>4652.1553422450052</v>
      </c>
      <c r="U16" s="297">
        <v>127520.65122513287</v>
      </c>
      <c r="V16" s="297">
        <v>2643.9124086139323</v>
      </c>
      <c r="W16" s="297">
        <v>1272.5704861315801</v>
      </c>
      <c r="X16" s="292">
        <v>128891.99314761523</v>
      </c>
      <c r="Y16" s="298">
        <v>3008.1853615744376</v>
      </c>
      <c r="Z16" s="297">
        <v>61490.611635175759</v>
      </c>
      <c r="AA16" s="299">
        <v>63021.854228382668</v>
      </c>
    </row>
    <row r="17" spans="1:27" s="245" customFormat="1" ht="21.75" customHeight="1">
      <c r="A17" s="246"/>
      <c r="C17" s="300" t="s">
        <v>190</v>
      </c>
      <c r="D17" s="301">
        <v>956.91494156329588</v>
      </c>
      <c r="E17" s="302">
        <v>196.439269810951</v>
      </c>
      <c r="F17" s="303">
        <v>3136.5358496079921</v>
      </c>
      <c r="G17" s="302">
        <v>6771.1609328505037</v>
      </c>
      <c r="H17" s="304">
        <v>3096.2574779907391</v>
      </c>
      <c r="I17" s="305">
        <v>3620.1614528699038</v>
      </c>
      <c r="J17" s="306">
        <v>5870.5244105981756</v>
      </c>
      <c r="K17" s="302">
        <v>5768.4229516554024</v>
      </c>
      <c r="L17" s="302">
        <v>1734.2575938816417</v>
      </c>
      <c r="M17" s="307">
        <v>237.05905725620383</v>
      </c>
      <c r="N17" s="305">
        <v>2285.0580859848233</v>
      </c>
      <c r="O17" s="302">
        <v>6239.8927804687173</v>
      </c>
      <c r="P17" s="302">
        <v>2381.3895860540097</v>
      </c>
      <c r="Q17" s="302">
        <v>3437.6715384602362</v>
      </c>
      <c r="R17" s="307">
        <v>4212.9492999802678</v>
      </c>
      <c r="S17" s="305">
        <v>9773.140459023125</v>
      </c>
      <c r="T17" s="307">
        <v>3893.6722876530885</v>
      </c>
      <c r="U17" s="308">
        <v>63611.507975709072</v>
      </c>
      <c r="V17" s="308">
        <v>1318.8707370283123</v>
      </c>
      <c r="W17" s="308">
        <v>634.80014296113188</v>
      </c>
      <c r="X17" s="303">
        <v>64295.578569776255</v>
      </c>
      <c r="Y17" s="309">
        <v>4289.8900609822394</v>
      </c>
      <c r="Z17" s="308">
        <v>10391.322385720407</v>
      </c>
      <c r="AA17" s="310">
        <v>48930.295529006435</v>
      </c>
    </row>
    <row r="18" spans="1:27" s="245" customFormat="1" ht="21.75" customHeight="1">
      <c r="A18" s="246"/>
      <c r="C18" s="247" t="s">
        <v>191</v>
      </c>
      <c r="D18" s="279">
        <v>9471.6202585667361</v>
      </c>
      <c r="E18" s="280">
        <v>153.22781477115302</v>
      </c>
      <c r="F18" s="281">
        <v>18.259106328825837</v>
      </c>
      <c r="G18" s="280">
        <v>60382.45700210271</v>
      </c>
      <c r="H18" s="282">
        <v>5512.960527669471</v>
      </c>
      <c r="I18" s="283">
        <v>10584.184686759121</v>
      </c>
      <c r="J18" s="284">
        <v>15692.52565632585</v>
      </c>
      <c r="K18" s="280">
        <v>11768.40026860851</v>
      </c>
      <c r="L18" s="280">
        <v>2276.9345137322698</v>
      </c>
      <c r="M18" s="285">
        <v>1477.0883792398927</v>
      </c>
      <c r="N18" s="283">
        <v>4216.9163387482222</v>
      </c>
      <c r="O18" s="280">
        <v>16782.811914592112</v>
      </c>
      <c r="P18" s="280">
        <v>6019.4832376793465</v>
      </c>
      <c r="Q18" s="280">
        <v>10507.67912036043</v>
      </c>
      <c r="R18" s="285">
        <v>10475.577073754948</v>
      </c>
      <c r="S18" s="283">
        <v>26744.941102462297</v>
      </c>
      <c r="T18" s="285">
        <v>8492.2654077382031</v>
      </c>
      <c r="U18" s="286">
        <v>200577.33240944013</v>
      </c>
      <c r="V18" s="286">
        <v>4158.611902849837</v>
      </c>
      <c r="W18" s="286">
        <v>2001.6271165414983</v>
      </c>
      <c r="X18" s="281">
        <v>202734.31719574847</v>
      </c>
      <c r="Y18" s="287">
        <v>9643.1071796667147</v>
      </c>
      <c r="Z18" s="286">
        <v>70966.641688861826</v>
      </c>
      <c r="AA18" s="288">
        <v>119967.58354091154</v>
      </c>
    </row>
    <row r="19" spans="1:27" s="245" customFormat="1" ht="21.75" customHeight="1">
      <c r="A19" s="246"/>
      <c r="C19" s="289" t="s">
        <v>192</v>
      </c>
      <c r="D19" s="290">
        <v>6401.5871603362502</v>
      </c>
      <c r="E19" s="291">
        <v>527.12830220527485</v>
      </c>
      <c r="F19" s="292">
        <v>0</v>
      </c>
      <c r="G19" s="291">
        <v>43506.639772537506</v>
      </c>
      <c r="H19" s="293">
        <v>2545.0687448148674</v>
      </c>
      <c r="I19" s="294">
        <v>23471.154070330278</v>
      </c>
      <c r="J19" s="295">
        <v>8249.22527630062</v>
      </c>
      <c r="K19" s="291">
        <v>1602.1062073408839</v>
      </c>
      <c r="L19" s="291">
        <v>2511.2223627046169</v>
      </c>
      <c r="M19" s="296">
        <v>328.3210268917112</v>
      </c>
      <c r="N19" s="294">
        <v>2155.4729031766801</v>
      </c>
      <c r="O19" s="291">
        <v>6361.013736374055</v>
      </c>
      <c r="P19" s="291">
        <v>3709.3146410432664</v>
      </c>
      <c r="Q19" s="291">
        <v>7633.6572297005114</v>
      </c>
      <c r="R19" s="296">
        <v>3519.5064640034357</v>
      </c>
      <c r="S19" s="294">
        <v>11714.07789790198</v>
      </c>
      <c r="T19" s="296">
        <v>5230.6487378629199</v>
      </c>
      <c r="U19" s="297">
        <v>129466.14453352487</v>
      </c>
      <c r="V19" s="297">
        <v>2684.2487294334674</v>
      </c>
      <c r="W19" s="297">
        <v>1291.9852032102692</v>
      </c>
      <c r="X19" s="292">
        <v>130858.40805974806</v>
      </c>
      <c r="Y19" s="298">
        <v>6928.7154625415251</v>
      </c>
      <c r="Z19" s="297">
        <v>66977.793842867788</v>
      </c>
      <c r="AA19" s="299">
        <v>55559.635228115541</v>
      </c>
    </row>
    <row r="20" spans="1:27" s="245" customFormat="1" ht="21.75" customHeight="1">
      <c r="A20" s="246"/>
      <c r="C20" s="289" t="s">
        <v>193</v>
      </c>
      <c r="D20" s="290">
        <v>4358.3095973207437</v>
      </c>
      <c r="E20" s="291">
        <v>1212.0166162766361</v>
      </c>
      <c r="F20" s="292">
        <v>4875.2442712072707</v>
      </c>
      <c r="G20" s="291">
        <v>11406.807805521503</v>
      </c>
      <c r="H20" s="293">
        <v>8779.0430690099092</v>
      </c>
      <c r="I20" s="294">
        <v>13399.613239074235</v>
      </c>
      <c r="J20" s="295">
        <v>23572.274503986915</v>
      </c>
      <c r="K20" s="291">
        <v>8894.16579937815</v>
      </c>
      <c r="L20" s="291">
        <v>3656.887785095922</v>
      </c>
      <c r="M20" s="296">
        <v>3192.554446473393</v>
      </c>
      <c r="N20" s="294">
        <v>8270.6504123318937</v>
      </c>
      <c r="O20" s="291">
        <v>19627.619242952111</v>
      </c>
      <c r="P20" s="291">
        <v>10826.999820704435</v>
      </c>
      <c r="Q20" s="291">
        <v>17386.891723462049</v>
      </c>
      <c r="R20" s="296">
        <v>11635.799130927608</v>
      </c>
      <c r="S20" s="294">
        <v>41805.055618095001</v>
      </c>
      <c r="T20" s="296">
        <v>11589.057077860445</v>
      </c>
      <c r="U20" s="297">
        <v>204488.99015967821</v>
      </c>
      <c r="V20" s="297">
        <v>4239.7131234344688</v>
      </c>
      <c r="W20" s="297">
        <v>2040.6628347328412</v>
      </c>
      <c r="X20" s="292">
        <v>206688.04044837982</v>
      </c>
      <c r="Y20" s="298">
        <v>10445.570484804652</v>
      </c>
      <c r="Z20" s="297">
        <v>24806.421044595736</v>
      </c>
      <c r="AA20" s="299">
        <v>169236.99863027781</v>
      </c>
    </row>
    <row r="21" spans="1:27" s="245" customFormat="1" ht="21.75" customHeight="1">
      <c r="A21" s="246"/>
      <c r="C21" s="289" t="s">
        <v>194</v>
      </c>
      <c r="D21" s="290">
        <v>3914.9062279567979</v>
      </c>
      <c r="E21" s="291">
        <v>14.229782581428875</v>
      </c>
      <c r="F21" s="292">
        <v>0</v>
      </c>
      <c r="G21" s="291">
        <v>242169.74326718986</v>
      </c>
      <c r="H21" s="293">
        <v>2386.3178896506479</v>
      </c>
      <c r="I21" s="294">
        <v>10364.721635932781</v>
      </c>
      <c r="J21" s="295">
        <v>13371.221473379228</v>
      </c>
      <c r="K21" s="291">
        <v>4139.4615830212388</v>
      </c>
      <c r="L21" s="291">
        <v>1907.862942377079</v>
      </c>
      <c r="M21" s="296">
        <v>1094.9148068186805</v>
      </c>
      <c r="N21" s="294">
        <v>2737.240045173995</v>
      </c>
      <c r="O21" s="291">
        <v>19470.0293125139</v>
      </c>
      <c r="P21" s="291">
        <v>18721.513008960348</v>
      </c>
      <c r="Q21" s="291">
        <v>4452.0281465840362</v>
      </c>
      <c r="R21" s="296">
        <v>9434.5491041576952</v>
      </c>
      <c r="S21" s="294">
        <v>24449.749445661873</v>
      </c>
      <c r="T21" s="296">
        <v>4511.9779381491435</v>
      </c>
      <c r="U21" s="297">
        <v>363140.46661010874</v>
      </c>
      <c r="V21" s="297">
        <v>7529.0674609658254</v>
      </c>
      <c r="W21" s="297">
        <v>3623.8980564192407</v>
      </c>
      <c r="X21" s="292">
        <v>367045.63601465535</v>
      </c>
      <c r="Y21" s="298">
        <v>3929.1360105382269</v>
      </c>
      <c r="Z21" s="297">
        <v>252534.46490312263</v>
      </c>
      <c r="AA21" s="299">
        <v>106676.86569644786</v>
      </c>
    </row>
    <row r="22" spans="1:27" s="245" customFormat="1" ht="21.75" customHeight="1">
      <c r="A22" s="246"/>
      <c r="C22" s="300" t="s">
        <v>195</v>
      </c>
      <c r="D22" s="301">
        <v>727.06981024897163</v>
      </c>
      <c r="E22" s="302">
        <v>235.42637082054864</v>
      </c>
      <c r="F22" s="303">
        <v>1.5278968444708694</v>
      </c>
      <c r="G22" s="302">
        <v>1704.4718054030968</v>
      </c>
      <c r="H22" s="304">
        <v>2276.4698383118034</v>
      </c>
      <c r="I22" s="305">
        <v>3989.9992695691449</v>
      </c>
      <c r="J22" s="306">
        <v>1384.9869948527394</v>
      </c>
      <c r="K22" s="302">
        <v>353.33235384686941</v>
      </c>
      <c r="L22" s="302">
        <v>252.23435685388114</v>
      </c>
      <c r="M22" s="307">
        <v>0</v>
      </c>
      <c r="N22" s="305">
        <v>188.30780945410609</v>
      </c>
      <c r="O22" s="302">
        <v>1767.0328290856646</v>
      </c>
      <c r="P22" s="302">
        <v>210.78048510115568</v>
      </c>
      <c r="Q22" s="302">
        <v>1473.2268883544996</v>
      </c>
      <c r="R22" s="307">
        <v>997.63356227485826</v>
      </c>
      <c r="S22" s="305">
        <v>5037.8494201663298</v>
      </c>
      <c r="T22" s="307">
        <v>936.06993633049183</v>
      </c>
      <c r="U22" s="308">
        <v>21536.419627518633</v>
      </c>
      <c r="V22" s="308">
        <v>446.51910528426509</v>
      </c>
      <c r="W22" s="308">
        <v>214.91900905163789</v>
      </c>
      <c r="X22" s="303">
        <v>21768.019723751258</v>
      </c>
      <c r="Y22" s="309">
        <v>964.02407791399116</v>
      </c>
      <c r="Z22" s="308">
        <v>5694.4710749722417</v>
      </c>
      <c r="AA22" s="310">
        <v>14877.9244746324</v>
      </c>
    </row>
    <row r="23" spans="1:27" s="245" customFormat="1" ht="21.75" customHeight="1">
      <c r="A23" s="246"/>
      <c r="C23" s="247" t="s">
        <v>196</v>
      </c>
      <c r="D23" s="279">
        <v>1041.0740377763514</v>
      </c>
      <c r="E23" s="280">
        <v>18.539627829573934</v>
      </c>
      <c r="F23" s="281">
        <v>0</v>
      </c>
      <c r="G23" s="280">
        <v>1478.8367131720493</v>
      </c>
      <c r="H23" s="282">
        <v>758.3004628937299</v>
      </c>
      <c r="I23" s="283">
        <v>1210.1375233838369</v>
      </c>
      <c r="J23" s="284">
        <v>411.15129517973287</v>
      </c>
      <c r="K23" s="280">
        <v>189.521126395929</v>
      </c>
      <c r="L23" s="280">
        <v>73.845445326551797</v>
      </c>
      <c r="M23" s="285">
        <v>36.470871063044832</v>
      </c>
      <c r="N23" s="283">
        <v>239.22413755441397</v>
      </c>
      <c r="O23" s="280">
        <v>1283.3606834029579</v>
      </c>
      <c r="P23" s="280">
        <v>288.93059869925617</v>
      </c>
      <c r="Q23" s="280">
        <v>686.29387206573267</v>
      </c>
      <c r="R23" s="285">
        <v>559.03251431167246</v>
      </c>
      <c r="S23" s="283">
        <v>1717.4982325096505</v>
      </c>
      <c r="T23" s="285">
        <v>477.60547239736212</v>
      </c>
      <c r="U23" s="286">
        <v>10469.822613961847</v>
      </c>
      <c r="V23" s="286">
        <v>217.07302824363884</v>
      </c>
      <c r="W23" s="286">
        <v>104.48180059901475</v>
      </c>
      <c r="X23" s="281">
        <v>10582.413841606471</v>
      </c>
      <c r="Y23" s="287">
        <v>1059.6136656059252</v>
      </c>
      <c r="Z23" s="286">
        <v>2688.9742365558859</v>
      </c>
      <c r="AA23" s="288">
        <v>6721.2347118000343</v>
      </c>
    </row>
    <row r="24" spans="1:27" s="245" customFormat="1" ht="21.75" customHeight="1">
      <c r="A24" s="246"/>
      <c r="C24" s="289" t="s">
        <v>197</v>
      </c>
      <c r="D24" s="290">
        <v>845.74811446019123</v>
      </c>
      <c r="E24" s="291">
        <v>107.17988037494349</v>
      </c>
      <c r="F24" s="292">
        <v>0</v>
      </c>
      <c r="G24" s="291">
        <v>58884.264058245586</v>
      </c>
      <c r="H24" s="293">
        <v>986.66289084406503</v>
      </c>
      <c r="I24" s="294">
        <v>5289.8225005641279</v>
      </c>
      <c r="J24" s="295">
        <v>1815.0767209056962</v>
      </c>
      <c r="K24" s="291">
        <v>2306.442164059451</v>
      </c>
      <c r="L24" s="291">
        <v>307.0801481700405</v>
      </c>
      <c r="M24" s="296">
        <v>9.1315823198124928</v>
      </c>
      <c r="N24" s="294">
        <v>364.00322736844907</v>
      </c>
      <c r="O24" s="291">
        <v>1968.0875105112905</v>
      </c>
      <c r="P24" s="291">
        <v>500.85490563288539</v>
      </c>
      <c r="Q24" s="291">
        <v>1073.8916236361995</v>
      </c>
      <c r="R24" s="296">
        <v>1180.2543205546356</v>
      </c>
      <c r="S24" s="294">
        <v>2112.8304455502066</v>
      </c>
      <c r="T24" s="296">
        <v>1136.5444550749919</v>
      </c>
      <c r="U24" s="297">
        <v>78887.874548272579</v>
      </c>
      <c r="V24" s="297">
        <v>1635.5988493121008</v>
      </c>
      <c r="W24" s="297">
        <v>787.24802531432283</v>
      </c>
      <c r="X24" s="292">
        <v>79736.225372270346</v>
      </c>
      <c r="Y24" s="298">
        <v>952.92799483513477</v>
      </c>
      <c r="Z24" s="297">
        <v>64174.086558809715</v>
      </c>
      <c r="AA24" s="299">
        <v>13760.859994627725</v>
      </c>
    </row>
    <row r="25" spans="1:27" s="245" customFormat="1" ht="21.75" customHeight="1">
      <c r="A25" s="246"/>
      <c r="C25" s="289" t="s">
        <v>198</v>
      </c>
      <c r="D25" s="290">
        <v>285.70828856268287</v>
      </c>
      <c r="E25" s="291">
        <v>0.85493398019457356</v>
      </c>
      <c r="F25" s="292">
        <v>238.52933908106036</v>
      </c>
      <c r="G25" s="291">
        <v>48654.973241752174</v>
      </c>
      <c r="H25" s="293">
        <v>1336.191929001295</v>
      </c>
      <c r="I25" s="294">
        <v>2063.5754845336678</v>
      </c>
      <c r="J25" s="295">
        <v>2426.9548451337687</v>
      </c>
      <c r="K25" s="291">
        <v>3158.2713200133639</v>
      </c>
      <c r="L25" s="291">
        <v>452.92917866326269</v>
      </c>
      <c r="M25" s="296">
        <v>200.58979084674655</v>
      </c>
      <c r="N25" s="294">
        <v>1449.3307436054588</v>
      </c>
      <c r="O25" s="291">
        <v>3876.5004836410676</v>
      </c>
      <c r="P25" s="291">
        <v>3418.8164562425331</v>
      </c>
      <c r="Q25" s="291">
        <v>1254.5086083624055</v>
      </c>
      <c r="R25" s="296">
        <v>1279.2789922336024</v>
      </c>
      <c r="S25" s="294">
        <v>5204.0247538948533</v>
      </c>
      <c r="T25" s="296">
        <v>1179.83784030108</v>
      </c>
      <c r="U25" s="297">
        <v>76480.876229849222</v>
      </c>
      <c r="V25" s="297">
        <v>1585.6940483214194</v>
      </c>
      <c r="W25" s="297">
        <v>763.22779807453128</v>
      </c>
      <c r="X25" s="292">
        <v>77303.342480096107</v>
      </c>
      <c r="Y25" s="298">
        <v>525.09256162393785</v>
      </c>
      <c r="Z25" s="297">
        <v>50718.548726285844</v>
      </c>
      <c r="AA25" s="299">
        <v>25237.234941939438</v>
      </c>
    </row>
    <row r="26" spans="1:27" s="245" customFormat="1" ht="21.75" customHeight="1">
      <c r="A26" s="246"/>
      <c r="C26" s="289" t="s">
        <v>199</v>
      </c>
      <c r="D26" s="290">
        <v>2923.1802001854448</v>
      </c>
      <c r="E26" s="291">
        <v>270.94402414062438</v>
      </c>
      <c r="F26" s="292">
        <v>0</v>
      </c>
      <c r="G26" s="291">
        <v>19059.903135742214</v>
      </c>
      <c r="H26" s="293">
        <v>462.80062718754965</v>
      </c>
      <c r="I26" s="294">
        <v>3120.2568573788658</v>
      </c>
      <c r="J26" s="295">
        <v>1088.3722343836318</v>
      </c>
      <c r="K26" s="291">
        <v>2762.933656122832</v>
      </c>
      <c r="L26" s="291">
        <v>284.95713283913102</v>
      </c>
      <c r="M26" s="296">
        <v>0</v>
      </c>
      <c r="N26" s="294">
        <v>296.71879387635346</v>
      </c>
      <c r="O26" s="291">
        <v>1999.8653192143602</v>
      </c>
      <c r="P26" s="291">
        <v>612.58372945363828</v>
      </c>
      <c r="Q26" s="291">
        <v>1189.3213123294893</v>
      </c>
      <c r="R26" s="296">
        <v>826.82171861303095</v>
      </c>
      <c r="S26" s="294">
        <v>3477.1503220588888</v>
      </c>
      <c r="T26" s="296">
        <v>1542.4281581368764</v>
      </c>
      <c r="U26" s="297">
        <v>39918.23722166293</v>
      </c>
      <c r="V26" s="297">
        <v>827.63318494995553</v>
      </c>
      <c r="W26" s="297">
        <v>398.35720770437433</v>
      </c>
      <c r="X26" s="292">
        <v>40347.513198908513</v>
      </c>
      <c r="Y26" s="298">
        <v>3194.1242243260695</v>
      </c>
      <c r="Z26" s="297">
        <v>22180.15999312108</v>
      </c>
      <c r="AA26" s="299">
        <v>14543.953004215784</v>
      </c>
    </row>
    <row r="27" spans="1:27" s="245" customFormat="1" ht="21.75" customHeight="1">
      <c r="A27" s="246"/>
      <c r="C27" s="300" t="s">
        <v>200</v>
      </c>
      <c r="D27" s="301">
        <v>3484.4354270790768</v>
      </c>
      <c r="E27" s="302">
        <v>120.66526533467108</v>
      </c>
      <c r="F27" s="303">
        <v>0</v>
      </c>
      <c r="G27" s="302">
        <v>65989.326012674646</v>
      </c>
      <c r="H27" s="304">
        <v>4269.0823652090921</v>
      </c>
      <c r="I27" s="305">
        <v>12554.024597745671</v>
      </c>
      <c r="J27" s="306">
        <v>14791.574407780034</v>
      </c>
      <c r="K27" s="302">
        <v>11999.347180916138</v>
      </c>
      <c r="L27" s="302">
        <v>2296.9277066397963</v>
      </c>
      <c r="M27" s="307">
        <v>1203.5885120096093</v>
      </c>
      <c r="N27" s="305">
        <v>3131.4881079071788</v>
      </c>
      <c r="O27" s="302">
        <v>12380.045056725974</v>
      </c>
      <c r="P27" s="302">
        <v>7534.7138830117947</v>
      </c>
      <c r="Q27" s="302">
        <v>3575.497159322148</v>
      </c>
      <c r="R27" s="307">
        <v>5988.1118605936881</v>
      </c>
      <c r="S27" s="305">
        <v>10282.057080891182</v>
      </c>
      <c r="T27" s="307">
        <v>4429.1938879293584</v>
      </c>
      <c r="U27" s="308">
        <v>164030.07851177006</v>
      </c>
      <c r="V27" s="308">
        <v>3400.8700222016487</v>
      </c>
      <c r="W27" s="308">
        <v>1636.9100592452448</v>
      </c>
      <c r="X27" s="303">
        <v>165794.03847472646</v>
      </c>
      <c r="Y27" s="309">
        <v>3605.1006924137478</v>
      </c>
      <c r="Z27" s="308">
        <v>78543.350610420312</v>
      </c>
      <c r="AA27" s="310">
        <v>81881.627208935999</v>
      </c>
    </row>
    <row r="28" spans="1:27" s="245" customFormat="1" ht="21.75" customHeight="1">
      <c r="A28" s="246"/>
      <c r="C28" s="247" t="s">
        <v>201</v>
      </c>
      <c r="D28" s="279">
        <v>1455.524904677289</v>
      </c>
      <c r="E28" s="280">
        <v>8.3725436682724954</v>
      </c>
      <c r="F28" s="281">
        <v>0</v>
      </c>
      <c r="G28" s="280">
        <v>132153.03841821986</v>
      </c>
      <c r="H28" s="282">
        <v>1112.4115891511276</v>
      </c>
      <c r="I28" s="283">
        <v>30116.016776300268</v>
      </c>
      <c r="J28" s="284">
        <v>19377.851783677273</v>
      </c>
      <c r="K28" s="280">
        <v>8468.5718406165124</v>
      </c>
      <c r="L28" s="280">
        <v>3599.3182082963476</v>
      </c>
      <c r="M28" s="285">
        <v>1832.5634917123689</v>
      </c>
      <c r="N28" s="283">
        <v>2883.4837669949338</v>
      </c>
      <c r="O28" s="280">
        <v>16108.32580301075</v>
      </c>
      <c r="P28" s="280">
        <v>7819.5394770981711</v>
      </c>
      <c r="Q28" s="280">
        <v>3399.6282557848158</v>
      </c>
      <c r="R28" s="285">
        <v>4971.3048976270529</v>
      </c>
      <c r="S28" s="283">
        <v>14917.364608587608</v>
      </c>
      <c r="T28" s="285">
        <v>5265.902939004658</v>
      </c>
      <c r="U28" s="286">
        <v>253489.21930442733</v>
      </c>
      <c r="V28" s="286">
        <v>5255.6451518241956</v>
      </c>
      <c r="W28" s="286">
        <v>2529.6522244843459</v>
      </c>
      <c r="X28" s="281">
        <v>256215.21223176719</v>
      </c>
      <c r="Y28" s="287">
        <v>1463.8974483455615</v>
      </c>
      <c r="Z28" s="286">
        <v>162269.05519452013</v>
      </c>
      <c r="AA28" s="288">
        <v>89756.266661561633</v>
      </c>
    </row>
    <row r="29" spans="1:27" s="245" customFormat="1" ht="21.75" customHeight="1">
      <c r="A29" s="246"/>
      <c r="C29" s="289" t="s">
        <v>202</v>
      </c>
      <c r="D29" s="290">
        <v>626.20994753464743</v>
      </c>
      <c r="E29" s="291">
        <v>242.35598493158699</v>
      </c>
      <c r="F29" s="292">
        <v>0</v>
      </c>
      <c r="G29" s="291">
        <v>366.02762589162512</v>
      </c>
      <c r="H29" s="293">
        <v>284.24833494699112</v>
      </c>
      <c r="I29" s="294">
        <v>1500.7578967782238</v>
      </c>
      <c r="J29" s="295">
        <v>836.76768660125117</v>
      </c>
      <c r="K29" s="291">
        <v>69.327710952435893</v>
      </c>
      <c r="L29" s="291">
        <v>1595.7733491486424</v>
      </c>
      <c r="M29" s="296">
        <v>82.5591950679608</v>
      </c>
      <c r="N29" s="294">
        <v>172.43011991032444</v>
      </c>
      <c r="O29" s="291">
        <v>980.00589793383449</v>
      </c>
      <c r="P29" s="291">
        <v>20.458583321520923</v>
      </c>
      <c r="Q29" s="291">
        <v>860.55263364778864</v>
      </c>
      <c r="R29" s="296">
        <v>569.58029760057184</v>
      </c>
      <c r="S29" s="294">
        <v>1238.3232978705412</v>
      </c>
      <c r="T29" s="296">
        <v>344.3001018781689</v>
      </c>
      <c r="U29" s="297">
        <v>9789.6786640161154</v>
      </c>
      <c r="V29" s="297">
        <v>202.97146107291846</v>
      </c>
      <c r="W29" s="297">
        <v>97.694420604429936</v>
      </c>
      <c r="X29" s="292">
        <v>9894.9557044846042</v>
      </c>
      <c r="Y29" s="298">
        <v>868.56593246623447</v>
      </c>
      <c r="Z29" s="297">
        <v>1866.7855226698489</v>
      </c>
      <c r="AA29" s="299">
        <v>7054.3272088800313</v>
      </c>
    </row>
    <row r="30" spans="1:27" s="245" customFormat="1" ht="21.75" customHeight="1">
      <c r="A30" s="246"/>
      <c r="C30" s="289" t="s">
        <v>203</v>
      </c>
      <c r="D30" s="290">
        <v>910.7271041273807</v>
      </c>
      <c r="E30" s="291">
        <v>286.60791162441421</v>
      </c>
      <c r="F30" s="292">
        <v>0</v>
      </c>
      <c r="G30" s="291">
        <v>1597.5598160282816</v>
      </c>
      <c r="H30" s="293">
        <v>1404.6530971038756</v>
      </c>
      <c r="I30" s="294">
        <v>2823.4768715682844</v>
      </c>
      <c r="J30" s="295">
        <v>1592.1121919759169</v>
      </c>
      <c r="K30" s="291">
        <v>685.7469283745869</v>
      </c>
      <c r="L30" s="291">
        <v>660.37271138383585</v>
      </c>
      <c r="M30" s="296">
        <v>310.85733381709139</v>
      </c>
      <c r="N30" s="294">
        <v>617.56427095551953</v>
      </c>
      <c r="O30" s="291">
        <v>1188.5903164610199</v>
      </c>
      <c r="P30" s="291">
        <v>250.45872482661434</v>
      </c>
      <c r="Q30" s="291">
        <v>1555.7159912899631</v>
      </c>
      <c r="R30" s="296">
        <v>1264.1616352471667</v>
      </c>
      <c r="S30" s="294">
        <v>2620.3345437210633</v>
      </c>
      <c r="T30" s="296">
        <v>1260.3781101150398</v>
      </c>
      <c r="U30" s="297">
        <v>19029.317558620052</v>
      </c>
      <c r="V30" s="297">
        <v>394.53883223876323</v>
      </c>
      <c r="W30" s="297">
        <v>189.89981358840964</v>
      </c>
      <c r="X30" s="292">
        <v>19233.956577270405</v>
      </c>
      <c r="Y30" s="298">
        <v>1197.3350157517948</v>
      </c>
      <c r="Z30" s="297">
        <v>4421.0366875965665</v>
      </c>
      <c r="AA30" s="299">
        <v>13410.945855271693</v>
      </c>
    </row>
    <row r="31" spans="1:27" s="245" customFormat="1" ht="21.75" customHeight="1">
      <c r="A31" s="246"/>
      <c r="C31" s="289" t="s">
        <v>204</v>
      </c>
      <c r="D31" s="290">
        <v>825.81436831131634</v>
      </c>
      <c r="E31" s="291">
        <v>113.44242694401892</v>
      </c>
      <c r="F31" s="292">
        <v>0</v>
      </c>
      <c r="G31" s="291">
        <v>0</v>
      </c>
      <c r="H31" s="293">
        <v>82.359145326841059</v>
      </c>
      <c r="I31" s="294">
        <v>939.32709868794609</v>
      </c>
      <c r="J31" s="295">
        <v>52.121551490336174</v>
      </c>
      <c r="K31" s="291">
        <v>15.896821588745526</v>
      </c>
      <c r="L31" s="291">
        <v>72.050281749940865</v>
      </c>
      <c r="M31" s="296">
        <v>9.1315823198124928</v>
      </c>
      <c r="N31" s="294">
        <v>1.2822011472661203</v>
      </c>
      <c r="O31" s="291">
        <v>249.57475572831947</v>
      </c>
      <c r="P31" s="291">
        <v>30.973190237610048</v>
      </c>
      <c r="Q31" s="291">
        <v>430.06941594561152</v>
      </c>
      <c r="R31" s="296">
        <v>337.52906524478328</v>
      </c>
      <c r="S31" s="294">
        <v>824.6831818554374</v>
      </c>
      <c r="T31" s="296">
        <v>115.53208830200266</v>
      </c>
      <c r="U31" s="297">
        <v>4099.787174879988</v>
      </c>
      <c r="V31" s="297">
        <v>85.001747404855777</v>
      </c>
      <c r="W31" s="297">
        <v>40.913123545473077</v>
      </c>
      <c r="X31" s="292">
        <v>4143.8757987393701</v>
      </c>
      <c r="Y31" s="298">
        <v>939.25679525533531</v>
      </c>
      <c r="Z31" s="297">
        <v>939.32709868794609</v>
      </c>
      <c r="AA31" s="299">
        <v>2221.2032809367065</v>
      </c>
    </row>
    <row r="32" spans="1:27" s="245" customFormat="1" ht="21.75" customHeight="1">
      <c r="A32" s="246"/>
      <c r="C32" s="300" t="s">
        <v>205</v>
      </c>
      <c r="D32" s="301">
        <v>2082.1480755527027</v>
      </c>
      <c r="E32" s="302">
        <v>336.45168181398208</v>
      </c>
      <c r="F32" s="303">
        <v>0</v>
      </c>
      <c r="G32" s="302">
        <v>3521.570616078031</v>
      </c>
      <c r="H32" s="304">
        <v>440.2894369033649</v>
      </c>
      <c r="I32" s="305">
        <v>1216.2352458173234</v>
      </c>
      <c r="J32" s="306">
        <v>1696.8745865020171</v>
      </c>
      <c r="K32" s="302">
        <v>422.13866007010705</v>
      </c>
      <c r="L32" s="302">
        <v>427.22751032494898</v>
      </c>
      <c r="M32" s="307">
        <v>18.263164639624986</v>
      </c>
      <c r="N32" s="305">
        <v>585.74217515220914</v>
      </c>
      <c r="O32" s="302">
        <v>1376.3987955751313</v>
      </c>
      <c r="P32" s="302">
        <v>274.76175505076066</v>
      </c>
      <c r="Q32" s="302">
        <v>1595.8152021243757</v>
      </c>
      <c r="R32" s="307">
        <v>1110.8256877029312</v>
      </c>
      <c r="S32" s="305">
        <v>2498.6517090080329</v>
      </c>
      <c r="T32" s="307">
        <v>884.87555900887855</v>
      </c>
      <c r="U32" s="308">
        <v>18488.269861324421</v>
      </c>
      <c r="V32" s="308">
        <v>383.32117684892012</v>
      </c>
      <c r="W32" s="308">
        <v>184.50052081070638</v>
      </c>
      <c r="X32" s="303">
        <v>18687.090517362634</v>
      </c>
      <c r="Y32" s="309">
        <v>2418.5997573666846</v>
      </c>
      <c r="Z32" s="308">
        <v>4737.8058618953546</v>
      </c>
      <c r="AA32" s="310">
        <v>11331.864242062382</v>
      </c>
    </row>
    <row r="33" spans="1:27" s="245" customFormat="1" ht="21.75" customHeight="1">
      <c r="A33" s="246"/>
      <c r="C33" s="247" t="s">
        <v>206</v>
      </c>
      <c r="D33" s="279">
        <v>1452.7779554489728</v>
      </c>
      <c r="E33" s="280">
        <v>114.03162972230797</v>
      </c>
      <c r="F33" s="281">
        <v>0</v>
      </c>
      <c r="G33" s="280">
        <v>25857.798231617911</v>
      </c>
      <c r="H33" s="282">
        <v>1370.3689951739216</v>
      </c>
      <c r="I33" s="283">
        <v>3161.8819938897623</v>
      </c>
      <c r="J33" s="284">
        <v>1582.438596165684</v>
      </c>
      <c r="K33" s="280">
        <v>789.21456432379034</v>
      </c>
      <c r="L33" s="280">
        <v>286.6705773950186</v>
      </c>
      <c r="M33" s="285">
        <v>0</v>
      </c>
      <c r="N33" s="283">
        <v>10.485856515463873</v>
      </c>
      <c r="O33" s="280">
        <v>2235.0210332874017</v>
      </c>
      <c r="P33" s="280">
        <v>1328.4625757874228</v>
      </c>
      <c r="Q33" s="280">
        <v>923.29579193800009</v>
      </c>
      <c r="R33" s="285">
        <v>801.63152995636028</v>
      </c>
      <c r="S33" s="283">
        <v>1965.782590025917</v>
      </c>
      <c r="T33" s="285">
        <v>2048.5901810792848</v>
      </c>
      <c r="U33" s="286">
        <v>43928.452102327217</v>
      </c>
      <c r="V33" s="286">
        <v>910.77781119153542</v>
      </c>
      <c r="W33" s="286">
        <v>438.3764598894137</v>
      </c>
      <c r="X33" s="281">
        <v>44400.853453629337</v>
      </c>
      <c r="Y33" s="287">
        <v>1566.8095851712808</v>
      </c>
      <c r="Z33" s="286">
        <v>29019.680225507673</v>
      </c>
      <c r="AA33" s="288">
        <v>13341.962291648266</v>
      </c>
    </row>
    <row r="34" spans="1:27" s="245" customFormat="1" ht="21.75" customHeight="1">
      <c r="A34" s="246"/>
      <c r="C34" s="289" t="s">
        <v>207</v>
      </c>
      <c r="D34" s="290">
        <v>1874.5461472486293</v>
      </c>
      <c r="E34" s="291">
        <v>180.73964692064703</v>
      </c>
      <c r="F34" s="292">
        <v>0</v>
      </c>
      <c r="G34" s="291">
        <v>3929.3247767701246</v>
      </c>
      <c r="H34" s="293">
        <v>1432.6358748985792</v>
      </c>
      <c r="I34" s="294">
        <v>18726.135062211804</v>
      </c>
      <c r="J34" s="295">
        <v>1911.95426925431</v>
      </c>
      <c r="K34" s="291">
        <v>285.89072480306152</v>
      </c>
      <c r="L34" s="291">
        <v>1107.6167629079468</v>
      </c>
      <c r="M34" s="296">
        <v>63.824024360328458</v>
      </c>
      <c r="N34" s="294">
        <v>144.44127518004055</v>
      </c>
      <c r="O34" s="291">
        <v>3391.9201091625996</v>
      </c>
      <c r="P34" s="291">
        <v>646.79852784807952</v>
      </c>
      <c r="Q34" s="291">
        <v>2124.8040909133747</v>
      </c>
      <c r="R34" s="296">
        <v>2495.7881627309248</v>
      </c>
      <c r="S34" s="294">
        <v>4036.8468417622657</v>
      </c>
      <c r="T34" s="296">
        <v>1924.6905562825345</v>
      </c>
      <c r="U34" s="297">
        <v>44277.956853255251</v>
      </c>
      <c r="V34" s="297">
        <v>918.0241664992476</v>
      </c>
      <c r="W34" s="297">
        <v>441.86428265788879</v>
      </c>
      <c r="X34" s="292">
        <v>44754.116737096614</v>
      </c>
      <c r="Y34" s="298">
        <v>2055.2857941692764</v>
      </c>
      <c r="Z34" s="297">
        <v>22655.459838981929</v>
      </c>
      <c r="AA34" s="299">
        <v>19567.211220104044</v>
      </c>
    </row>
    <row r="35" spans="1:27" s="245" customFormat="1" ht="21.75" customHeight="1">
      <c r="A35" s="246"/>
      <c r="C35" s="289" t="s">
        <v>208</v>
      </c>
      <c r="D35" s="290">
        <v>1908.2874466176097</v>
      </c>
      <c r="E35" s="291">
        <v>169.24953787837296</v>
      </c>
      <c r="F35" s="292">
        <v>0</v>
      </c>
      <c r="G35" s="291">
        <v>5339.3314981474041</v>
      </c>
      <c r="H35" s="293">
        <v>1995.5420484455599</v>
      </c>
      <c r="I35" s="294">
        <v>6424.8570122928841</v>
      </c>
      <c r="J35" s="295">
        <v>5305.4185565646439</v>
      </c>
      <c r="K35" s="291">
        <v>3287.0191835066544</v>
      </c>
      <c r="L35" s="291">
        <v>240.32585536533068</v>
      </c>
      <c r="M35" s="296">
        <v>36.526329279249971</v>
      </c>
      <c r="N35" s="294">
        <v>1141.202063601937</v>
      </c>
      <c r="O35" s="291">
        <v>4513.6402559611433</v>
      </c>
      <c r="P35" s="291">
        <v>1034.905229640802</v>
      </c>
      <c r="Q35" s="291">
        <v>4213.0265301576001</v>
      </c>
      <c r="R35" s="296">
        <v>2753.6810807070028</v>
      </c>
      <c r="S35" s="294">
        <v>6326.2901928866249</v>
      </c>
      <c r="T35" s="296">
        <v>2961.3677339089995</v>
      </c>
      <c r="U35" s="297">
        <v>47650.67055496182</v>
      </c>
      <c r="V35" s="297">
        <v>987.95134708509102</v>
      </c>
      <c r="W35" s="297">
        <v>475.52170107387519</v>
      </c>
      <c r="X35" s="292">
        <v>48163.100200973036</v>
      </c>
      <c r="Y35" s="298">
        <v>2077.5369844959828</v>
      </c>
      <c r="Z35" s="297">
        <v>11764.188510440288</v>
      </c>
      <c r="AA35" s="299">
        <v>33808.945060025551</v>
      </c>
    </row>
    <row r="36" spans="1:27" s="245" customFormat="1" ht="21.75" customHeight="1">
      <c r="A36" s="246"/>
      <c r="C36" s="289" t="s">
        <v>209</v>
      </c>
      <c r="D36" s="290">
        <v>358.10167923328925</v>
      </c>
      <c r="E36" s="291">
        <v>0</v>
      </c>
      <c r="F36" s="292">
        <v>52.338106407349628</v>
      </c>
      <c r="G36" s="291">
        <v>12631.857432494611</v>
      </c>
      <c r="H36" s="293">
        <v>488.52666242976619</v>
      </c>
      <c r="I36" s="294">
        <v>3504.1582589807549</v>
      </c>
      <c r="J36" s="295">
        <v>15841.830748265214</v>
      </c>
      <c r="K36" s="291">
        <v>2117.9155232403705</v>
      </c>
      <c r="L36" s="291">
        <v>1433.893789064643</v>
      </c>
      <c r="M36" s="296">
        <v>300.91241537822242</v>
      </c>
      <c r="N36" s="294">
        <v>876.2940652144639</v>
      </c>
      <c r="O36" s="291">
        <v>4336.4070746130183</v>
      </c>
      <c r="P36" s="291">
        <v>3753.1418084223965</v>
      </c>
      <c r="Q36" s="291">
        <v>964.61294590812929</v>
      </c>
      <c r="R36" s="296">
        <v>843.82266311195826</v>
      </c>
      <c r="S36" s="294">
        <v>4613.1668017432712</v>
      </c>
      <c r="T36" s="296">
        <v>2533.9797273434824</v>
      </c>
      <c r="U36" s="297">
        <v>54650.959701850938</v>
      </c>
      <c r="V36" s="297">
        <v>1133.0898102401304</v>
      </c>
      <c r="W36" s="297">
        <v>545.37988700009771</v>
      </c>
      <c r="X36" s="292">
        <v>55238.669625090974</v>
      </c>
      <c r="Y36" s="298">
        <v>410.43978564063889</v>
      </c>
      <c r="Z36" s="297">
        <v>16136.015691475366</v>
      </c>
      <c r="AA36" s="299">
        <v>38104.504224734934</v>
      </c>
    </row>
    <row r="37" spans="1:27" s="245" customFormat="1" ht="21.75" customHeight="1">
      <c r="A37" s="246"/>
      <c r="C37" s="300" t="s">
        <v>210</v>
      </c>
      <c r="D37" s="301">
        <v>2298.5018008829893</v>
      </c>
      <c r="E37" s="302">
        <v>48.884084354856164</v>
      </c>
      <c r="F37" s="303">
        <v>0</v>
      </c>
      <c r="G37" s="302">
        <v>43608.261108300809</v>
      </c>
      <c r="H37" s="304">
        <v>2842.7844293380404</v>
      </c>
      <c r="I37" s="305">
        <v>9008.7077640869229</v>
      </c>
      <c r="J37" s="306">
        <v>12370.054021463366</v>
      </c>
      <c r="K37" s="302">
        <v>13824.291027756797</v>
      </c>
      <c r="L37" s="302">
        <v>528.78770495502101</v>
      </c>
      <c r="M37" s="307">
        <v>2690.0106005939706</v>
      </c>
      <c r="N37" s="305">
        <v>1619.1610451689646</v>
      </c>
      <c r="O37" s="302">
        <v>10326.222184182798</v>
      </c>
      <c r="P37" s="302">
        <v>8128.4197769654174</v>
      </c>
      <c r="Q37" s="302">
        <v>8816.0023770879889</v>
      </c>
      <c r="R37" s="307">
        <v>3020.3718322612413</v>
      </c>
      <c r="S37" s="305">
        <v>12112.768831750551</v>
      </c>
      <c r="T37" s="307">
        <v>4065.3141223301718</v>
      </c>
      <c r="U37" s="308">
        <v>135308.54271147991</v>
      </c>
      <c r="V37" s="308">
        <v>2805.3803962682609</v>
      </c>
      <c r="W37" s="308">
        <v>1350.2884146357544</v>
      </c>
      <c r="X37" s="303">
        <v>136763.63469311243</v>
      </c>
      <c r="Y37" s="309">
        <v>2347.3858852378453</v>
      </c>
      <c r="Z37" s="308">
        <v>52616.968872387733</v>
      </c>
      <c r="AA37" s="310">
        <v>80344.187953854329</v>
      </c>
    </row>
    <row r="38" spans="1:27" s="245" customFormat="1" ht="21.75" customHeight="1">
      <c r="A38" s="246"/>
      <c r="C38" s="247" t="s">
        <v>211</v>
      </c>
      <c r="D38" s="279">
        <v>1075.3990935651193</v>
      </c>
      <c r="E38" s="280">
        <v>81.106335850454485</v>
      </c>
      <c r="F38" s="281">
        <v>0.2480963009221808</v>
      </c>
      <c r="G38" s="280">
        <v>7065.1274147650029</v>
      </c>
      <c r="H38" s="282">
        <v>621.37188490157473</v>
      </c>
      <c r="I38" s="283">
        <v>3622.6441350660812</v>
      </c>
      <c r="J38" s="284">
        <v>1385.1134652632998</v>
      </c>
      <c r="K38" s="280">
        <v>1455.1381392525245</v>
      </c>
      <c r="L38" s="280">
        <v>159.71224221789109</v>
      </c>
      <c r="M38" s="285">
        <v>9.1177177657612081</v>
      </c>
      <c r="N38" s="283">
        <v>833.09187726975847</v>
      </c>
      <c r="O38" s="280">
        <v>2646.776527982272</v>
      </c>
      <c r="P38" s="280">
        <v>1613.0433187846647</v>
      </c>
      <c r="Q38" s="280">
        <v>1208.1652077053936</v>
      </c>
      <c r="R38" s="285">
        <v>1423.9507440014297</v>
      </c>
      <c r="S38" s="283">
        <v>5091.1321298711418</v>
      </c>
      <c r="T38" s="285">
        <v>1655.8034152759392</v>
      </c>
      <c r="U38" s="286">
        <v>29946.941745839231</v>
      </c>
      <c r="V38" s="286">
        <v>620.89622442469158</v>
      </c>
      <c r="W38" s="286">
        <v>298.85037324955078</v>
      </c>
      <c r="X38" s="281">
        <v>30268.987597014369</v>
      </c>
      <c r="Y38" s="287">
        <v>1156.7535257164961</v>
      </c>
      <c r="Z38" s="286">
        <v>10687.771549831084</v>
      </c>
      <c r="AA38" s="288">
        <v>18102.416670291652</v>
      </c>
    </row>
    <row r="39" spans="1:27" s="245" customFormat="1" ht="21.75" customHeight="1">
      <c r="A39" s="246"/>
      <c r="C39" s="289" t="s">
        <v>212</v>
      </c>
      <c r="D39" s="290">
        <v>4540.6786831245045</v>
      </c>
      <c r="E39" s="291">
        <v>811.90945205324158</v>
      </c>
      <c r="F39" s="292">
        <v>0</v>
      </c>
      <c r="G39" s="291">
        <v>3549.1724657197728</v>
      </c>
      <c r="H39" s="293">
        <v>2202.4407855086115</v>
      </c>
      <c r="I39" s="294">
        <v>10037.113188033794</v>
      </c>
      <c r="J39" s="295">
        <v>2201.1211363301122</v>
      </c>
      <c r="K39" s="291">
        <v>1014.8826359980851</v>
      </c>
      <c r="L39" s="291">
        <v>593.93362051620193</v>
      </c>
      <c r="M39" s="296">
        <v>200.60365540079783</v>
      </c>
      <c r="N39" s="294">
        <v>579.73254121192622</v>
      </c>
      <c r="O39" s="291">
        <v>2246.6504960353536</v>
      </c>
      <c r="P39" s="291">
        <v>1131.3868035081121</v>
      </c>
      <c r="Q39" s="291">
        <v>2798.5902151855962</v>
      </c>
      <c r="R39" s="296">
        <v>2014.7221569923881</v>
      </c>
      <c r="S39" s="294">
        <v>7264.9273813055361</v>
      </c>
      <c r="T39" s="296">
        <v>2101.8878686677285</v>
      </c>
      <c r="U39" s="297">
        <v>43289.753085591758</v>
      </c>
      <c r="V39" s="297">
        <v>897.53553051391305</v>
      </c>
      <c r="W39" s="297">
        <v>432.00267250352704</v>
      </c>
      <c r="X39" s="292">
        <v>43755.285943602146</v>
      </c>
      <c r="Y39" s="298">
        <v>5352.5881351777462</v>
      </c>
      <c r="Z39" s="297">
        <v>13586.285653753566</v>
      </c>
      <c r="AA39" s="299">
        <v>24350.879296660445</v>
      </c>
    </row>
    <row r="40" spans="1:27" s="245" customFormat="1" ht="21.75" customHeight="1">
      <c r="A40" s="246"/>
      <c r="C40" s="289" t="s">
        <v>213</v>
      </c>
      <c r="D40" s="290">
        <v>3100.4928798995138</v>
      </c>
      <c r="E40" s="291">
        <v>7.0000138470765476</v>
      </c>
      <c r="F40" s="292">
        <v>1.9045955603959368</v>
      </c>
      <c r="G40" s="291">
        <v>384.26272810363974</v>
      </c>
      <c r="H40" s="293">
        <v>1343.6258219148558</v>
      </c>
      <c r="I40" s="294">
        <v>2426.2163536025487</v>
      </c>
      <c r="J40" s="295">
        <v>1886.7661980636315</v>
      </c>
      <c r="K40" s="291">
        <v>1553.4632513306296</v>
      </c>
      <c r="L40" s="291">
        <v>365.73029264607811</v>
      </c>
      <c r="M40" s="296">
        <v>109.45420685128835</v>
      </c>
      <c r="N40" s="294">
        <v>317.28349484708247</v>
      </c>
      <c r="O40" s="291">
        <v>2661.3959174067741</v>
      </c>
      <c r="P40" s="291">
        <v>452.34395026970225</v>
      </c>
      <c r="Q40" s="291">
        <v>1722.821064887959</v>
      </c>
      <c r="R40" s="296">
        <v>1185.9213020542782</v>
      </c>
      <c r="S40" s="294">
        <v>5906.1975281825798</v>
      </c>
      <c r="T40" s="296">
        <v>1272.4720352027273</v>
      </c>
      <c r="U40" s="297">
        <v>24697.351634670762</v>
      </c>
      <c r="V40" s="297">
        <v>512.05537157685239</v>
      </c>
      <c r="W40" s="297">
        <v>246.46298833910927</v>
      </c>
      <c r="X40" s="292">
        <v>24962.944017908503</v>
      </c>
      <c r="Y40" s="298">
        <v>3109.3974893069862</v>
      </c>
      <c r="Z40" s="297">
        <v>2810.4790817061885</v>
      </c>
      <c r="AA40" s="299">
        <v>18777.475063657588</v>
      </c>
    </row>
    <row r="41" spans="1:27" s="245" customFormat="1" ht="21.75" customHeight="1">
      <c r="A41" s="246"/>
      <c r="C41" s="289" t="s">
        <v>214</v>
      </c>
      <c r="D41" s="290">
        <v>1535.2598892727888</v>
      </c>
      <c r="E41" s="291">
        <v>424.00082142300442</v>
      </c>
      <c r="F41" s="292">
        <v>30.417243206990928</v>
      </c>
      <c r="G41" s="291">
        <v>10056.452792106349</v>
      </c>
      <c r="H41" s="293">
        <v>1697.9640590979675</v>
      </c>
      <c r="I41" s="294">
        <v>9963.9999976371564</v>
      </c>
      <c r="J41" s="295">
        <v>3160.4863963289708</v>
      </c>
      <c r="K41" s="291">
        <v>999.2792389613669</v>
      </c>
      <c r="L41" s="291">
        <v>326.13039014564265</v>
      </c>
      <c r="M41" s="296">
        <v>218.80567053714225</v>
      </c>
      <c r="N41" s="294">
        <v>791.09027414269758</v>
      </c>
      <c r="O41" s="291">
        <v>3248.4729514727269</v>
      </c>
      <c r="P41" s="291">
        <v>1172.6008147477514</v>
      </c>
      <c r="Q41" s="291">
        <v>3780.0599193628973</v>
      </c>
      <c r="R41" s="296">
        <v>2542.0157726247744</v>
      </c>
      <c r="S41" s="294">
        <v>9411.2144975322772</v>
      </c>
      <c r="T41" s="296">
        <v>1588.394296705435</v>
      </c>
      <c r="U41" s="297">
        <v>50946.64502530593</v>
      </c>
      <c r="V41" s="297">
        <v>1056.2874770914602</v>
      </c>
      <c r="W41" s="297">
        <v>508.41331348101465</v>
      </c>
      <c r="X41" s="292">
        <v>51494.519188916369</v>
      </c>
      <c r="Y41" s="298">
        <v>1989.6779539027841</v>
      </c>
      <c r="Z41" s="297">
        <v>20020.452789743504</v>
      </c>
      <c r="AA41" s="299">
        <v>28936.514281659649</v>
      </c>
    </row>
    <row r="42" spans="1:27" s="245" customFormat="1" ht="21.75" customHeight="1">
      <c r="A42" s="246"/>
      <c r="C42" s="300" t="s">
        <v>215</v>
      </c>
      <c r="D42" s="301">
        <v>367.89834417660535</v>
      </c>
      <c r="E42" s="302">
        <v>57.661830442050977</v>
      </c>
      <c r="F42" s="303">
        <v>330.61840893657973</v>
      </c>
      <c r="G42" s="302">
        <v>802.42247271990061</v>
      </c>
      <c r="H42" s="304">
        <v>218.17874285705625</v>
      </c>
      <c r="I42" s="305">
        <v>1551.9655436154262</v>
      </c>
      <c r="J42" s="306">
        <v>655.60455011730357</v>
      </c>
      <c r="K42" s="302">
        <v>217.96671155613046</v>
      </c>
      <c r="L42" s="302">
        <v>103.04015626960715</v>
      </c>
      <c r="M42" s="307">
        <v>9.1315823198124928</v>
      </c>
      <c r="N42" s="305">
        <v>133.27057442014336</v>
      </c>
      <c r="O42" s="302">
        <v>1041.3410091165633</v>
      </c>
      <c r="P42" s="302">
        <v>51.146458303802312</v>
      </c>
      <c r="Q42" s="302">
        <v>818.57881162509182</v>
      </c>
      <c r="R42" s="307">
        <v>464.102464711577</v>
      </c>
      <c r="S42" s="305">
        <v>1575.3811597059052</v>
      </c>
      <c r="T42" s="307">
        <v>393.35224819033027</v>
      </c>
      <c r="U42" s="308">
        <v>8791.6610690838861</v>
      </c>
      <c r="V42" s="308">
        <v>182.27935294842433</v>
      </c>
      <c r="W42" s="308">
        <v>87.734875042601232</v>
      </c>
      <c r="X42" s="303">
        <v>8886.2055469897095</v>
      </c>
      <c r="Y42" s="309">
        <v>756.17858355523606</v>
      </c>
      <c r="Z42" s="308">
        <v>2354.3880163353269</v>
      </c>
      <c r="AA42" s="310">
        <v>5681.0944691933228</v>
      </c>
    </row>
    <row r="43" spans="1:27" s="245" customFormat="1" ht="21.75" customHeight="1">
      <c r="A43" s="246"/>
      <c r="C43" s="247" t="s">
        <v>216</v>
      </c>
      <c r="D43" s="279">
        <v>2630.3493888292383</v>
      </c>
      <c r="E43" s="280">
        <v>89.533261793238864</v>
      </c>
      <c r="F43" s="281">
        <v>0.18159353547381576</v>
      </c>
      <c r="G43" s="280">
        <v>9036.2004942453696</v>
      </c>
      <c r="H43" s="282">
        <v>748.38556571357583</v>
      </c>
      <c r="I43" s="283">
        <v>2518.6401517857862</v>
      </c>
      <c r="J43" s="284">
        <v>6350.3366958158249</v>
      </c>
      <c r="K43" s="280">
        <v>345.44751053976393</v>
      </c>
      <c r="L43" s="280">
        <v>389.80023544922756</v>
      </c>
      <c r="M43" s="285">
        <v>9.1177177657612081</v>
      </c>
      <c r="N43" s="283">
        <v>292.86966875927726</v>
      </c>
      <c r="O43" s="280">
        <v>2304.1501110539048</v>
      </c>
      <c r="P43" s="280">
        <v>2335.9328737700357</v>
      </c>
      <c r="Q43" s="280">
        <v>1718.6810172683959</v>
      </c>
      <c r="R43" s="285">
        <v>1795.3341936792915</v>
      </c>
      <c r="S43" s="283">
        <v>3185.6682474945451</v>
      </c>
      <c r="T43" s="285">
        <v>1809.3368077189293</v>
      </c>
      <c r="U43" s="286">
        <v>35559.965535217641</v>
      </c>
      <c r="V43" s="286">
        <v>737.27222395109538</v>
      </c>
      <c r="W43" s="286">
        <v>354.86458227132528</v>
      </c>
      <c r="X43" s="281">
        <v>35942.373176897418</v>
      </c>
      <c r="Y43" s="287">
        <v>2720.0642441579512</v>
      </c>
      <c r="Z43" s="286">
        <v>11554.840646031156</v>
      </c>
      <c r="AA43" s="288">
        <v>21285.060645028534</v>
      </c>
    </row>
    <row r="44" spans="1:27" s="245" customFormat="1" ht="21.75" customHeight="1">
      <c r="A44" s="246"/>
      <c r="C44" s="289" t="s">
        <v>217</v>
      </c>
      <c r="D44" s="290">
        <v>1977.0831723521928</v>
      </c>
      <c r="E44" s="291">
        <v>310.55132664421859</v>
      </c>
      <c r="F44" s="292">
        <v>0.26713486598095726</v>
      </c>
      <c r="G44" s="291">
        <v>2427.0298869402814</v>
      </c>
      <c r="H44" s="293">
        <v>1318.7489619203573</v>
      </c>
      <c r="I44" s="294">
        <v>10996.530998967959</v>
      </c>
      <c r="J44" s="295">
        <v>2555.6041280639165</v>
      </c>
      <c r="K44" s="291">
        <v>221.70534161748117</v>
      </c>
      <c r="L44" s="291">
        <v>245.57125634535197</v>
      </c>
      <c r="M44" s="296">
        <v>18.263164639624986</v>
      </c>
      <c r="N44" s="294">
        <v>825.39824446199088</v>
      </c>
      <c r="O44" s="291">
        <v>1992.3251766552964</v>
      </c>
      <c r="P44" s="291">
        <v>955.13604488464307</v>
      </c>
      <c r="Q44" s="291">
        <v>2268.6656065353336</v>
      </c>
      <c r="R44" s="296">
        <v>1709.1230880520657</v>
      </c>
      <c r="S44" s="294">
        <v>2784.1033415436018</v>
      </c>
      <c r="T44" s="296">
        <v>1113.4846518031761</v>
      </c>
      <c r="U44" s="297">
        <v>31719.59152629348</v>
      </c>
      <c r="V44" s="297">
        <v>657.6489441265029</v>
      </c>
      <c r="W44" s="297">
        <v>316.54022796077811</v>
      </c>
      <c r="X44" s="292">
        <v>32060.700242459206</v>
      </c>
      <c r="Y44" s="298">
        <v>2287.9016338623924</v>
      </c>
      <c r="Z44" s="297">
        <v>13423.56088590824</v>
      </c>
      <c r="AA44" s="299">
        <v>16008.129006522837</v>
      </c>
    </row>
    <row r="45" spans="1:27" s="245" customFormat="1" ht="21.75" customHeight="1">
      <c r="A45" s="246"/>
      <c r="C45" s="289" t="s">
        <v>218</v>
      </c>
      <c r="D45" s="290">
        <v>601.85208976821673</v>
      </c>
      <c r="E45" s="291">
        <v>39.844434214335095</v>
      </c>
      <c r="F45" s="292">
        <v>0.23110702585236981</v>
      </c>
      <c r="G45" s="291">
        <v>897.56358939236077</v>
      </c>
      <c r="H45" s="293">
        <v>150.75864514944499</v>
      </c>
      <c r="I45" s="294">
        <v>1306.6347660073673</v>
      </c>
      <c r="J45" s="295">
        <v>703.45834419087942</v>
      </c>
      <c r="K45" s="291">
        <v>58.867381029562416</v>
      </c>
      <c r="L45" s="291">
        <v>159.57215246807965</v>
      </c>
      <c r="M45" s="296">
        <v>72.931964205526285</v>
      </c>
      <c r="N45" s="294">
        <v>172.03983583920123</v>
      </c>
      <c r="O45" s="291">
        <v>662.66371233957295</v>
      </c>
      <c r="P45" s="291">
        <v>62.93255320224096</v>
      </c>
      <c r="Q45" s="291">
        <v>754.76214732514234</v>
      </c>
      <c r="R45" s="296">
        <v>474.65024800047661</v>
      </c>
      <c r="S45" s="294">
        <v>579.08560424563677</v>
      </c>
      <c r="T45" s="296">
        <v>536.45095060328072</v>
      </c>
      <c r="U45" s="297">
        <v>7234.2995250071772</v>
      </c>
      <c r="V45" s="297">
        <v>149.9902494069656</v>
      </c>
      <c r="W45" s="297">
        <v>72.193452393108657</v>
      </c>
      <c r="X45" s="292">
        <v>7312.0963220210342</v>
      </c>
      <c r="Y45" s="298">
        <v>641.92763100840421</v>
      </c>
      <c r="Z45" s="297">
        <v>2204.1983553997279</v>
      </c>
      <c r="AA45" s="299">
        <v>4388.1735385990442</v>
      </c>
    </row>
    <row r="46" spans="1:27" s="245" customFormat="1" ht="21.75" customHeight="1">
      <c r="A46" s="246"/>
      <c r="C46" s="289" t="s">
        <v>219</v>
      </c>
      <c r="D46" s="290">
        <v>246.57016684176745</v>
      </c>
      <c r="E46" s="291">
        <v>415.72942354754338</v>
      </c>
      <c r="F46" s="292">
        <v>0.22707455200311508</v>
      </c>
      <c r="G46" s="291">
        <v>994.45789928461909</v>
      </c>
      <c r="H46" s="293">
        <v>349.36650012160044</v>
      </c>
      <c r="I46" s="294">
        <v>2737.1775349590835</v>
      </c>
      <c r="J46" s="295">
        <v>81.612254415128305</v>
      </c>
      <c r="K46" s="291">
        <v>27.819437780304671</v>
      </c>
      <c r="L46" s="291">
        <v>92.607725038652603</v>
      </c>
      <c r="M46" s="296">
        <v>9.1177177657612081</v>
      </c>
      <c r="N46" s="294">
        <v>1.7463666477913193</v>
      </c>
      <c r="O46" s="291">
        <v>346.48908097674001</v>
      </c>
      <c r="P46" s="291">
        <v>30.687874982281382</v>
      </c>
      <c r="Q46" s="291">
        <v>609.26681403401813</v>
      </c>
      <c r="R46" s="296">
        <v>495.74581457827554</v>
      </c>
      <c r="S46" s="294">
        <v>1220.2392511784963</v>
      </c>
      <c r="T46" s="296">
        <v>309.89780482319679</v>
      </c>
      <c r="U46" s="297">
        <v>7968.7587415272646</v>
      </c>
      <c r="V46" s="297">
        <v>165.21794639190389</v>
      </c>
      <c r="W46" s="297">
        <v>79.522862282654273</v>
      </c>
      <c r="X46" s="292">
        <v>8054.453825636514</v>
      </c>
      <c r="Y46" s="298">
        <v>662.52666494131404</v>
      </c>
      <c r="Z46" s="297">
        <v>3731.6354342437025</v>
      </c>
      <c r="AA46" s="299">
        <v>3574.5966423422469</v>
      </c>
    </row>
    <row r="47" spans="1:27" s="245" customFormat="1" ht="21.75" customHeight="1">
      <c r="A47" s="246"/>
      <c r="C47" s="300" t="s">
        <v>220</v>
      </c>
      <c r="D47" s="301">
        <v>1113.8563827615494</v>
      </c>
      <c r="E47" s="302">
        <v>160.06822240719197</v>
      </c>
      <c r="F47" s="303">
        <v>12.568726686224085</v>
      </c>
      <c r="G47" s="302">
        <v>1551.1978762565009</v>
      </c>
      <c r="H47" s="304">
        <v>190.81722612006325</v>
      </c>
      <c r="I47" s="305">
        <v>1927.6620076760814</v>
      </c>
      <c r="J47" s="306">
        <v>847.03295313825743</v>
      </c>
      <c r="K47" s="302">
        <v>227.54304273354583</v>
      </c>
      <c r="L47" s="302">
        <v>77.124461924637089</v>
      </c>
      <c r="M47" s="307">
        <v>0</v>
      </c>
      <c r="N47" s="305">
        <v>4.7501616936666524</v>
      </c>
      <c r="O47" s="302">
        <v>735.5794761045654</v>
      </c>
      <c r="P47" s="302">
        <v>383.47207748126669</v>
      </c>
      <c r="Q47" s="302">
        <v>1057.3934684810786</v>
      </c>
      <c r="R47" s="307">
        <v>559.03251431167246</v>
      </c>
      <c r="S47" s="305">
        <v>1855.510464326235</v>
      </c>
      <c r="T47" s="307">
        <v>340.88977478335283</v>
      </c>
      <c r="U47" s="308">
        <v>11044.498836885889</v>
      </c>
      <c r="V47" s="308">
        <v>228.98791090873615</v>
      </c>
      <c r="W47" s="308">
        <v>110.21668348542345</v>
      </c>
      <c r="X47" s="303">
        <v>11163.270064309201</v>
      </c>
      <c r="Y47" s="309">
        <v>1286.4933318549656</v>
      </c>
      <c r="Z47" s="308">
        <v>3478.8598839325823</v>
      </c>
      <c r="AA47" s="310">
        <v>6279.1456210983406</v>
      </c>
    </row>
    <row r="48" spans="1:27" s="245" customFormat="1" ht="21.75" customHeight="1">
      <c r="A48" s="246"/>
      <c r="C48" s="247" t="s">
        <v>221</v>
      </c>
      <c r="D48" s="279">
        <v>7.8276243441830928</v>
      </c>
      <c r="E48" s="280">
        <v>570.48351739524207</v>
      </c>
      <c r="F48" s="281">
        <v>0.50675245341617159</v>
      </c>
      <c r="G48" s="280">
        <v>220.48098844374252</v>
      </c>
      <c r="H48" s="282">
        <v>810.95912389872842</v>
      </c>
      <c r="I48" s="283">
        <v>3738.953984876609</v>
      </c>
      <c r="J48" s="284">
        <v>154.37477909294847</v>
      </c>
      <c r="K48" s="280">
        <v>31.793643177491052</v>
      </c>
      <c r="L48" s="280">
        <v>46.29024268253908</v>
      </c>
      <c r="M48" s="285">
        <v>0</v>
      </c>
      <c r="N48" s="283">
        <v>1.3359713151438308</v>
      </c>
      <c r="O48" s="280">
        <v>210.44527217866715</v>
      </c>
      <c r="P48" s="280">
        <v>26.971094229531843</v>
      </c>
      <c r="Q48" s="280">
        <v>605.70041836131588</v>
      </c>
      <c r="R48" s="285">
        <v>326.9812819558839</v>
      </c>
      <c r="S48" s="283">
        <v>221.22584334968306</v>
      </c>
      <c r="T48" s="285">
        <v>50.186157122662266</v>
      </c>
      <c r="U48" s="286">
        <v>7024.5166948777878</v>
      </c>
      <c r="V48" s="286">
        <v>145.64077798908497</v>
      </c>
      <c r="W48" s="286">
        <v>70.099960589584981</v>
      </c>
      <c r="X48" s="281">
        <v>7100.057512277288</v>
      </c>
      <c r="Y48" s="287">
        <v>578.81789419284132</v>
      </c>
      <c r="Z48" s="286">
        <v>3959.4349733203517</v>
      </c>
      <c r="AA48" s="288">
        <v>2486.2638273645948</v>
      </c>
    </row>
    <row r="49" spans="1:31" s="245" customFormat="1" ht="21.75" customHeight="1">
      <c r="A49" s="246"/>
      <c r="C49" s="289" t="s">
        <v>222</v>
      </c>
      <c r="D49" s="290">
        <v>215.64862377962675</v>
      </c>
      <c r="E49" s="291">
        <v>267.22417510999674</v>
      </c>
      <c r="F49" s="292">
        <v>5.2477626753615194</v>
      </c>
      <c r="G49" s="291">
        <v>402.88770727192843</v>
      </c>
      <c r="H49" s="293">
        <v>270.13471321328734</v>
      </c>
      <c r="I49" s="294">
        <v>2092.638659589436</v>
      </c>
      <c r="J49" s="295">
        <v>386.43237520159437</v>
      </c>
      <c r="K49" s="291">
        <v>3938.2686163481717</v>
      </c>
      <c r="L49" s="291">
        <v>126.86105062864735</v>
      </c>
      <c r="M49" s="296">
        <v>0</v>
      </c>
      <c r="N49" s="294">
        <v>2.0948322803296677</v>
      </c>
      <c r="O49" s="291">
        <v>529.51521624122529</v>
      </c>
      <c r="P49" s="291">
        <v>35.961458972709124</v>
      </c>
      <c r="Q49" s="291">
        <v>748.84884152605787</v>
      </c>
      <c r="R49" s="296">
        <v>569.58029760057184</v>
      </c>
      <c r="S49" s="294">
        <v>909.95315943676383</v>
      </c>
      <c r="T49" s="296">
        <v>189.96714506629729</v>
      </c>
      <c r="U49" s="297">
        <v>10691.264634942007</v>
      </c>
      <c r="V49" s="297">
        <v>221.66423211088036</v>
      </c>
      <c r="W49" s="297">
        <v>106.69164329963877</v>
      </c>
      <c r="X49" s="292">
        <v>10806.237223753249</v>
      </c>
      <c r="Y49" s="298">
        <v>488.120561564985</v>
      </c>
      <c r="Z49" s="297">
        <v>2495.5263668613643</v>
      </c>
      <c r="AA49" s="299">
        <v>7707.6177065156553</v>
      </c>
    </row>
    <row r="50" spans="1:31" s="245" customFormat="1" ht="21.75" customHeight="1">
      <c r="A50" s="246"/>
      <c r="C50" s="289" t="s">
        <v>223</v>
      </c>
      <c r="D50" s="290">
        <v>211.34585729294349</v>
      </c>
      <c r="E50" s="291">
        <v>454.86428948798817</v>
      </c>
      <c r="F50" s="292">
        <v>4.0026599852217224</v>
      </c>
      <c r="G50" s="291">
        <v>215.03385039751458</v>
      </c>
      <c r="H50" s="293">
        <v>347.58667109399801</v>
      </c>
      <c r="I50" s="294">
        <v>14857.338111307452</v>
      </c>
      <c r="J50" s="295">
        <v>251.54224570964246</v>
      </c>
      <c r="K50" s="291">
        <v>63.221147687589514</v>
      </c>
      <c r="L50" s="291">
        <v>8.5672227794378948</v>
      </c>
      <c r="M50" s="296">
        <v>0</v>
      </c>
      <c r="N50" s="294">
        <v>2.0855925268254554</v>
      </c>
      <c r="O50" s="291">
        <v>425.89393718427289</v>
      </c>
      <c r="P50" s="291">
        <v>188.7976596067229</v>
      </c>
      <c r="Q50" s="291">
        <v>1042.2283964615719</v>
      </c>
      <c r="R50" s="296">
        <v>675.05813048956657</v>
      </c>
      <c r="S50" s="294">
        <v>1271.5442203528785</v>
      </c>
      <c r="T50" s="296">
        <v>435.50223466349451</v>
      </c>
      <c r="U50" s="297">
        <v>20454.612227027123</v>
      </c>
      <c r="V50" s="297">
        <v>424.08976554665423</v>
      </c>
      <c r="W50" s="297">
        <v>204.12329748399733</v>
      </c>
      <c r="X50" s="292">
        <v>20674.578695089778</v>
      </c>
      <c r="Y50" s="298">
        <v>670.21280676615334</v>
      </c>
      <c r="Z50" s="297">
        <v>15072.371961704966</v>
      </c>
      <c r="AA50" s="299">
        <v>4712.0274585560001</v>
      </c>
    </row>
    <row r="51" spans="1:31" s="245" customFormat="1" ht="21.75" customHeight="1">
      <c r="A51" s="246"/>
      <c r="C51" s="289" t="s">
        <v>224</v>
      </c>
      <c r="D51" s="290">
        <v>3472.6454525104532</v>
      </c>
      <c r="E51" s="291">
        <v>307.83759299897332</v>
      </c>
      <c r="F51" s="292">
        <v>0</v>
      </c>
      <c r="G51" s="291">
        <v>7509.8544891159345</v>
      </c>
      <c r="H51" s="293">
        <v>589.28388905242048</v>
      </c>
      <c r="I51" s="294">
        <v>3789.9893928509282</v>
      </c>
      <c r="J51" s="295">
        <v>3972.0487702758464</v>
      </c>
      <c r="K51" s="291">
        <v>648.84831979493379</v>
      </c>
      <c r="L51" s="291">
        <v>429.25615681791237</v>
      </c>
      <c r="M51" s="296">
        <v>54.775629364823672</v>
      </c>
      <c r="N51" s="294">
        <v>1064.3749858600713</v>
      </c>
      <c r="O51" s="291">
        <v>2998.5436303776341</v>
      </c>
      <c r="P51" s="291">
        <v>3457.434278258032</v>
      </c>
      <c r="Q51" s="291">
        <v>1956.6819671860139</v>
      </c>
      <c r="R51" s="296">
        <v>2430.3473988702049</v>
      </c>
      <c r="S51" s="294">
        <v>6351.8317295905217</v>
      </c>
      <c r="T51" s="296">
        <v>1783.9275428269054</v>
      </c>
      <c r="U51" s="297">
        <v>40817.681225751607</v>
      </c>
      <c r="V51" s="297">
        <v>846.28154614021548</v>
      </c>
      <c r="W51" s="297">
        <v>407.33305500859251</v>
      </c>
      <c r="X51" s="292">
        <v>41256.629716883224</v>
      </c>
      <c r="Y51" s="298">
        <v>3780.4830455094266</v>
      </c>
      <c r="Z51" s="297">
        <v>11299.843881966863</v>
      </c>
      <c r="AA51" s="299">
        <v>25737.354298275321</v>
      </c>
    </row>
    <row r="52" spans="1:31" s="245" customFormat="1" ht="21.75" customHeight="1">
      <c r="A52" s="246"/>
      <c r="C52" s="300" t="s">
        <v>225</v>
      </c>
      <c r="D52" s="301">
        <v>580.77574970174123</v>
      </c>
      <c r="E52" s="302">
        <v>110.45080148934333</v>
      </c>
      <c r="F52" s="303">
        <v>92.107804294003799</v>
      </c>
      <c r="G52" s="302">
        <v>643.23104701267812</v>
      </c>
      <c r="H52" s="304">
        <v>45152.967509105016</v>
      </c>
      <c r="I52" s="305">
        <v>2199.1077315847115</v>
      </c>
      <c r="J52" s="306">
        <v>1135.3461142052711</v>
      </c>
      <c r="K52" s="302">
        <v>730.97476198282254</v>
      </c>
      <c r="L52" s="302">
        <v>265.9146736274073</v>
      </c>
      <c r="M52" s="307">
        <v>145.86392841105257</v>
      </c>
      <c r="N52" s="305">
        <v>358.5553596875942</v>
      </c>
      <c r="O52" s="302">
        <v>1946.0190454686617</v>
      </c>
      <c r="P52" s="302">
        <v>655.01325943473876</v>
      </c>
      <c r="Q52" s="302">
        <v>1093.10316595736</v>
      </c>
      <c r="R52" s="307">
        <v>1044.2305456010483</v>
      </c>
      <c r="S52" s="305">
        <v>6255.9628245485956</v>
      </c>
      <c r="T52" s="307">
        <v>720.81162296357127</v>
      </c>
      <c r="U52" s="308">
        <v>63130.435945075609</v>
      </c>
      <c r="V52" s="308">
        <v>1308.8965697149458</v>
      </c>
      <c r="W52" s="308">
        <v>629.99936707106269</v>
      </c>
      <c r="X52" s="303">
        <v>63809.333147719495</v>
      </c>
      <c r="Y52" s="309">
        <v>783.33435548508839</v>
      </c>
      <c r="Z52" s="308">
        <v>2842.3387785973896</v>
      </c>
      <c r="AA52" s="310">
        <v>59504.762810993132</v>
      </c>
    </row>
    <row r="53" spans="1:31" s="245" customFormat="1" ht="21.75" customHeight="1">
      <c r="A53" s="246"/>
      <c r="C53" s="311" t="s">
        <v>226</v>
      </c>
      <c r="D53" s="301">
        <v>142319.61205598174</v>
      </c>
      <c r="E53" s="302">
        <v>11679.900055441474</v>
      </c>
      <c r="F53" s="303">
        <v>17162.708163806197</v>
      </c>
      <c r="G53" s="302">
        <v>1353191.2242622199</v>
      </c>
      <c r="H53" s="304">
        <v>186052.32420947106</v>
      </c>
      <c r="I53" s="305">
        <v>487043.98648406466</v>
      </c>
      <c r="J53" s="306">
        <v>635592.31130371091</v>
      </c>
      <c r="K53" s="302">
        <v>223656.47692314722</v>
      </c>
      <c r="L53" s="302">
        <v>100377.59799125952</v>
      </c>
      <c r="M53" s="307">
        <v>184501.41341640256</v>
      </c>
      <c r="N53" s="305">
        <v>225655.56911490415</v>
      </c>
      <c r="O53" s="302">
        <v>596251.56847744493</v>
      </c>
      <c r="P53" s="302">
        <v>460958.33923153783</v>
      </c>
      <c r="Q53" s="302">
        <v>408554.9509153195</v>
      </c>
      <c r="R53" s="307">
        <v>289418.98500593839</v>
      </c>
      <c r="S53" s="305">
        <v>764291.65512340551</v>
      </c>
      <c r="T53" s="307">
        <v>262357.35514294112</v>
      </c>
      <c r="U53" s="308">
        <v>6349065.9778769985</v>
      </c>
      <c r="V53" s="308">
        <v>131636.51660139218</v>
      </c>
      <c r="W53" s="308">
        <v>63359.415908911258</v>
      </c>
      <c r="X53" s="303">
        <v>6417343.0785694811</v>
      </c>
      <c r="Y53" s="309">
        <v>171162.22027522943</v>
      </c>
      <c r="Z53" s="308">
        <v>1840235.2107462843</v>
      </c>
      <c r="AA53" s="310">
        <v>4337668.5468554823</v>
      </c>
    </row>
    <row r="54" spans="1:31" s="237" customFormat="1" ht="6" customHeight="1">
      <c r="A54" s="238"/>
      <c r="V54" s="312"/>
    </row>
    <row r="55" spans="1:31" s="237" customFormat="1" ht="22.5" customHeight="1">
      <c r="A55" s="238"/>
      <c r="D55" s="239" t="s">
        <v>376</v>
      </c>
      <c r="H55" s="240"/>
      <c r="I55" s="241"/>
      <c r="J55" s="240"/>
    </row>
    <row r="56" spans="1:31" s="237" customFormat="1" ht="14.25" customHeight="1">
      <c r="A56" s="238"/>
      <c r="C56" s="313"/>
      <c r="I56" s="313"/>
      <c r="AA56" s="244" t="s">
        <v>228</v>
      </c>
    </row>
    <row r="57" spans="1:31" s="245" customFormat="1" ht="20.100000000000001" customHeight="1">
      <c r="A57" s="246"/>
      <c r="C57" s="247"/>
      <c r="D57" s="626" t="s">
        <v>249</v>
      </c>
      <c r="E57" s="627"/>
      <c r="F57" s="627"/>
      <c r="G57" s="627"/>
      <c r="H57" s="627"/>
      <c r="I57" s="627"/>
      <c r="J57" s="627"/>
      <c r="K57" s="627"/>
      <c r="L57" s="627"/>
      <c r="M57" s="627"/>
      <c r="N57" s="627"/>
      <c r="O57" s="627"/>
      <c r="P57" s="627"/>
      <c r="Q57" s="627"/>
      <c r="R57" s="627"/>
      <c r="S57" s="627"/>
      <c r="T57" s="628"/>
      <c r="U57" s="629" t="s">
        <v>230</v>
      </c>
      <c r="V57" s="629" t="s">
        <v>250</v>
      </c>
      <c r="W57" s="631" t="s">
        <v>176</v>
      </c>
      <c r="X57" s="625" t="s">
        <v>251</v>
      </c>
      <c r="Y57" s="620" t="s">
        <v>233</v>
      </c>
      <c r="Z57" s="621"/>
      <c r="AA57" s="622"/>
    </row>
    <row r="58" spans="1:31" s="245" customFormat="1" ht="65.099999999999994" customHeight="1">
      <c r="A58" s="246"/>
      <c r="C58" s="623"/>
      <c r="D58" s="248" t="s">
        <v>252</v>
      </c>
      <c r="E58" s="249" t="s">
        <v>253</v>
      </c>
      <c r="F58" s="250" t="s">
        <v>96</v>
      </c>
      <c r="G58" s="249" t="s">
        <v>177</v>
      </c>
      <c r="H58" s="251" t="s">
        <v>236</v>
      </c>
      <c r="I58" s="252" t="s">
        <v>178</v>
      </c>
      <c r="J58" s="253" t="s">
        <v>254</v>
      </c>
      <c r="K58" s="249" t="s">
        <v>238</v>
      </c>
      <c r="L58" s="254" t="s">
        <v>239</v>
      </c>
      <c r="M58" s="255" t="s">
        <v>240</v>
      </c>
      <c r="N58" s="252" t="s">
        <v>241</v>
      </c>
      <c r="O58" s="256" t="s">
        <v>179</v>
      </c>
      <c r="P58" s="254" t="s">
        <v>242</v>
      </c>
      <c r="Q58" s="257" t="s">
        <v>243</v>
      </c>
      <c r="R58" s="258" t="s">
        <v>244</v>
      </c>
      <c r="S58" s="259" t="s">
        <v>245</v>
      </c>
      <c r="T58" s="255" t="s">
        <v>180</v>
      </c>
      <c r="U58" s="630"/>
      <c r="V58" s="629"/>
      <c r="W58" s="631"/>
      <c r="X58" s="625"/>
      <c r="Y58" s="260" t="s">
        <v>246</v>
      </c>
      <c r="Z58" s="261" t="s">
        <v>247</v>
      </c>
      <c r="AA58" s="262" t="s">
        <v>248</v>
      </c>
      <c r="AC58" s="263"/>
      <c r="AD58" s="263"/>
      <c r="AE58" s="263"/>
    </row>
    <row r="59" spans="1:31" s="245" customFormat="1" ht="20.100000000000001" customHeight="1">
      <c r="A59" s="246"/>
      <c r="C59" s="624"/>
      <c r="D59" s="264" t="s">
        <v>92</v>
      </c>
      <c r="E59" s="265" t="s">
        <v>94</v>
      </c>
      <c r="F59" s="266" t="s">
        <v>97</v>
      </c>
      <c r="G59" s="265" t="s">
        <v>99</v>
      </c>
      <c r="H59" s="267" t="s">
        <v>101</v>
      </c>
      <c r="I59" s="268" t="s">
        <v>103</v>
      </c>
      <c r="J59" s="269" t="s">
        <v>105</v>
      </c>
      <c r="K59" s="265" t="s">
        <v>107</v>
      </c>
      <c r="L59" s="265" t="s">
        <v>109</v>
      </c>
      <c r="M59" s="270" t="s">
        <v>111</v>
      </c>
      <c r="N59" s="268" t="s">
        <v>113</v>
      </c>
      <c r="O59" s="265" t="s">
        <v>115</v>
      </c>
      <c r="P59" s="265" t="s">
        <v>117</v>
      </c>
      <c r="Q59" s="271" t="s">
        <v>119</v>
      </c>
      <c r="R59" s="272" t="s">
        <v>121</v>
      </c>
      <c r="S59" s="268" t="s">
        <v>123</v>
      </c>
      <c r="T59" s="270" t="s">
        <v>125</v>
      </c>
      <c r="U59" s="273">
        <v>18</v>
      </c>
      <c r="V59" s="273" t="s">
        <v>128</v>
      </c>
      <c r="W59" s="274" t="s">
        <v>130</v>
      </c>
      <c r="X59" s="275">
        <v>21</v>
      </c>
      <c r="Y59" s="276">
        <v>22</v>
      </c>
      <c r="Z59" s="277">
        <v>23</v>
      </c>
      <c r="AA59" s="278">
        <v>24</v>
      </c>
      <c r="AC59" s="263"/>
      <c r="AD59" s="263"/>
      <c r="AE59" s="263"/>
    </row>
    <row r="60" spans="1:31" s="315" customFormat="1" ht="21.75" customHeight="1">
      <c r="A60" s="314"/>
      <c r="C60" s="247" t="s">
        <v>181</v>
      </c>
      <c r="D60" s="279">
        <v>20350.81826093396</v>
      </c>
      <c r="E60" s="280">
        <v>122.18244457291811</v>
      </c>
      <c r="F60" s="281">
        <v>4925.9867371621058</v>
      </c>
      <c r="G60" s="280">
        <v>183397.07037149934</v>
      </c>
      <c r="H60" s="282">
        <v>47123.884436923174</v>
      </c>
      <c r="I60" s="283">
        <v>158994.89604829421</v>
      </c>
      <c r="J60" s="284">
        <v>312256.29620276351</v>
      </c>
      <c r="K60" s="280">
        <v>66300.148056025733</v>
      </c>
      <c r="L60" s="280">
        <v>50992.099930093907</v>
      </c>
      <c r="M60" s="285">
        <v>165928.59721002352</v>
      </c>
      <c r="N60" s="283">
        <v>104162.30665513688</v>
      </c>
      <c r="O60" s="280">
        <v>321813.28687552735</v>
      </c>
      <c r="P60" s="280">
        <v>283508.54352631205</v>
      </c>
      <c r="Q60" s="280">
        <v>230581.02524579971</v>
      </c>
      <c r="R60" s="285">
        <v>141264.47567013436</v>
      </c>
      <c r="S60" s="283">
        <v>311516.38850405224</v>
      </c>
      <c r="T60" s="285">
        <v>114423.02884458458</v>
      </c>
      <c r="U60" s="286">
        <v>2517661.0350198396</v>
      </c>
      <c r="V60" s="286">
        <v>44756.626418414555</v>
      </c>
      <c r="W60" s="286">
        <v>29115.478071795282</v>
      </c>
      <c r="X60" s="281">
        <v>2533302.1833664589</v>
      </c>
      <c r="Y60" s="287">
        <v>25398.987442668986</v>
      </c>
      <c r="Z60" s="286">
        <v>342391.96641979355</v>
      </c>
      <c r="AA60" s="288">
        <v>2149870.081157377</v>
      </c>
    </row>
    <row r="61" spans="1:31" s="315" customFormat="1" ht="21.75" customHeight="1">
      <c r="A61" s="314"/>
      <c r="C61" s="289" t="s">
        <v>182</v>
      </c>
      <c r="D61" s="290">
        <v>14937.489008507964</v>
      </c>
      <c r="E61" s="291">
        <v>854.88114271816767</v>
      </c>
      <c r="F61" s="292">
        <v>214.54320046436052</v>
      </c>
      <c r="G61" s="291">
        <v>110535.43561731621</v>
      </c>
      <c r="H61" s="293">
        <v>11985.195865346406</v>
      </c>
      <c r="I61" s="294">
        <v>36492.499258902877</v>
      </c>
      <c r="J61" s="295">
        <v>37666.230170644689</v>
      </c>
      <c r="K61" s="291">
        <v>25580.605686137293</v>
      </c>
      <c r="L61" s="291">
        <v>5372.9446947365623</v>
      </c>
      <c r="M61" s="296">
        <v>1645.9917203407731</v>
      </c>
      <c r="N61" s="294">
        <v>10383.948985803052</v>
      </c>
      <c r="O61" s="291">
        <v>37106.688188140644</v>
      </c>
      <c r="P61" s="291">
        <v>21610.063453561088</v>
      </c>
      <c r="Q61" s="291">
        <v>21725.631055353417</v>
      </c>
      <c r="R61" s="296">
        <v>18208.41412781466</v>
      </c>
      <c r="S61" s="294">
        <v>59897.987687097921</v>
      </c>
      <c r="T61" s="296">
        <v>15418.621221201969</v>
      </c>
      <c r="U61" s="297">
        <v>429637.1710840881</v>
      </c>
      <c r="V61" s="297">
        <v>7637.6883520872625</v>
      </c>
      <c r="W61" s="297">
        <v>4968.5368520740321</v>
      </c>
      <c r="X61" s="292">
        <v>432306.32258410135</v>
      </c>
      <c r="Y61" s="298">
        <v>16006.913351690493</v>
      </c>
      <c r="Z61" s="297">
        <v>147027.93487621908</v>
      </c>
      <c r="AA61" s="299">
        <v>266602.32285617851</v>
      </c>
    </row>
    <row r="62" spans="1:31" s="315" customFormat="1" ht="21.75" customHeight="1">
      <c r="A62" s="314"/>
      <c r="C62" s="289" t="s">
        <v>183</v>
      </c>
      <c r="D62" s="290">
        <v>1572.8747130560403</v>
      </c>
      <c r="E62" s="291">
        <v>230.47046438958617</v>
      </c>
      <c r="F62" s="292">
        <v>3.3872526719218312</v>
      </c>
      <c r="G62" s="291">
        <v>8324.0909848752235</v>
      </c>
      <c r="H62" s="293">
        <v>3456.7016394611128</v>
      </c>
      <c r="I62" s="294">
        <v>11686.415068503755</v>
      </c>
      <c r="J62" s="295">
        <v>12891.657736968364</v>
      </c>
      <c r="K62" s="291">
        <v>6192.5447667200242</v>
      </c>
      <c r="L62" s="291">
        <v>2618.2500848965992</v>
      </c>
      <c r="M62" s="296">
        <v>1547.5843711076054</v>
      </c>
      <c r="N62" s="294">
        <v>4628.3739006725327</v>
      </c>
      <c r="O62" s="291">
        <v>8044.2084266704987</v>
      </c>
      <c r="P62" s="291">
        <v>6021.9585031336583</v>
      </c>
      <c r="Q62" s="291">
        <v>8734.2803061739432</v>
      </c>
      <c r="R62" s="296">
        <v>4257.0430259556852</v>
      </c>
      <c r="S62" s="294">
        <v>21206.749012564982</v>
      </c>
      <c r="T62" s="296">
        <v>6676.3711558587274</v>
      </c>
      <c r="U62" s="297">
        <v>108092.96141368026</v>
      </c>
      <c r="V62" s="297">
        <v>1921.5757106135077</v>
      </c>
      <c r="W62" s="297">
        <v>1250.0404955151641</v>
      </c>
      <c r="X62" s="292">
        <v>108764.49662877861</v>
      </c>
      <c r="Y62" s="298">
        <v>1806.7324301175483</v>
      </c>
      <c r="Z62" s="297">
        <v>20010.50605337898</v>
      </c>
      <c r="AA62" s="299">
        <v>86275.722930183736</v>
      </c>
    </row>
    <row r="63" spans="1:31" s="315" customFormat="1" ht="21.75" customHeight="1">
      <c r="A63" s="314"/>
      <c r="C63" s="289" t="s">
        <v>184</v>
      </c>
      <c r="D63" s="290">
        <v>1064.4867627640592</v>
      </c>
      <c r="E63" s="291">
        <v>19.338152718320195</v>
      </c>
      <c r="F63" s="292">
        <v>184.87599935712223</v>
      </c>
      <c r="G63" s="291">
        <v>15719.322903431239</v>
      </c>
      <c r="H63" s="293">
        <v>4977.4663210178496</v>
      </c>
      <c r="I63" s="294">
        <v>6469.7998545550026</v>
      </c>
      <c r="J63" s="295">
        <v>9906.4172285379755</v>
      </c>
      <c r="K63" s="291">
        <v>1574.0201706826942</v>
      </c>
      <c r="L63" s="291">
        <v>2786.2690021467124</v>
      </c>
      <c r="M63" s="296">
        <v>231.88449475674719</v>
      </c>
      <c r="N63" s="294">
        <v>3268.729875927751</v>
      </c>
      <c r="O63" s="291">
        <v>14688.495684613456</v>
      </c>
      <c r="P63" s="291">
        <v>5063.9136445439954</v>
      </c>
      <c r="Q63" s="291">
        <v>4481.323960693242</v>
      </c>
      <c r="R63" s="296">
        <v>6299.4991239561305</v>
      </c>
      <c r="S63" s="294">
        <v>20974.206324369981</v>
      </c>
      <c r="T63" s="296">
        <v>6995.7698757967746</v>
      </c>
      <c r="U63" s="297">
        <v>104705.81937986906</v>
      </c>
      <c r="V63" s="297">
        <v>1861.362263082354</v>
      </c>
      <c r="W63" s="297">
        <v>1210.8699089112733</v>
      </c>
      <c r="X63" s="292">
        <v>105356.31173404014</v>
      </c>
      <c r="Y63" s="298">
        <v>1268.7009148395016</v>
      </c>
      <c r="Z63" s="297">
        <v>22189.122757986243</v>
      </c>
      <c r="AA63" s="299">
        <v>81247.995707043301</v>
      </c>
    </row>
    <row r="64" spans="1:31" s="315" customFormat="1" ht="21.75" customHeight="1">
      <c r="A64" s="314"/>
      <c r="C64" s="300" t="s">
        <v>185</v>
      </c>
      <c r="D64" s="301">
        <v>715.43442247620635</v>
      </c>
      <c r="E64" s="302">
        <v>215.3015345516562</v>
      </c>
      <c r="F64" s="303">
        <v>14.668390064848889</v>
      </c>
      <c r="G64" s="302">
        <v>13967.63157531905</v>
      </c>
      <c r="H64" s="304">
        <v>3127.9783122419981</v>
      </c>
      <c r="I64" s="305">
        <v>7240.131938870195</v>
      </c>
      <c r="J64" s="306">
        <v>8258.7034636823846</v>
      </c>
      <c r="K64" s="302">
        <v>2112.3717905248227</v>
      </c>
      <c r="L64" s="302">
        <v>1075.5451515895436</v>
      </c>
      <c r="M64" s="307">
        <v>418.47284002175479</v>
      </c>
      <c r="N64" s="305">
        <v>2536.9146241444191</v>
      </c>
      <c r="O64" s="302">
        <v>5572.1757867902425</v>
      </c>
      <c r="P64" s="302">
        <v>4542.9466024329968</v>
      </c>
      <c r="Q64" s="302">
        <v>4787.8827384380775</v>
      </c>
      <c r="R64" s="307">
        <v>3309.0360876809013</v>
      </c>
      <c r="S64" s="305">
        <v>14849.036481523395</v>
      </c>
      <c r="T64" s="307">
        <v>3210.9539680182188</v>
      </c>
      <c r="U64" s="308">
        <v>75955.1857083707</v>
      </c>
      <c r="V64" s="308">
        <v>1350.2603503827349</v>
      </c>
      <c r="W64" s="308">
        <v>878.38335390283339</v>
      </c>
      <c r="X64" s="303">
        <v>76427.062704850614</v>
      </c>
      <c r="Y64" s="309">
        <v>945.40434709271142</v>
      </c>
      <c r="Z64" s="308">
        <v>21207.763514189246</v>
      </c>
      <c r="AA64" s="310">
        <v>53802.017847088762</v>
      </c>
    </row>
    <row r="65" spans="1:27" s="315" customFormat="1" ht="21.75" customHeight="1">
      <c r="A65" s="314"/>
      <c r="C65" s="247" t="s">
        <v>186</v>
      </c>
      <c r="D65" s="279">
        <v>11702.275501170398</v>
      </c>
      <c r="E65" s="280">
        <v>81.038190265298951</v>
      </c>
      <c r="F65" s="281">
        <v>1117.0540468802649</v>
      </c>
      <c r="G65" s="280">
        <v>28052.604693162837</v>
      </c>
      <c r="H65" s="282">
        <v>4214.2246073269416</v>
      </c>
      <c r="I65" s="283">
        <v>11475.259195180797</v>
      </c>
      <c r="J65" s="284">
        <v>14431.780260578165</v>
      </c>
      <c r="K65" s="280">
        <v>5604.4917324005</v>
      </c>
      <c r="L65" s="280">
        <v>3008.1845738775523</v>
      </c>
      <c r="M65" s="285">
        <v>1339.7087528959987</v>
      </c>
      <c r="N65" s="283">
        <v>6220.4354090970173</v>
      </c>
      <c r="O65" s="280">
        <v>18084.193297653623</v>
      </c>
      <c r="P65" s="280">
        <v>8802.8801578267103</v>
      </c>
      <c r="Q65" s="280">
        <v>11423.774109711372</v>
      </c>
      <c r="R65" s="285">
        <v>11106.947238992851</v>
      </c>
      <c r="S65" s="283">
        <v>25818.084112636108</v>
      </c>
      <c r="T65" s="285">
        <v>8238.6757652155338</v>
      </c>
      <c r="U65" s="286">
        <v>170721.61164487197</v>
      </c>
      <c r="V65" s="286">
        <v>3034.929360091151</v>
      </c>
      <c r="W65" s="286">
        <v>1974.3091985330145</v>
      </c>
      <c r="X65" s="281">
        <v>171782.23180643012</v>
      </c>
      <c r="Y65" s="287">
        <v>12900.367738315961</v>
      </c>
      <c r="Z65" s="286">
        <v>39527.863888343636</v>
      </c>
      <c r="AA65" s="288">
        <v>118293.38001821237</v>
      </c>
    </row>
    <row r="66" spans="1:27" s="315" customFormat="1" ht="21.75" customHeight="1">
      <c r="A66" s="314"/>
      <c r="C66" s="289" t="s">
        <v>187</v>
      </c>
      <c r="D66" s="290">
        <v>8541.3970474618236</v>
      </c>
      <c r="E66" s="291">
        <v>587.44838598927788</v>
      </c>
      <c r="F66" s="292">
        <v>0</v>
      </c>
      <c r="G66" s="291">
        <v>32731.819407733976</v>
      </c>
      <c r="H66" s="293">
        <v>4770.7139285743106</v>
      </c>
      <c r="I66" s="294">
        <v>9025.0767854348287</v>
      </c>
      <c r="J66" s="295">
        <v>11637.094625356654</v>
      </c>
      <c r="K66" s="291">
        <v>4256.7018341718922</v>
      </c>
      <c r="L66" s="291">
        <v>2962.9025455006686</v>
      </c>
      <c r="M66" s="296">
        <v>720.32532083592184</v>
      </c>
      <c r="N66" s="294">
        <v>4217.1154469567718</v>
      </c>
      <c r="O66" s="291">
        <v>11912.762433029658</v>
      </c>
      <c r="P66" s="291">
        <v>6263.6303886714568</v>
      </c>
      <c r="Q66" s="291">
        <v>7568.3647455554528</v>
      </c>
      <c r="R66" s="296">
        <v>6726.9126894277642</v>
      </c>
      <c r="S66" s="294">
        <v>21114.22980149744</v>
      </c>
      <c r="T66" s="296">
        <v>6022.1342150646278</v>
      </c>
      <c r="U66" s="297">
        <v>139058.62960126254</v>
      </c>
      <c r="V66" s="297">
        <v>2472.0544381270715</v>
      </c>
      <c r="W66" s="297">
        <v>1608.1428057759001</v>
      </c>
      <c r="X66" s="292">
        <v>139922.54123361371</v>
      </c>
      <c r="Y66" s="298">
        <v>9128.8454334511007</v>
      </c>
      <c r="Z66" s="297">
        <v>41756.896193168803</v>
      </c>
      <c r="AA66" s="299">
        <v>88172.887974642625</v>
      </c>
    </row>
    <row r="67" spans="1:27" s="315" customFormat="1" ht="21.75" customHeight="1">
      <c r="A67" s="314"/>
      <c r="C67" s="289" t="s">
        <v>188</v>
      </c>
      <c r="D67" s="290">
        <v>16915.319087588388</v>
      </c>
      <c r="E67" s="291">
        <v>322.49016195302318</v>
      </c>
      <c r="F67" s="292">
        <v>0.53332430912309092</v>
      </c>
      <c r="G67" s="291">
        <v>97621.979473909872</v>
      </c>
      <c r="H67" s="293">
        <v>3989.1112914702294</v>
      </c>
      <c r="I67" s="294">
        <v>11646.43886096576</v>
      </c>
      <c r="J67" s="295">
        <v>17231.767412456502</v>
      </c>
      <c r="K67" s="291">
        <v>4026.2899851890561</v>
      </c>
      <c r="L67" s="291">
        <v>2421.3846662352371</v>
      </c>
      <c r="M67" s="296">
        <v>352.08696180659751</v>
      </c>
      <c r="N67" s="294">
        <v>3798.2138617959808</v>
      </c>
      <c r="O67" s="291">
        <v>11307.125605504245</v>
      </c>
      <c r="P67" s="291">
        <v>6039.2248616147072</v>
      </c>
      <c r="Q67" s="291">
        <v>11858.114051657516</v>
      </c>
      <c r="R67" s="296">
        <v>5827.7851475748248</v>
      </c>
      <c r="S67" s="294">
        <v>20326.257345392525</v>
      </c>
      <c r="T67" s="296">
        <v>6205.3552605436316</v>
      </c>
      <c r="U67" s="297">
        <v>219889.47735996722</v>
      </c>
      <c r="V67" s="297">
        <v>3908.9897546366583</v>
      </c>
      <c r="W67" s="297">
        <v>2542.910728346797</v>
      </c>
      <c r="X67" s="292">
        <v>221255.55638625709</v>
      </c>
      <c r="Y67" s="298">
        <v>17238.342573850536</v>
      </c>
      <c r="Z67" s="297">
        <v>109268.41833487563</v>
      </c>
      <c r="AA67" s="299">
        <v>93382.716451241053</v>
      </c>
    </row>
    <row r="68" spans="1:27" s="315" customFormat="1" ht="21.75" customHeight="1">
      <c r="A68" s="314"/>
      <c r="C68" s="289" t="s">
        <v>189</v>
      </c>
      <c r="D68" s="290">
        <v>1537.0892182059881</v>
      </c>
      <c r="E68" s="291">
        <v>50.987615803125252</v>
      </c>
      <c r="F68" s="292">
        <v>1252.4927022737254</v>
      </c>
      <c r="G68" s="291">
        <v>53731.791509159542</v>
      </c>
      <c r="H68" s="293">
        <v>1861.0170083429593</v>
      </c>
      <c r="I68" s="294">
        <v>11944.355030407514</v>
      </c>
      <c r="J68" s="295">
        <v>12027.411952857219</v>
      </c>
      <c r="K68" s="291">
        <v>4284.2653070342049</v>
      </c>
      <c r="L68" s="291">
        <v>1326.7825408982869</v>
      </c>
      <c r="M68" s="296">
        <v>643.26412415888478</v>
      </c>
      <c r="N68" s="294">
        <v>3446.8057045401074</v>
      </c>
      <c r="O68" s="291">
        <v>8551.9463056474506</v>
      </c>
      <c r="P68" s="291">
        <v>4124.1685858251394</v>
      </c>
      <c r="Q68" s="291">
        <v>2848.4213484339798</v>
      </c>
      <c r="R68" s="296">
        <v>3758.7069239790708</v>
      </c>
      <c r="S68" s="294">
        <v>13260.733555143444</v>
      </c>
      <c r="T68" s="296">
        <v>4345.060039898889</v>
      </c>
      <c r="U68" s="297">
        <v>128995.29947260955</v>
      </c>
      <c r="V68" s="297">
        <v>2293.1579541173614</v>
      </c>
      <c r="W68" s="297">
        <v>1491.765476336187</v>
      </c>
      <c r="X68" s="292">
        <v>129796.69195039071</v>
      </c>
      <c r="Y68" s="298">
        <v>2840.5695362828387</v>
      </c>
      <c r="Z68" s="297">
        <v>65676.146539567053</v>
      </c>
      <c r="AA68" s="299">
        <v>60478.583396759634</v>
      </c>
    </row>
    <row r="69" spans="1:27" s="315" customFormat="1" ht="21.75" customHeight="1">
      <c r="A69" s="314"/>
      <c r="C69" s="300" t="s">
        <v>190</v>
      </c>
      <c r="D69" s="301">
        <v>981.30066476519744</v>
      </c>
      <c r="E69" s="302">
        <v>153.06280524267652</v>
      </c>
      <c r="F69" s="303">
        <v>2907.8407075085474</v>
      </c>
      <c r="G69" s="302">
        <v>5596.7703739420003</v>
      </c>
      <c r="H69" s="304">
        <v>3195.7225233219738</v>
      </c>
      <c r="I69" s="305">
        <v>3980.0711923972758</v>
      </c>
      <c r="J69" s="306">
        <v>5679.4810598841368</v>
      </c>
      <c r="K69" s="302">
        <v>6988.9282816267032</v>
      </c>
      <c r="L69" s="302">
        <v>1768.6383296352046</v>
      </c>
      <c r="M69" s="307">
        <v>242.70952185214838</v>
      </c>
      <c r="N69" s="305">
        <v>2078.4300616977675</v>
      </c>
      <c r="O69" s="302">
        <v>6316.8810674205806</v>
      </c>
      <c r="P69" s="302">
        <v>2443.5587048971061</v>
      </c>
      <c r="Q69" s="302">
        <v>3384.1457478380607</v>
      </c>
      <c r="R69" s="307">
        <v>4215.3231712634006</v>
      </c>
      <c r="S69" s="305">
        <v>9641.9016659295357</v>
      </c>
      <c r="T69" s="307">
        <v>3652.4806527218125</v>
      </c>
      <c r="U69" s="308">
        <v>63227.246531944133</v>
      </c>
      <c r="V69" s="308">
        <v>1123.9949354313781</v>
      </c>
      <c r="W69" s="308">
        <v>731.19116685471806</v>
      </c>
      <c r="X69" s="303">
        <v>63620.050300520794</v>
      </c>
      <c r="Y69" s="309">
        <v>4042.2041775164216</v>
      </c>
      <c r="Z69" s="308">
        <v>9576.8415663392771</v>
      </c>
      <c r="AA69" s="310">
        <v>49608.200788088434</v>
      </c>
    </row>
    <row r="70" spans="1:27" s="315" customFormat="1" ht="21.75" customHeight="1">
      <c r="A70" s="314"/>
      <c r="C70" s="247" t="s">
        <v>191</v>
      </c>
      <c r="D70" s="279">
        <v>9976.922837708029</v>
      </c>
      <c r="E70" s="280">
        <v>119.98724209133681</v>
      </c>
      <c r="F70" s="281">
        <v>26.032311432847781</v>
      </c>
      <c r="G70" s="280">
        <v>65992.819364816474</v>
      </c>
      <c r="H70" s="282">
        <v>5478.1233857127399</v>
      </c>
      <c r="I70" s="283">
        <v>17773.0980867168</v>
      </c>
      <c r="J70" s="284">
        <v>15107.315023995143</v>
      </c>
      <c r="K70" s="280">
        <v>11094.020209765329</v>
      </c>
      <c r="L70" s="280">
        <v>2346.3094515026105</v>
      </c>
      <c r="M70" s="285">
        <v>1537.5001264750808</v>
      </c>
      <c r="N70" s="283">
        <v>3490.9383637927044</v>
      </c>
      <c r="O70" s="280">
        <v>16842.858944714659</v>
      </c>
      <c r="P70" s="280">
        <v>5806.3002048516719</v>
      </c>
      <c r="Q70" s="280">
        <v>10344.070751664061</v>
      </c>
      <c r="R70" s="285">
        <v>10441.979730927125</v>
      </c>
      <c r="S70" s="283">
        <v>26370.322148164112</v>
      </c>
      <c r="T70" s="285">
        <v>7933.0124140751295</v>
      </c>
      <c r="U70" s="286">
        <v>210681.61059840582</v>
      </c>
      <c r="V70" s="286">
        <v>3745.3008993756116</v>
      </c>
      <c r="W70" s="286">
        <v>2436.4264006095877</v>
      </c>
      <c r="X70" s="281">
        <v>211990.48509717186</v>
      </c>
      <c r="Y70" s="287">
        <v>10122.942391232213</v>
      </c>
      <c r="Z70" s="286">
        <v>83765.917451533271</v>
      </c>
      <c r="AA70" s="288">
        <v>116792.75075564036</v>
      </c>
    </row>
    <row r="71" spans="1:27" s="315" customFormat="1" ht="21.75" customHeight="1">
      <c r="A71" s="314"/>
      <c r="C71" s="289" t="s">
        <v>192</v>
      </c>
      <c r="D71" s="290">
        <v>6896.6188367606101</v>
      </c>
      <c r="E71" s="291">
        <v>411.1683654182666</v>
      </c>
      <c r="F71" s="292">
        <v>0</v>
      </c>
      <c r="G71" s="291">
        <v>9273.2360574699105</v>
      </c>
      <c r="H71" s="293">
        <v>2527.4158056698425</v>
      </c>
      <c r="I71" s="294">
        <v>21309.114901120822</v>
      </c>
      <c r="J71" s="295">
        <v>7962.52880756575</v>
      </c>
      <c r="K71" s="291">
        <v>1512.3228216335831</v>
      </c>
      <c r="L71" s="291">
        <v>2539.0707934749298</v>
      </c>
      <c r="M71" s="296">
        <v>550.20436102240114</v>
      </c>
      <c r="N71" s="294">
        <v>1853.4706599355068</v>
      </c>
      <c r="O71" s="291">
        <v>6355.7582662039013</v>
      </c>
      <c r="P71" s="291">
        <v>3543.4123913233702</v>
      </c>
      <c r="Q71" s="291">
        <v>7514.798422514581</v>
      </c>
      <c r="R71" s="296">
        <v>3517.3471186175498</v>
      </c>
      <c r="S71" s="294">
        <v>11479.119839550174</v>
      </c>
      <c r="T71" s="296">
        <v>4835.5873992469415</v>
      </c>
      <c r="U71" s="297">
        <v>92081.174847528135</v>
      </c>
      <c r="V71" s="297">
        <v>1636.9331238377176</v>
      </c>
      <c r="W71" s="297">
        <v>1064.8722722426476</v>
      </c>
      <c r="X71" s="292">
        <v>92653.235699123208</v>
      </c>
      <c r="Y71" s="298">
        <v>7307.7872021788771</v>
      </c>
      <c r="Z71" s="297">
        <v>30582.35095859073</v>
      </c>
      <c r="AA71" s="299">
        <v>54191.03668675854</v>
      </c>
    </row>
    <row r="72" spans="1:27" s="315" customFormat="1" ht="21.75" customHeight="1">
      <c r="A72" s="314"/>
      <c r="C72" s="289" t="s">
        <v>193</v>
      </c>
      <c r="D72" s="290">
        <v>4522.2293858860103</v>
      </c>
      <c r="E72" s="291">
        <v>948.81125448435989</v>
      </c>
      <c r="F72" s="292">
        <v>5041.8460419332096</v>
      </c>
      <c r="G72" s="291">
        <v>12389.243650867511</v>
      </c>
      <c r="H72" s="293">
        <v>9214.1992649035856</v>
      </c>
      <c r="I72" s="294">
        <v>13360.982187382799</v>
      </c>
      <c r="J72" s="295">
        <v>22617.365664732082</v>
      </c>
      <c r="K72" s="291">
        <v>8974.8586161338208</v>
      </c>
      <c r="L72" s="291">
        <v>3672.9671291613722</v>
      </c>
      <c r="M72" s="296">
        <v>3157.7831237456776</v>
      </c>
      <c r="N72" s="294">
        <v>6604.4114538222448</v>
      </c>
      <c r="O72" s="291">
        <v>19860.573982837217</v>
      </c>
      <c r="P72" s="291">
        <v>10183.885589176296</v>
      </c>
      <c r="Q72" s="291">
        <v>17116.171523597546</v>
      </c>
      <c r="R72" s="296">
        <v>11637.054190663634</v>
      </c>
      <c r="S72" s="294">
        <v>41246.702170394521</v>
      </c>
      <c r="T72" s="296">
        <v>11011.23466010244</v>
      </c>
      <c r="U72" s="297">
        <v>201560.31988982428</v>
      </c>
      <c r="V72" s="297">
        <v>3583.1511123235496</v>
      </c>
      <c r="W72" s="297">
        <v>2330.9432811911374</v>
      </c>
      <c r="X72" s="292">
        <v>202812.52772095668</v>
      </c>
      <c r="Y72" s="298">
        <v>10512.886682303579</v>
      </c>
      <c r="Z72" s="297">
        <v>25750.22583825031</v>
      </c>
      <c r="AA72" s="299">
        <v>165297.20736927041</v>
      </c>
    </row>
    <row r="73" spans="1:27" s="315" customFormat="1" ht="21.75" customHeight="1">
      <c r="A73" s="314"/>
      <c r="C73" s="289" t="s">
        <v>194</v>
      </c>
      <c r="D73" s="290">
        <v>4034.020386354844</v>
      </c>
      <c r="E73" s="291">
        <v>12.380826284249242</v>
      </c>
      <c r="F73" s="292">
        <v>0</v>
      </c>
      <c r="G73" s="291">
        <v>178610.99926624566</v>
      </c>
      <c r="H73" s="293">
        <v>2402.0718735119453</v>
      </c>
      <c r="I73" s="294">
        <v>12662.427589287541</v>
      </c>
      <c r="J73" s="295">
        <v>12465.853373957227</v>
      </c>
      <c r="K73" s="291">
        <v>3904.8642372310815</v>
      </c>
      <c r="L73" s="291">
        <v>1879.57697788573</v>
      </c>
      <c r="M73" s="296">
        <v>1030.0719001050936</v>
      </c>
      <c r="N73" s="294">
        <v>2358.5040953111834</v>
      </c>
      <c r="O73" s="291">
        <v>19040.678709566146</v>
      </c>
      <c r="P73" s="291">
        <v>19187.665694811607</v>
      </c>
      <c r="Q73" s="291">
        <v>4382.7084562785385</v>
      </c>
      <c r="R73" s="296">
        <v>9447.730122200499</v>
      </c>
      <c r="S73" s="294">
        <v>23993.701205450394</v>
      </c>
      <c r="T73" s="296">
        <v>4245.3952352480819</v>
      </c>
      <c r="U73" s="297">
        <v>299658.64994972985</v>
      </c>
      <c r="V73" s="297">
        <v>5327.0516015833846</v>
      </c>
      <c r="W73" s="297">
        <v>3465.4009138948227</v>
      </c>
      <c r="X73" s="292">
        <v>301520.3006374184</v>
      </c>
      <c r="Y73" s="298">
        <v>4046.4012126390935</v>
      </c>
      <c r="Z73" s="297">
        <v>191273.42685553321</v>
      </c>
      <c r="AA73" s="299">
        <v>104338.82188155752</v>
      </c>
    </row>
    <row r="74" spans="1:27" s="315" customFormat="1" ht="21.75" customHeight="1">
      <c r="A74" s="314"/>
      <c r="C74" s="300" t="s">
        <v>195</v>
      </c>
      <c r="D74" s="301">
        <v>732.98696980374075</v>
      </c>
      <c r="E74" s="302">
        <v>183.50698852514668</v>
      </c>
      <c r="F74" s="303">
        <v>1.1242612091831312</v>
      </c>
      <c r="G74" s="302">
        <v>1944.5481771793254</v>
      </c>
      <c r="H74" s="304">
        <v>2363.0649783881167</v>
      </c>
      <c r="I74" s="305">
        <v>2926.0380691520736</v>
      </c>
      <c r="J74" s="306">
        <v>1341.2771943278831</v>
      </c>
      <c r="K74" s="302">
        <v>340.95057111185019</v>
      </c>
      <c r="L74" s="302">
        <v>245.4643970750173</v>
      </c>
      <c r="M74" s="307">
        <v>0</v>
      </c>
      <c r="N74" s="305">
        <v>183.51801381148286</v>
      </c>
      <c r="O74" s="302">
        <v>1796.3118229244353</v>
      </c>
      <c r="P74" s="302">
        <v>193.40294712726657</v>
      </c>
      <c r="Q74" s="302">
        <v>1450.2882122527271</v>
      </c>
      <c r="R74" s="307">
        <v>995.66546401087453</v>
      </c>
      <c r="S74" s="305">
        <v>4958.4302401747273</v>
      </c>
      <c r="T74" s="307">
        <v>908.07075583606627</v>
      </c>
      <c r="U74" s="308">
        <v>20564.649062909917</v>
      </c>
      <c r="V74" s="308">
        <v>365.57912392968547</v>
      </c>
      <c r="W74" s="308">
        <v>237.81977816588835</v>
      </c>
      <c r="X74" s="303">
        <v>20692.408408673713</v>
      </c>
      <c r="Y74" s="309">
        <v>917.61821953807055</v>
      </c>
      <c r="Z74" s="308">
        <v>4870.5862463313988</v>
      </c>
      <c r="AA74" s="310">
        <v>14776.444597040449</v>
      </c>
    </row>
    <row r="75" spans="1:27" s="315" customFormat="1" ht="21.75" customHeight="1">
      <c r="A75" s="314"/>
      <c r="C75" s="247" t="s">
        <v>196</v>
      </c>
      <c r="D75" s="279">
        <v>1057.2624818898739</v>
      </c>
      <c r="E75" s="280">
        <v>15.826129259593557</v>
      </c>
      <c r="F75" s="281">
        <v>0</v>
      </c>
      <c r="G75" s="280">
        <v>2568.3552182989597</v>
      </c>
      <c r="H75" s="282">
        <v>695.55480937793948</v>
      </c>
      <c r="I75" s="283">
        <v>965.22377229919402</v>
      </c>
      <c r="J75" s="284">
        <v>391.38621906283856</v>
      </c>
      <c r="K75" s="280">
        <v>183.37399531971826</v>
      </c>
      <c r="L75" s="280">
        <v>69.179692213304165</v>
      </c>
      <c r="M75" s="285">
        <v>35.727743773884207</v>
      </c>
      <c r="N75" s="283">
        <v>226.42703051070777</v>
      </c>
      <c r="O75" s="280">
        <v>1280.7255980183245</v>
      </c>
      <c r="P75" s="280">
        <v>267.77796967930618</v>
      </c>
      <c r="Q75" s="280">
        <v>675.60802797315648</v>
      </c>
      <c r="R75" s="285">
        <v>559.59022980578709</v>
      </c>
      <c r="S75" s="283">
        <v>1709.5069570888336</v>
      </c>
      <c r="T75" s="285">
        <v>482.53989529612954</v>
      </c>
      <c r="U75" s="286">
        <v>11184.06576986755</v>
      </c>
      <c r="V75" s="286">
        <v>198.81987548693004</v>
      </c>
      <c r="W75" s="286">
        <v>129.33807098997696</v>
      </c>
      <c r="X75" s="281">
        <v>11253.547574364502</v>
      </c>
      <c r="Y75" s="287">
        <v>1073.0886111494674</v>
      </c>
      <c r="Z75" s="286">
        <v>3533.5789905981537</v>
      </c>
      <c r="AA75" s="288">
        <v>6577.3981681199302</v>
      </c>
    </row>
    <row r="76" spans="1:27" s="315" customFormat="1" ht="21.75" customHeight="1">
      <c r="A76" s="314"/>
      <c r="C76" s="289" t="s">
        <v>197</v>
      </c>
      <c r="D76" s="290">
        <v>928.35616021211467</v>
      </c>
      <c r="E76" s="291">
        <v>177.92231241986781</v>
      </c>
      <c r="F76" s="292">
        <v>0</v>
      </c>
      <c r="G76" s="291">
        <v>44487.435783432811</v>
      </c>
      <c r="H76" s="293">
        <v>967.39668588746918</v>
      </c>
      <c r="I76" s="294">
        <v>2688.0616011749871</v>
      </c>
      <c r="J76" s="295">
        <v>1746.9016552901394</v>
      </c>
      <c r="K76" s="291">
        <v>2177.5689239253843</v>
      </c>
      <c r="L76" s="291">
        <v>317.94770093532333</v>
      </c>
      <c r="M76" s="296">
        <v>9.2820062700179946</v>
      </c>
      <c r="N76" s="294">
        <v>355.6394078102893</v>
      </c>
      <c r="O76" s="291">
        <v>1983.0049269217714</v>
      </c>
      <c r="P76" s="291">
        <v>464.79127785558819</v>
      </c>
      <c r="Q76" s="291">
        <v>1057.1707422039365</v>
      </c>
      <c r="R76" s="296">
        <v>1175.1757666926183</v>
      </c>
      <c r="S76" s="294">
        <v>2091.3096393030442</v>
      </c>
      <c r="T76" s="296">
        <v>1077.0814635544514</v>
      </c>
      <c r="U76" s="297">
        <v>61705.046053889819</v>
      </c>
      <c r="V76" s="297">
        <v>1096.9346770476786</v>
      </c>
      <c r="W76" s="297">
        <v>713.58768726664186</v>
      </c>
      <c r="X76" s="292">
        <v>62088.393043670854</v>
      </c>
      <c r="Y76" s="298">
        <v>1106.2784726319824</v>
      </c>
      <c r="Z76" s="297">
        <v>47175.497384607799</v>
      </c>
      <c r="AA76" s="299">
        <v>13423.270196650035</v>
      </c>
    </row>
    <row r="77" spans="1:27" s="315" customFormat="1" ht="21.75" customHeight="1">
      <c r="A77" s="314"/>
      <c r="C77" s="289" t="s">
        <v>198</v>
      </c>
      <c r="D77" s="290">
        <v>331.19065697755087</v>
      </c>
      <c r="E77" s="291">
        <v>0.66463953139945242</v>
      </c>
      <c r="F77" s="292">
        <v>212.48099810032022</v>
      </c>
      <c r="G77" s="291">
        <v>41210.955078799532</v>
      </c>
      <c r="H77" s="293">
        <v>1259.9852227854587</v>
      </c>
      <c r="I77" s="294">
        <v>3122.6754439767938</v>
      </c>
      <c r="J77" s="295">
        <v>2339.1473865723274</v>
      </c>
      <c r="K77" s="291">
        <v>2954.6180009053319</v>
      </c>
      <c r="L77" s="291">
        <v>451.06100758622119</v>
      </c>
      <c r="M77" s="296">
        <v>143.18894973233139</v>
      </c>
      <c r="N77" s="294">
        <v>1315.376834564624</v>
      </c>
      <c r="O77" s="291">
        <v>3882.093209319476</v>
      </c>
      <c r="P77" s="291">
        <v>3157.8581698040653</v>
      </c>
      <c r="Q77" s="291">
        <v>1234.9754550772027</v>
      </c>
      <c r="R77" s="296">
        <v>1272.3236420789137</v>
      </c>
      <c r="S77" s="294">
        <v>5184.9506013604987</v>
      </c>
      <c r="T77" s="296">
        <v>1105.8833549524061</v>
      </c>
      <c r="U77" s="297">
        <v>69179.42865212445</v>
      </c>
      <c r="V77" s="297">
        <v>1229.8072699044251</v>
      </c>
      <c r="W77" s="297">
        <v>800.02514632569796</v>
      </c>
      <c r="X77" s="292">
        <v>69609.210775703177</v>
      </c>
      <c r="Y77" s="298">
        <v>544.33629460927057</v>
      </c>
      <c r="Z77" s="297">
        <v>44333.630522776322</v>
      </c>
      <c r="AA77" s="299">
        <v>24301.461834738857</v>
      </c>
    </row>
    <row r="78" spans="1:27" s="315" customFormat="1" ht="21.75" customHeight="1">
      <c r="A78" s="314"/>
      <c r="C78" s="289" t="s">
        <v>199</v>
      </c>
      <c r="D78" s="290">
        <v>2925.47020845414</v>
      </c>
      <c r="E78" s="291">
        <v>213.83801371352476</v>
      </c>
      <c r="F78" s="292">
        <v>0</v>
      </c>
      <c r="G78" s="291">
        <v>11530.649988672816</v>
      </c>
      <c r="H78" s="293">
        <v>468.22776560426132</v>
      </c>
      <c r="I78" s="294">
        <v>3686.8058603514551</v>
      </c>
      <c r="J78" s="295">
        <v>1038.3901482457438</v>
      </c>
      <c r="K78" s="291">
        <v>2471.2870557914539</v>
      </c>
      <c r="L78" s="291">
        <v>266.3502766937969</v>
      </c>
      <c r="M78" s="296">
        <v>0</v>
      </c>
      <c r="N78" s="294">
        <v>263.60697434320593</v>
      </c>
      <c r="O78" s="291">
        <v>2002.0172002772454</v>
      </c>
      <c r="P78" s="291">
        <v>566.52126175537035</v>
      </c>
      <c r="Q78" s="291">
        <v>1170.8031488476015</v>
      </c>
      <c r="R78" s="296">
        <v>825.67100475609368</v>
      </c>
      <c r="S78" s="294">
        <v>3489.9111685808234</v>
      </c>
      <c r="T78" s="296">
        <v>1463.115983837954</v>
      </c>
      <c r="U78" s="297">
        <v>32382.666059925483</v>
      </c>
      <c r="V78" s="297">
        <v>575.66879223077626</v>
      </c>
      <c r="W78" s="297">
        <v>374.48917485693221</v>
      </c>
      <c r="X78" s="292">
        <v>32583.845677299327</v>
      </c>
      <c r="Y78" s="298">
        <v>3139.3082221676646</v>
      </c>
      <c r="Z78" s="297">
        <v>15217.455849024271</v>
      </c>
      <c r="AA78" s="299">
        <v>14025.901988733551</v>
      </c>
    </row>
    <row r="79" spans="1:27" s="315" customFormat="1" ht="21.75" customHeight="1">
      <c r="A79" s="314"/>
      <c r="C79" s="300" t="s">
        <v>200</v>
      </c>
      <c r="D79" s="301">
        <v>3640.4731182886098</v>
      </c>
      <c r="E79" s="302">
        <v>94.300861797313942</v>
      </c>
      <c r="F79" s="303">
        <v>0</v>
      </c>
      <c r="G79" s="302">
        <v>62838.25447205847</v>
      </c>
      <c r="H79" s="304">
        <v>4150.4329294127256</v>
      </c>
      <c r="I79" s="305">
        <v>12735.944538089052</v>
      </c>
      <c r="J79" s="306">
        <v>14022.83911071062</v>
      </c>
      <c r="K79" s="302">
        <v>11034.419142100094</v>
      </c>
      <c r="L79" s="302">
        <v>2330.7319391541309</v>
      </c>
      <c r="M79" s="307">
        <v>1222.1788414516889</v>
      </c>
      <c r="N79" s="305">
        <v>2814.0257210357013</v>
      </c>
      <c r="O79" s="302">
        <v>11861.475141171466</v>
      </c>
      <c r="P79" s="302">
        <v>6984.306385332482</v>
      </c>
      <c r="Q79" s="302">
        <v>3519.8253738769968</v>
      </c>
      <c r="R79" s="307">
        <v>5978.4275208416138</v>
      </c>
      <c r="S79" s="305">
        <v>10100.105790278623</v>
      </c>
      <c r="T79" s="307">
        <v>4155.566172324814</v>
      </c>
      <c r="U79" s="308">
        <v>157483.30705792439</v>
      </c>
      <c r="V79" s="308">
        <v>2799.5911455461073</v>
      </c>
      <c r="W79" s="308">
        <v>1821.2148933236633</v>
      </c>
      <c r="X79" s="303">
        <v>158461.68331014685</v>
      </c>
      <c r="Y79" s="309">
        <v>3734.773980085924</v>
      </c>
      <c r="Z79" s="308">
        <v>75574.199010147524</v>
      </c>
      <c r="AA79" s="310">
        <v>78174.334067690972</v>
      </c>
    </row>
    <row r="80" spans="1:27" s="315" customFormat="1" ht="21.75" customHeight="1">
      <c r="A80" s="314"/>
      <c r="C80" s="247" t="s">
        <v>201</v>
      </c>
      <c r="D80" s="279">
        <v>1588.6080921141001</v>
      </c>
      <c r="E80" s="280">
        <v>6.5551071890679635</v>
      </c>
      <c r="F80" s="281">
        <v>0</v>
      </c>
      <c r="G80" s="280">
        <v>98211.894647856345</v>
      </c>
      <c r="H80" s="282">
        <v>1167.1772993920065</v>
      </c>
      <c r="I80" s="283">
        <v>16129.897383720865</v>
      </c>
      <c r="J80" s="284">
        <v>18618.489250400467</v>
      </c>
      <c r="K80" s="280">
        <v>8122.5214685422034</v>
      </c>
      <c r="L80" s="280">
        <v>3550.7699785825566</v>
      </c>
      <c r="M80" s="285">
        <v>1785.4435145074783</v>
      </c>
      <c r="N80" s="283">
        <v>2323.3212837627839</v>
      </c>
      <c r="O80" s="280">
        <v>16104.190845396382</v>
      </c>
      <c r="P80" s="280">
        <v>7388.2694090422083</v>
      </c>
      <c r="Q80" s="280">
        <v>3346.6948128492309</v>
      </c>
      <c r="R80" s="285">
        <v>4939.569956088646</v>
      </c>
      <c r="S80" s="283">
        <v>14634.816290549667</v>
      </c>
      <c r="T80" s="285">
        <v>4856.7439564734414</v>
      </c>
      <c r="U80" s="286">
        <v>202774.96329646741</v>
      </c>
      <c r="V80" s="286">
        <v>3604.7439083459458</v>
      </c>
      <c r="W80" s="286">
        <v>2344.9900186110108</v>
      </c>
      <c r="X80" s="281">
        <v>204034.71718620232</v>
      </c>
      <c r="Y80" s="287">
        <v>1595.1631993031681</v>
      </c>
      <c r="Z80" s="286">
        <v>114341.79203157721</v>
      </c>
      <c r="AA80" s="288">
        <v>86838.00806558707</v>
      </c>
    </row>
    <row r="81" spans="1:27" s="315" customFormat="1" ht="21.75" customHeight="1">
      <c r="A81" s="314"/>
      <c r="C81" s="289" t="s">
        <v>202</v>
      </c>
      <c r="D81" s="290">
        <v>636.90510957221318</v>
      </c>
      <c r="E81" s="291">
        <v>188.02899359636828</v>
      </c>
      <c r="F81" s="292">
        <v>0</v>
      </c>
      <c r="G81" s="291">
        <v>383.46360970320916</v>
      </c>
      <c r="H81" s="293">
        <v>305.43710059765561</v>
      </c>
      <c r="I81" s="294">
        <v>632.8249298072642</v>
      </c>
      <c r="J81" s="295">
        <v>813.16099010994765</v>
      </c>
      <c r="K81" s="291">
        <v>69.769882416987656</v>
      </c>
      <c r="L81" s="291">
        <v>1581.8102918217546</v>
      </c>
      <c r="M81" s="296">
        <v>67.528391015743296</v>
      </c>
      <c r="N81" s="294">
        <v>160.69787435765571</v>
      </c>
      <c r="O81" s="291">
        <v>978.8919576063621</v>
      </c>
      <c r="P81" s="291">
        <v>21.053603005390507</v>
      </c>
      <c r="Q81" s="291">
        <v>847.15351753891673</v>
      </c>
      <c r="R81" s="296">
        <v>570.14853602853759</v>
      </c>
      <c r="S81" s="294">
        <v>1193.0237669921285</v>
      </c>
      <c r="T81" s="296">
        <v>336.45750552713662</v>
      </c>
      <c r="U81" s="297">
        <v>8786.3560596972711</v>
      </c>
      <c r="V81" s="297">
        <v>156.19563168873717</v>
      </c>
      <c r="W81" s="297">
        <v>101.60976939657232</v>
      </c>
      <c r="X81" s="292">
        <v>8840.9419219894353</v>
      </c>
      <c r="Y81" s="298">
        <v>824.93410316858149</v>
      </c>
      <c r="Z81" s="297">
        <v>1016.2885395104734</v>
      </c>
      <c r="AA81" s="299">
        <v>6945.1334170182163</v>
      </c>
    </row>
    <row r="82" spans="1:27" s="315" customFormat="1" ht="21.75" customHeight="1">
      <c r="A82" s="314"/>
      <c r="C82" s="289" t="s">
        <v>203</v>
      </c>
      <c r="D82" s="290">
        <v>961.00720218427921</v>
      </c>
      <c r="E82" s="291">
        <v>224.71353481379796</v>
      </c>
      <c r="F82" s="292">
        <v>0</v>
      </c>
      <c r="G82" s="291">
        <v>1217.6099872172761</v>
      </c>
      <c r="H82" s="293">
        <v>1150.1268427967486</v>
      </c>
      <c r="I82" s="294">
        <v>1524.0630044792958</v>
      </c>
      <c r="J82" s="295">
        <v>1539.2496677123024</v>
      </c>
      <c r="K82" s="291">
        <v>632.02194131616784</v>
      </c>
      <c r="L82" s="291">
        <v>679.58747652094394</v>
      </c>
      <c r="M82" s="296">
        <v>291.28048597088548</v>
      </c>
      <c r="N82" s="294">
        <v>509.73474445247382</v>
      </c>
      <c r="O82" s="291">
        <v>1191.4690027356557</v>
      </c>
      <c r="P82" s="291">
        <v>233.28177641524303</v>
      </c>
      <c r="Q82" s="291">
        <v>1531.4929299864814</v>
      </c>
      <c r="R82" s="296">
        <v>1262.788701756969</v>
      </c>
      <c r="S82" s="294">
        <v>2581.1700160373243</v>
      </c>
      <c r="T82" s="296">
        <v>1202.3831594469884</v>
      </c>
      <c r="U82" s="297">
        <v>16731.980473842828</v>
      </c>
      <c r="V82" s="297">
        <v>297.44552141511343</v>
      </c>
      <c r="W82" s="297">
        <v>193.49690200850995</v>
      </c>
      <c r="X82" s="292">
        <v>16835.929093249433</v>
      </c>
      <c r="Y82" s="298">
        <v>1185.7207369980772</v>
      </c>
      <c r="Z82" s="297">
        <v>2741.6729916965719</v>
      </c>
      <c r="AA82" s="299">
        <v>12804.586745148184</v>
      </c>
    </row>
    <row r="83" spans="1:27" s="315" customFormat="1" ht="21.75" customHeight="1">
      <c r="A83" s="314"/>
      <c r="C83" s="289" t="s">
        <v>204</v>
      </c>
      <c r="D83" s="290">
        <v>849.20681276295102</v>
      </c>
      <c r="E83" s="291">
        <v>87.463386385103163</v>
      </c>
      <c r="F83" s="292">
        <v>0</v>
      </c>
      <c r="G83" s="291">
        <v>0</v>
      </c>
      <c r="H83" s="293">
        <v>86.798873167821071</v>
      </c>
      <c r="I83" s="294">
        <v>446.76647467488942</v>
      </c>
      <c r="J83" s="295">
        <v>50.668202473601418</v>
      </c>
      <c r="K83" s="291">
        <v>17.017928786066456</v>
      </c>
      <c r="L83" s="291">
        <v>73.074909309255403</v>
      </c>
      <c r="M83" s="296">
        <v>7.2059423405153602</v>
      </c>
      <c r="N83" s="294">
        <v>1.251164118738999</v>
      </c>
      <c r="O83" s="291">
        <v>253.72271054417016</v>
      </c>
      <c r="P83" s="291">
        <v>27.43445152945311</v>
      </c>
      <c r="Q83" s="291">
        <v>423.37307941276845</v>
      </c>
      <c r="R83" s="296">
        <v>337.86579912802233</v>
      </c>
      <c r="S83" s="294">
        <v>815.9932793639565</v>
      </c>
      <c r="T83" s="296">
        <v>114.04617714991349</v>
      </c>
      <c r="U83" s="297">
        <v>3591.8891911472269</v>
      </c>
      <c r="V83" s="297">
        <v>63.853251263131561</v>
      </c>
      <c r="W83" s="297">
        <v>41.538384050314171</v>
      </c>
      <c r="X83" s="292">
        <v>3614.2040583600442</v>
      </c>
      <c r="Y83" s="298">
        <v>936.67019914805417</v>
      </c>
      <c r="Z83" s="297">
        <v>446.76647467488942</v>
      </c>
      <c r="AA83" s="299">
        <v>2208.4525173242828</v>
      </c>
    </row>
    <row r="84" spans="1:27" s="315" customFormat="1" ht="21.75" customHeight="1">
      <c r="A84" s="314"/>
      <c r="C84" s="300" t="s">
        <v>205</v>
      </c>
      <c r="D84" s="301">
        <v>2188.6275220178154</v>
      </c>
      <c r="E84" s="302">
        <v>260.83520568661561</v>
      </c>
      <c r="F84" s="303">
        <v>0</v>
      </c>
      <c r="G84" s="302">
        <v>3457.1014595666738</v>
      </c>
      <c r="H84" s="304">
        <v>423.65503949076037</v>
      </c>
      <c r="I84" s="305">
        <v>1228.5023436164704</v>
      </c>
      <c r="J84" s="306">
        <v>1650.948626182289</v>
      </c>
      <c r="K84" s="302">
        <v>363.39189570081589</v>
      </c>
      <c r="L84" s="302">
        <v>420.53887875329633</v>
      </c>
      <c r="M84" s="307">
        <v>16.813865461202507</v>
      </c>
      <c r="N84" s="305">
        <v>541.0849138415573</v>
      </c>
      <c r="O84" s="302">
        <v>1375.8722881692845</v>
      </c>
      <c r="P84" s="302">
        <v>256.48426596172766</v>
      </c>
      <c r="Q84" s="302">
        <v>1570.967781588424</v>
      </c>
      <c r="R84" s="307">
        <v>1108.6412502838052</v>
      </c>
      <c r="S84" s="305">
        <v>2436.4146073566053</v>
      </c>
      <c r="T84" s="307">
        <v>824.89921723315183</v>
      </c>
      <c r="U84" s="308">
        <v>18124.779160910497</v>
      </c>
      <c r="V84" s="308">
        <v>322.2053956182167</v>
      </c>
      <c r="W84" s="308">
        <v>209.60391525122967</v>
      </c>
      <c r="X84" s="303">
        <v>18237.380641277483</v>
      </c>
      <c r="Y84" s="309">
        <v>2449.462727704431</v>
      </c>
      <c r="Z84" s="308">
        <v>4685.603803183144</v>
      </c>
      <c r="AA84" s="310">
        <v>10989.712630022921</v>
      </c>
    </row>
    <row r="85" spans="1:27" s="315" customFormat="1" ht="21.75" customHeight="1">
      <c r="A85" s="314"/>
      <c r="C85" s="247" t="s">
        <v>206</v>
      </c>
      <c r="D85" s="279">
        <v>1467.0903130311715</v>
      </c>
      <c r="E85" s="280">
        <v>91.159540076372593</v>
      </c>
      <c r="F85" s="281">
        <v>0</v>
      </c>
      <c r="G85" s="280">
        <v>24190.623615066961</v>
      </c>
      <c r="H85" s="282">
        <v>1282.7593315264417</v>
      </c>
      <c r="I85" s="283">
        <v>5676.8532095609853</v>
      </c>
      <c r="J85" s="284">
        <v>1518.8883090033157</v>
      </c>
      <c r="K85" s="280">
        <v>726.46940255269897</v>
      </c>
      <c r="L85" s="280">
        <v>297.55475707215697</v>
      </c>
      <c r="M85" s="285">
        <v>0</v>
      </c>
      <c r="N85" s="283">
        <v>11.187827408576227</v>
      </c>
      <c r="O85" s="280">
        <v>2171.8804718388137</v>
      </c>
      <c r="P85" s="280">
        <v>1273.5100655337374</v>
      </c>
      <c r="Q85" s="280">
        <v>908.91974213548031</v>
      </c>
      <c r="R85" s="285">
        <v>802.43127292905297</v>
      </c>
      <c r="S85" s="283">
        <v>1909.0836207949569</v>
      </c>
      <c r="T85" s="285">
        <v>1849.9675868271254</v>
      </c>
      <c r="U85" s="286">
        <v>44178.37906535784</v>
      </c>
      <c r="V85" s="286">
        <v>785.36196100113443</v>
      </c>
      <c r="W85" s="286">
        <v>510.90063715219304</v>
      </c>
      <c r="X85" s="281">
        <v>44452.840389206787</v>
      </c>
      <c r="Y85" s="287">
        <v>1558.2498531075441</v>
      </c>
      <c r="Z85" s="286">
        <v>29867.476824627945</v>
      </c>
      <c r="AA85" s="288">
        <v>12752.652387622355</v>
      </c>
    </row>
    <row r="86" spans="1:27" s="315" customFormat="1" ht="21.75" customHeight="1">
      <c r="A86" s="314"/>
      <c r="C86" s="289" t="s">
        <v>207</v>
      </c>
      <c r="D86" s="290">
        <v>1998.8367739037883</v>
      </c>
      <c r="E86" s="291">
        <v>140.58573452890931</v>
      </c>
      <c r="F86" s="292">
        <v>0</v>
      </c>
      <c r="G86" s="291">
        <v>3629.2607996932916</v>
      </c>
      <c r="H86" s="293">
        <v>1383.6556489875179</v>
      </c>
      <c r="I86" s="294">
        <v>15658.51918200591</v>
      </c>
      <c r="J86" s="295">
        <v>1856.8056285159112</v>
      </c>
      <c r="K86" s="291">
        <v>275.89566719326388</v>
      </c>
      <c r="L86" s="291">
        <v>1200.2446751278135</v>
      </c>
      <c r="M86" s="296">
        <v>85.953647739013718</v>
      </c>
      <c r="N86" s="294">
        <v>39.748449642432291</v>
      </c>
      <c r="O86" s="291">
        <v>3426.9077839129227</v>
      </c>
      <c r="P86" s="291">
        <v>686.57595495910914</v>
      </c>
      <c r="Q86" s="291">
        <v>2091.7201218340274</v>
      </c>
      <c r="R86" s="296">
        <v>2454.6324292706049</v>
      </c>
      <c r="S86" s="294">
        <v>3973.9544958463662</v>
      </c>
      <c r="T86" s="296">
        <v>1758.1758797676305</v>
      </c>
      <c r="U86" s="297">
        <v>40661.472872928513</v>
      </c>
      <c r="V86" s="297">
        <v>722.84168745607883</v>
      </c>
      <c r="W86" s="297">
        <v>470.22939360433782</v>
      </c>
      <c r="X86" s="292">
        <v>40914.085166780256</v>
      </c>
      <c r="Y86" s="298">
        <v>2139.4225084326977</v>
      </c>
      <c r="Z86" s="297">
        <v>19287.779981699201</v>
      </c>
      <c r="AA86" s="299">
        <v>19234.270382796614</v>
      </c>
    </row>
    <row r="87" spans="1:27" s="315" customFormat="1" ht="21.75" customHeight="1">
      <c r="A87" s="314"/>
      <c r="C87" s="289" t="s">
        <v>208</v>
      </c>
      <c r="D87" s="290">
        <v>2072.4378540727789</v>
      </c>
      <c r="E87" s="291">
        <v>133.12254872752706</v>
      </c>
      <c r="F87" s="292">
        <v>0</v>
      </c>
      <c r="G87" s="291">
        <v>4540.0012161914065</v>
      </c>
      <c r="H87" s="293">
        <v>1963.0529257191808</v>
      </c>
      <c r="I87" s="294">
        <v>5711.7171669316131</v>
      </c>
      <c r="J87" s="295">
        <v>4991.4427665410658</v>
      </c>
      <c r="K87" s="291">
        <v>2982.9012337812278</v>
      </c>
      <c r="L87" s="291">
        <v>249.41771177491447</v>
      </c>
      <c r="M87" s="296">
        <v>31.693388417741218</v>
      </c>
      <c r="N87" s="294">
        <v>957.5272891231449</v>
      </c>
      <c r="O87" s="291">
        <v>4427.091100061306</v>
      </c>
      <c r="P87" s="291">
        <v>1001.7258417093094</v>
      </c>
      <c r="Q87" s="291">
        <v>4147.4281815614768</v>
      </c>
      <c r="R87" s="296">
        <v>2740.0383001567193</v>
      </c>
      <c r="S87" s="294">
        <v>6209.5436525228397</v>
      </c>
      <c r="T87" s="296">
        <v>2809.8785159802119</v>
      </c>
      <c r="U87" s="297">
        <v>44969.019693272458</v>
      </c>
      <c r="V87" s="297">
        <v>799.41723163629229</v>
      </c>
      <c r="W87" s="297">
        <v>520.04399662136677</v>
      </c>
      <c r="X87" s="292">
        <v>45248.39292828738</v>
      </c>
      <c r="Y87" s="298">
        <v>2205.5604028003058</v>
      </c>
      <c r="Z87" s="297">
        <v>10251.71838312302</v>
      </c>
      <c r="AA87" s="299">
        <v>32511.740907349144</v>
      </c>
    </row>
    <row r="88" spans="1:27" s="315" customFormat="1" ht="21.75" customHeight="1">
      <c r="A88" s="314"/>
      <c r="C88" s="289" t="s">
        <v>209</v>
      </c>
      <c r="D88" s="290">
        <v>427.47566353478771</v>
      </c>
      <c r="E88" s="291">
        <v>0</v>
      </c>
      <c r="F88" s="292">
        <v>87.371022987326072</v>
      </c>
      <c r="G88" s="291">
        <v>13815.70368949453</v>
      </c>
      <c r="H88" s="293">
        <v>482.80410105243323</v>
      </c>
      <c r="I88" s="294">
        <v>3288.3961761068194</v>
      </c>
      <c r="J88" s="295">
        <v>14960.103481400121</v>
      </c>
      <c r="K88" s="291">
        <v>1798.0843386495487</v>
      </c>
      <c r="L88" s="291">
        <v>1359.6347002089315</v>
      </c>
      <c r="M88" s="296">
        <v>272.98559667493362</v>
      </c>
      <c r="N88" s="294">
        <v>686.3117071969541</v>
      </c>
      <c r="O88" s="291">
        <v>4346.3933411349444</v>
      </c>
      <c r="P88" s="291">
        <v>3519.9225341342017</v>
      </c>
      <c r="Q88" s="291">
        <v>949.59357305750359</v>
      </c>
      <c r="R88" s="296">
        <v>844.66449782005577</v>
      </c>
      <c r="S88" s="294">
        <v>4470.1308220968058</v>
      </c>
      <c r="T88" s="296">
        <v>2376.2986420426314</v>
      </c>
      <c r="U88" s="297">
        <v>53685.873887592519</v>
      </c>
      <c r="V88" s="297">
        <v>954.37732407617818</v>
      </c>
      <c r="W88" s="297">
        <v>620.85001205376705</v>
      </c>
      <c r="X88" s="292">
        <v>54019.401199614935</v>
      </c>
      <c r="Y88" s="298">
        <v>514.84668652211383</v>
      </c>
      <c r="Z88" s="297">
        <v>17104.099865601351</v>
      </c>
      <c r="AA88" s="299">
        <v>36066.927335469067</v>
      </c>
    </row>
    <row r="89" spans="1:27" s="315" customFormat="1" ht="21.75" customHeight="1">
      <c r="A89" s="314"/>
      <c r="C89" s="300" t="s">
        <v>210</v>
      </c>
      <c r="D89" s="301">
        <v>2552.3416103753948</v>
      </c>
      <c r="E89" s="302">
        <v>38.315943871260984</v>
      </c>
      <c r="F89" s="303">
        <v>0</v>
      </c>
      <c r="G89" s="302">
        <v>40798.173451178081</v>
      </c>
      <c r="H89" s="304">
        <v>2823.7917942478784</v>
      </c>
      <c r="I89" s="305">
        <v>15499.129137237616</v>
      </c>
      <c r="J89" s="306">
        <v>11704.943956802857</v>
      </c>
      <c r="K89" s="302">
        <v>13261.412101710117</v>
      </c>
      <c r="L89" s="302">
        <v>542.68660441123461</v>
      </c>
      <c r="M89" s="307">
        <v>2620.2938332375888</v>
      </c>
      <c r="N89" s="305">
        <v>1476.6408340697276</v>
      </c>
      <c r="O89" s="302">
        <v>10202.785369185647</v>
      </c>
      <c r="P89" s="302">
        <v>7626.6248733593711</v>
      </c>
      <c r="Q89" s="302">
        <v>8678.7340278343618</v>
      </c>
      <c r="R89" s="307">
        <v>3019.4339130779863</v>
      </c>
      <c r="S89" s="305">
        <v>11925.947093749459</v>
      </c>
      <c r="T89" s="307">
        <v>3917.3450910862784</v>
      </c>
      <c r="U89" s="308">
        <v>136688.59963543486</v>
      </c>
      <c r="V89" s="308">
        <v>2429.9222589712858</v>
      </c>
      <c r="W89" s="308">
        <v>1580.7346064433757</v>
      </c>
      <c r="X89" s="303">
        <v>137537.78728796277</v>
      </c>
      <c r="Y89" s="309">
        <v>2590.6575542466558</v>
      </c>
      <c r="Z89" s="308">
        <v>56297.302588415696</v>
      </c>
      <c r="AA89" s="310">
        <v>77800.639492772505</v>
      </c>
    </row>
    <row r="90" spans="1:27" s="315" customFormat="1" ht="21.75" customHeight="1">
      <c r="A90" s="314"/>
      <c r="C90" s="247" t="s">
        <v>211</v>
      </c>
      <c r="D90" s="279">
        <v>1168.197668222987</v>
      </c>
      <c r="E90" s="280">
        <v>67.116476300408408</v>
      </c>
      <c r="F90" s="281">
        <v>0.1880820194394634</v>
      </c>
      <c r="G90" s="280">
        <v>6658.3800513858787</v>
      </c>
      <c r="H90" s="282">
        <v>551.02173523345118</v>
      </c>
      <c r="I90" s="283">
        <v>2786.0787619361063</v>
      </c>
      <c r="J90" s="284">
        <v>1316.2515352250682</v>
      </c>
      <c r="K90" s="280">
        <v>1400.0553633336563</v>
      </c>
      <c r="L90" s="280">
        <v>163.14961020296343</v>
      </c>
      <c r="M90" s="285">
        <v>8.6516972207390825</v>
      </c>
      <c r="N90" s="283">
        <v>797.06444843586473</v>
      </c>
      <c r="O90" s="280">
        <v>2672.5103267487148</v>
      </c>
      <c r="P90" s="280">
        <v>1510.3753554338846</v>
      </c>
      <c r="Q90" s="280">
        <v>1189.3536379491973</v>
      </c>
      <c r="R90" s="285">
        <v>1425.3713400713443</v>
      </c>
      <c r="S90" s="283">
        <v>5020.257142302974</v>
      </c>
      <c r="T90" s="285">
        <v>1576.789649073153</v>
      </c>
      <c r="U90" s="286">
        <v>28310.812881095833</v>
      </c>
      <c r="V90" s="286">
        <v>503.28318947465459</v>
      </c>
      <c r="W90" s="286">
        <v>327.40024974321045</v>
      </c>
      <c r="X90" s="281">
        <v>28486.695820827277</v>
      </c>
      <c r="Y90" s="287">
        <v>1235.5022265428349</v>
      </c>
      <c r="Z90" s="286">
        <v>9444.4588133219841</v>
      </c>
      <c r="AA90" s="288">
        <v>17630.851841231011</v>
      </c>
    </row>
    <row r="91" spans="1:27" s="315" customFormat="1" ht="21.75" customHeight="1">
      <c r="A91" s="314"/>
      <c r="C91" s="289" t="s">
        <v>212</v>
      </c>
      <c r="D91" s="290">
        <v>4979.5588524664045</v>
      </c>
      <c r="E91" s="291">
        <v>668.10055938947335</v>
      </c>
      <c r="F91" s="292">
        <v>0</v>
      </c>
      <c r="G91" s="291">
        <v>2757.5094295718391</v>
      </c>
      <c r="H91" s="293">
        <v>2004.7943491509936</v>
      </c>
      <c r="I91" s="294">
        <v>9955.9525651789118</v>
      </c>
      <c r="J91" s="295">
        <v>2118.225839775334</v>
      </c>
      <c r="K91" s="291">
        <v>937.90693466162031</v>
      </c>
      <c r="L91" s="291">
        <v>605.70491708474992</v>
      </c>
      <c r="M91" s="296">
        <v>249.68955525301317</v>
      </c>
      <c r="N91" s="294">
        <v>517.8743727033193</v>
      </c>
      <c r="O91" s="291">
        <v>2276.1866806765047</v>
      </c>
      <c r="P91" s="291">
        <v>1051.0636484718486</v>
      </c>
      <c r="Q91" s="291">
        <v>2755.015152175828</v>
      </c>
      <c r="R91" s="296">
        <v>2016.9150790757042</v>
      </c>
      <c r="S91" s="294">
        <v>7219.8318292530867</v>
      </c>
      <c r="T91" s="296">
        <v>1985.8221290918982</v>
      </c>
      <c r="U91" s="297">
        <v>42100.151893980525</v>
      </c>
      <c r="V91" s="297">
        <v>748.41717938512954</v>
      </c>
      <c r="W91" s="297">
        <v>486.86698973310411</v>
      </c>
      <c r="X91" s="292">
        <v>42361.702083632546</v>
      </c>
      <c r="Y91" s="298">
        <v>5647.6594118558778</v>
      </c>
      <c r="Z91" s="297">
        <v>12713.461994750751</v>
      </c>
      <c r="AA91" s="299">
        <v>23739.030487373904</v>
      </c>
    </row>
    <row r="92" spans="1:27" s="315" customFormat="1" ht="21.75" customHeight="1">
      <c r="A92" s="314"/>
      <c r="C92" s="289" t="s">
        <v>213</v>
      </c>
      <c r="D92" s="290">
        <v>3364.3962392408648</v>
      </c>
      <c r="E92" s="291">
        <v>5.8302330693586111</v>
      </c>
      <c r="F92" s="292">
        <v>1.6159795945198736</v>
      </c>
      <c r="G92" s="291">
        <v>448.18126960883188</v>
      </c>
      <c r="H92" s="293">
        <v>1131.75741712029</v>
      </c>
      <c r="I92" s="294">
        <v>1717.3325992509656</v>
      </c>
      <c r="J92" s="295">
        <v>1826.2690698406932</v>
      </c>
      <c r="K92" s="291">
        <v>1481.2275711796547</v>
      </c>
      <c r="L92" s="291">
        <v>351.43111718187583</v>
      </c>
      <c r="M92" s="296">
        <v>102.74983274528361</v>
      </c>
      <c r="N92" s="294">
        <v>304.33368682770288</v>
      </c>
      <c r="O92" s="291">
        <v>2675.1842088629896</v>
      </c>
      <c r="P92" s="291">
        <v>417.00431443640809</v>
      </c>
      <c r="Q92" s="291">
        <v>1695.9961170804177</v>
      </c>
      <c r="R92" s="296">
        <v>1181.5069310472725</v>
      </c>
      <c r="S92" s="294">
        <v>5899.2481470053099</v>
      </c>
      <c r="T92" s="296">
        <v>1223.2350361793597</v>
      </c>
      <c r="U92" s="297">
        <v>23827.299770271798</v>
      </c>
      <c r="V92" s="297">
        <v>423.57948093247836</v>
      </c>
      <c r="W92" s="297">
        <v>275.55068546627228</v>
      </c>
      <c r="X92" s="292">
        <v>23975.328565738007</v>
      </c>
      <c r="Y92" s="298">
        <v>3371.8424519047435</v>
      </c>
      <c r="Z92" s="297">
        <v>2165.5138688597976</v>
      </c>
      <c r="AA92" s="299">
        <v>18289.943449507256</v>
      </c>
    </row>
    <row r="93" spans="1:27" s="315" customFormat="1" ht="21.75" customHeight="1">
      <c r="A93" s="314"/>
      <c r="C93" s="289" t="s">
        <v>214</v>
      </c>
      <c r="D93" s="290">
        <v>1628.1532819057668</v>
      </c>
      <c r="E93" s="291">
        <v>328.61970011472403</v>
      </c>
      <c r="F93" s="292">
        <v>33.483178958785615</v>
      </c>
      <c r="G93" s="291">
        <v>7961.3904354263741</v>
      </c>
      <c r="H93" s="293">
        <v>1666.1037920332674</v>
      </c>
      <c r="I93" s="294">
        <v>4675.9460650863657</v>
      </c>
      <c r="J93" s="295">
        <v>3054.8274361461572</v>
      </c>
      <c r="K93" s="291">
        <v>932.29588468895304</v>
      </c>
      <c r="L93" s="291">
        <v>358.03203437321179</v>
      </c>
      <c r="M93" s="296">
        <v>188.8003386938438</v>
      </c>
      <c r="N93" s="294">
        <v>685.47177256775035</v>
      </c>
      <c r="O93" s="291">
        <v>3396.1479680188354</v>
      </c>
      <c r="P93" s="291">
        <v>1092.6121864480117</v>
      </c>
      <c r="Q93" s="291">
        <v>3721.2030176724811</v>
      </c>
      <c r="R93" s="296">
        <v>2544.5517996829185</v>
      </c>
      <c r="S93" s="294">
        <v>9224.8545663600144</v>
      </c>
      <c r="T93" s="296">
        <v>1558.25100546627</v>
      </c>
      <c r="U93" s="297">
        <v>43050.744463643736</v>
      </c>
      <c r="V93" s="297">
        <v>765.315926247692</v>
      </c>
      <c r="W93" s="297">
        <v>497.8601126087666</v>
      </c>
      <c r="X93" s="292">
        <v>43318.20027728266</v>
      </c>
      <c r="Y93" s="298">
        <v>1990.2561609792765</v>
      </c>
      <c r="Z93" s="297">
        <v>12637.33650051274</v>
      </c>
      <c r="AA93" s="299">
        <v>28423.151802151719</v>
      </c>
    </row>
    <row r="94" spans="1:27" s="315" customFormat="1" ht="21.75" customHeight="1">
      <c r="A94" s="314"/>
      <c r="C94" s="300" t="s">
        <v>215</v>
      </c>
      <c r="D94" s="301">
        <v>394.88116793477218</v>
      </c>
      <c r="E94" s="302">
        <v>44.872832011623402</v>
      </c>
      <c r="F94" s="303">
        <v>251.89480844533625</v>
      </c>
      <c r="G94" s="302">
        <v>766.64035034655296</v>
      </c>
      <c r="H94" s="304">
        <v>220.16091924938394</v>
      </c>
      <c r="I94" s="305">
        <v>974.85638758472169</v>
      </c>
      <c r="J94" s="306">
        <v>626.35240350211734</v>
      </c>
      <c r="K94" s="302">
        <v>209.81248912332788</v>
      </c>
      <c r="L94" s="302">
        <v>108.04694941462107</v>
      </c>
      <c r="M94" s="307">
        <v>7.2059423405153602</v>
      </c>
      <c r="N94" s="305">
        <v>117.5333672407625</v>
      </c>
      <c r="O94" s="302">
        <v>1048.3893473063092</v>
      </c>
      <c r="P94" s="302">
        <v>52.634007513476263</v>
      </c>
      <c r="Q94" s="302">
        <v>805.83324312368154</v>
      </c>
      <c r="R94" s="307">
        <v>464.56547380103069</v>
      </c>
      <c r="S94" s="305">
        <v>1523.3427559485208</v>
      </c>
      <c r="T94" s="307">
        <v>383.45854347010419</v>
      </c>
      <c r="U94" s="308">
        <v>8000.480988356856</v>
      </c>
      <c r="V94" s="308">
        <v>142.22507866738866</v>
      </c>
      <c r="W94" s="308">
        <v>92.521521181854993</v>
      </c>
      <c r="X94" s="303">
        <v>8050.1845458423895</v>
      </c>
      <c r="Y94" s="309">
        <v>691.64880839173179</v>
      </c>
      <c r="Z94" s="308">
        <v>1741.4967379312748</v>
      </c>
      <c r="AA94" s="310">
        <v>5567.335442033851</v>
      </c>
    </row>
    <row r="95" spans="1:27" s="315" customFormat="1" ht="21.75" customHeight="1">
      <c r="A95" s="314"/>
      <c r="C95" s="247" t="s">
        <v>216</v>
      </c>
      <c r="D95" s="279">
        <v>2784.5900256492646</v>
      </c>
      <c r="E95" s="280">
        <v>71.421972695018638</v>
      </c>
      <c r="F95" s="281">
        <v>0.10843978137586446</v>
      </c>
      <c r="G95" s="280">
        <v>7225.7037789379865</v>
      </c>
      <c r="H95" s="282">
        <v>743.8042309051026</v>
      </c>
      <c r="I95" s="283">
        <v>1489.9508764537802</v>
      </c>
      <c r="J95" s="284">
        <v>5962.9465946245982</v>
      </c>
      <c r="K95" s="280">
        <v>363.14488057546077</v>
      </c>
      <c r="L95" s="280">
        <v>375.63731213727135</v>
      </c>
      <c r="M95" s="285">
        <v>143.58959813323605</v>
      </c>
      <c r="N95" s="283">
        <v>126.3080283536018</v>
      </c>
      <c r="O95" s="280">
        <v>2327.7625710879606</v>
      </c>
      <c r="P95" s="280">
        <v>2178.8238654827428</v>
      </c>
      <c r="Q95" s="280">
        <v>1691.9205315013871</v>
      </c>
      <c r="R95" s="285">
        <v>1787.5766245071407</v>
      </c>
      <c r="S95" s="283">
        <v>3156.5958144811325</v>
      </c>
      <c r="T95" s="285">
        <v>1723.7202833459826</v>
      </c>
      <c r="U95" s="286">
        <v>32153.605428653042</v>
      </c>
      <c r="V95" s="286">
        <v>571.59676626762041</v>
      </c>
      <c r="W95" s="286">
        <v>371.84020436640242</v>
      </c>
      <c r="X95" s="281">
        <v>32353.361990554258</v>
      </c>
      <c r="Y95" s="287">
        <v>2856.1204381256593</v>
      </c>
      <c r="Z95" s="286">
        <v>8715.6546553917669</v>
      </c>
      <c r="AA95" s="288">
        <v>20581.830335135619</v>
      </c>
    </row>
    <row r="96" spans="1:27" s="315" customFormat="1" ht="21.75" customHeight="1">
      <c r="A96" s="314"/>
      <c r="C96" s="289" t="s">
        <v>217</v>
      </c>
      <c r="D96" s="290">
        <v>2114.7299237575871</v>
      </c>
      <c r="E96" s="291">
        <v>244.99235573916189</v>
      </c>
      <c r="F96" s="292">
        <v>0.1292483288015015</v>
      </c>
      <c r="G96" s="291">
        <v>2615.4114138010609</v>
      </c>
      <c r="H96" s="293">
        <v>1273.9323951503461</v>
      </c>
      <c r="I96" s="294">
        <v>1603.8867368266026</v>
      </c>
      <c r="J96" s="295">
        <v>2463.0495540245688</v>
      </c>
      <c r="K96" s="291">
        <v>200.31784646796433</v>
      </c>
      <c r="L96" s="291">
        <v>252.40040195533024</v>
      </c>
      <c r="M96" s="296">
        <v>16.813865461202507</v>
      </c>
      <c r="N96" s="294">
        <v>756.89369829324835</v>
      </c>
      <c r="O96" s="291">
        <v>2046.5222000901886</v>
      </c>
      <c r="P96" s="291">
        <v>927.74575251153863</v>
      </c>
      <c r="Q96" s="291">
        <v>2233.3416615660217</v>
      </c>
      <c r="R96" s="296">
        <v>1711.5599702068953</v>
      </c>
      <c r="S96" s="294">
        <v>2739.1232922275917</v>
      </c>
      <c r="T96" s="296">
        <v>1049.7316553818823</v>
      </c>
      <c r="U96" s="297">
        <v>22250.581971789994</v>
      </c>
      <c r="V96" s="297">
        <v>395.55006454467656</v>
      </c>
      <c r="W96" s="297">
        <v>257.31674060691415</v>
      </c>
      <c r="X96" s="292">
        <v>22388.815295727756</v>
      </c>
      <c r="Y96" s="298">
        <v>2359.8515278255509</v>
      </c>
      <c r="Z96" s="297">
        <v>4219.2981506276637</v>
      </c>
      <c r="AA96" s="299">
        <v>15671.432293336778</v>
      </c>
    </row>
    <row r="97" spans="1:27" s="315" customFormat="1" ht="21.75" customHeight="1">
      <c r="A97" s="314"/>
      <c r="C97" s="289" t="s">
        <v>218</v>
      </c>
      <c r="D97" s="290">
        <v>646.64334971007713</v>
      </c>
      <c r="E97" s="291">
        <v>31.242157358019519</v>
      </c>
      <c r="F97" s="292">
        <v>0.1153140336504053</v>
      </c>
      <c r="G97" s="291">
        <v>1592.1118074902918</v>
      </c>
      <c r="H97" s="293">
        <v>144.54154949100339</v>
      </c>
      <c r="I97" s="294">
        <v>756.07585053647995</v>
      </c>
      <c r="J97" s="295">
        <v>678.5240269216356</v>
      </c>
      <c r="K97" s="291">
        <v>80.646441367414525</v>
      </c>
      <c r="L97" s="291">
        <v>156.17976400657804</v>
      </c>
      <c r="M97" s="296">
        <v>68.086928829158381</v>
      </c>
      <c r="N97" s="294">
        <v>165.05073646002094</v>
      </c>
      <c r="O97" s="291">
        <v>669.17894018512061</v>
      </c>
      <c r="P97" s="291">
        <v>58.088973459234722</v>
      </c>
      <c r="Q97" s="291">
        <v>743.01022739466396</v>
      </c>
      <c r="R97" s="296">
        <v>475.12378002378142</v>
      </c>
      <c r="S97" s="294">
        <v>563.76940707105916</v>
      </c>
      <c r="T97" s="296">
        <v>527.39328078577432</v>
      </c>
      <c r="U97" s="297">
        <v>7355.7825351239644</v>
      </c>
      <c r="V97" s="297">
        <v>130.7642317056582</v>
      </c>
      <c r="W97" s="297">
        <v>85.065909240085134</v>
      </c>
      <c r="X97" s="292">
        <v>7401.4808575895377</v>
      </c>
      <c r="Y97" s="298">
        <v>678.00082110174708</v>
      </c>
      <c r="Z97" s="297">
        <v>2348.1876580267717</v>
      </c>
      <c r="AA97" s="299">
        <v>4329.5940559954452</v>
      </c>
    </row>
    <row r="98" spans="1:27" s="315" customFormat="1" ht="21.75" customHeight="1">
      <c r="A98" s="314"/>
      <c r="C98" s="289" t="s">
        <v>219</v>
      </c>
      <c r="D98" s="290">
        <v>263.25411195651481</v>
      </c>
      <c r="E98" s="291">
        <v>324.56474106880114</v>
      </c>
      <c r="F98" s="292">
        <v>0.20523668502547965</v>
      </c>
      <c r="G98" s="291">
        <v>936.26396498763097</v>
      </c>
      <c r="H98" s="293">
        <v>309.61829512241275</v>
      </c>
      <c r="I98" s="294">
        <v>2278.8820693008952</v>
      </c>
      <c r="J98" s="295">
        <v>79.376055613641782</v>
      </c>
      <c r="K98" s="291">
        <v>30.088901612501822</v>
      </c>
      <c r="L98" s="291">
        <v>93.107487298125633</v>
      </c>
      <c r="M98" s="296">
        <v>8.6516972207390825</v>
      </c>
      <c r="N98" s="294">
        <v>1.7304166419406972</v>
      </c>
      <c r="O98" s="291">
        <v>349.96167903499867</v>
      </c>
      <c r="P98" s="291">
        <v>31.58040450808576</v>
      </c>
      <c r="Q98" s="291">
        <v>599.78030912621318</v>
      </c>
      <c r="R98" s="296">
        <v>496.24039246928277</v>
      </c>
      <c r="S98" s="294">
        <v>1175.4632457155749</v>
      </c>
      <c r="T98" s="296">
        <v>291.37552869277806</v>
      </c>
      <c r="U98" s="297">
        <v>7270.1445370551628</v>
      </c>
      <c r="V98" s="297">
        <v>129.24183936075067</v>
      </c>
      <c r="W98" s="297">
        <v>84.075549052513267</v>
      </c>
      <c r="X98" s="292">
        <v>7315.3108273633998</v>
      </c>
      <c r="Y98" s="298">
        <v>588.02408971034151</v>
      </c>
      <c r="Z98" s="297">
        <v>3215.1460342885262</v>
      </c>
      <c r="AA98" s="299">
        <v>3466.9744130562949</v>
      </c>
    </row>
    <row r="99" spans="1:27" s="315" customFormat="1" ht="21.75" customHeight="1">
      <c r="A99" s="314"/>
      <c r="C99" s="300" t="s">
        <v>220</v>
      </c>
      <c r="D99" s="301">
        <v>1150.5660003848066</v>
      </c>
      <c r="E99" s="302">
        <v>127.13454475778991</v>
      </c>
      <c r="F99" s="303">
        <v>9.5309192403872078</v>
      </c>
      <c r="G99" s="302">
        <v>2301.4242449133535</v>
      </c>
      <c r="H99" s="304">
        <v>221.13976742626107</v>
      </c>
      <c r="I99" s="305">
        <v>1211.2468473622694</v>
      </c>
      <c r="J99" s="306">
        <v>809.62952287935184</v>
      </c>
      <c r="K99" s="302">
        <v>212.92607113028416</v>
      </c>
      <c r="L99" s="302">
        <v>78.407490191776219</v>
      </c>
      <c r="M99" s="307">
        <v>0</v>
      </c>
      <c r="N99" s="305">
        <v>4.6056381783001985</v>
      </c>
      <c r="O99" s="302">
        <v>734.29748739144907</v>
      </c>
      <c r="P99" s="302">
        <v>366.97593664917258</v>
      </c>
      <c r="Q99" s="302">
        <v>1040.9294692985025</v>
      </c>
      <c r="R99" s="307">
        <v>559.59022980578709</v>
      </c>
      <c r="S99" s="305">
        <v>1858.3107769619307</v>
      </c>
      <c r="T99" s="307">
        <v>324.78067458168653</v>
      </c>
      <c r="U99" s="308">
        <v>11011.495621153108</v>
      </c>
      <c r="V99" s="308">
        <v>195.75208456132529</v>
      </c>
      <c r="W99" s="308">
        <v>127.34238439402414</v>
      </c>
      <c r="X99" s="303">
        <v>11079.90532132041</v>
      </c>
      <c r="Y99" s="309">
        <v>1287.2314643829836</v>
      </c>
      <c r="Z99" s="308">
        <v>3512.6710922756229</v>
      </c>
      <c r="AA99" s="310">
        <v>6211.593064494502</v>
      </c>
    </row>
    <row r="100" spans="1:27" s="315" customFormat="1" ht="21.75" customHeight="1">
      <c r="A100" s="314"/>
      <c r="C100" s="247" t="s">
        <v>221</v>
      </c>
      <c r="D100" s="279">
        <v>8.4920681276295102</v>
      </c>
      <c r="E100" s="280">
        <v>443.09484287506137</v>
      </c>
      <c r="F100" s="281">
        <v>0.26701203718099364</v>
      </c>
      <c r="G100" s="280">
        <v>261.69343117156586</v>
      </c>
      <c r="H100" s="282">
        <v>700.65836934057165</v>
      </c>
      <c r="I100" s="283">
        <v>1746.4042572323008</v>
      </c>
      <c r="J100" s="284">
        <v>149.25318379338506</v>
      </c>
      <c r="K100" s="280">
        <v>33.160807004925815</v>
      </c>
      <c r="L100" s="280">
        <v>43.031022857133848</v>
      </c>
      <c r="M100" s="285">
        <v>0</v>
      </c>
      <c r="N100" s="283">
        <v>1.6410085440469875</v>
      </c>
      <c r="O100" s="280">
        <v>216.89193334677941</v>
      </c>
      <c r="P100" s="280">
        <v>24.895274339672021</v>
      </c>
      <c r="Q100" s="280">
        <v>596.26944352551379</v>
      </c>
      <c r="R100" s="285">
        <v>327.30749290527166</v>
      </c>
      <c r="S100" s="283">
        <v>230.90536381760913</v>
      </c>
      <c r="T100" s="285">
        <v>48.772472147164699</v>
      </c>
      <c r="U100" s="286">
        <v>4832.7379830658138</v>
      </c>
      <c r="V100" s="286">
        <v>85.911902149470421</v>
      </c>
      <c r="W100" s="286">
        <v>55.888173513229134</v>
      </c>
      <c r="X100" s="281">
        <v>4862.7617117020554</v>
      </c>
      <c r="Y100" s="287">
        <v>451.85392303987192</v>
      </c>
      <c r="Z100" s="286">
        <v>2008.0976884038666</v>
      </c>
      <c r="AA100" s="288">
        <v>2372.7863716220741</v>
      </c>
    </row>
    <row r="101" spans="1:27" s="315" customFormat="1" ht="21.75" customHeight="1">
      <c r="A101" s="314"/>
      <c r="C101" s="289" t="s">
        <v>222</v>
      </c>
      <c r="D101" s="290">
        <v>239.56144090486177</v>
      </c>
      <c r="E101" s="291">
        <v>209.25312880176847</v>
      </c>
      <c r="F101" s="292">
        <v>0.76035516382372315</v>
      </c>
      <c r="G101" s="291">
        <v>351.27690118631705</v>
      </c>
      <c r="H101" s="293">
        <v>295.83125252352141</v>
      </c>
      <c r="I101" s="294">
        <v>2109.6181894261158</v>
      </c>
      <c r="J101" s="295">
        <v>375.65422758525762</v>
      </c>
      <c r="K101" s="291">
        <v>3756.2864164002394</v>
      </c>
      <c r="L101" s="291">
        <v>119.32957170683835</v>
      </c>
      <c r="M101" s="296">
        <v>0</v>
      </c>
      <c r="N101" s="294">
        <v>2.0175119186228567</v>
      </c>
      <c r="O101" s="291">
        <v>529.50552697692297</v>
      </c>
      <c r="P101" s="291">
        <v>33.193699119562694</v>
      </c>
      <c r="Q101" s="291">
        <v>737.1889939080578</v>
      </c>
      <c r="R101" s="296">
        <v>570.14853602853759</v>
      </c>
      <c r="S101" s="294">
        <v>932.88791348592042</v>
      </c>
      <c r="T101" s="296">
        <v>183.54988364136787</v>
      </c>
      <c r="U101" s="297">
        <v>10446.063548777734</v>
      </c>
      <c r="V101" s="297">
        <v>185.70036128472657</v>
      </c>
      <c r="W101" s="297">
        <v>120.80344810540448</v>
      </c>
      <c r="X101" s="292">
        <v>10510.960461957058</v>
      </c>
      <c r="Y101" s="298">
        <v>449.57492487045391</v>
      </c>
      <c r="Z101" s="297">
        <v>2460.8950906124328</v>
      </c>
      <c r="AA101" s="299">
        <v>7535.5935332948493</v>
      </c>
    </row>
    <row r="102" spans="1:27" s="315" customFormat="1" ht="21.75" customHeight="1">
      <c r="A102" s="314"/>
      <c r="C102" s="289" t="s">
        <v>223</v>
      </c>
      <c r="D102" s="290">
        <v>229.28583944599677</v>
      </c>
      <c r="E102" s="291">
        <v>358.32662924330577</v>
      </c>
      <c r="F102" s="292">
        <v>5.1629350393841769</v>
      </c>
      <c r="G102" s="291">
        <v>221.14162086900018</v>
      </c>
      <c r="H102" s="293">
        <v>303.09488380676214</v>
      </c>
      <c r="I102" s="294">
        <v>4657.7058505370624</v>
      </c>
      <c r="J102" s="295">
        <v>244.52997763755852</v>
      </c>
      <c r="K102" s="291">
        <v>76.647940388782558</v>
      </c>
      <c r="L102" s="291">
        <v>12.565579655739779</v>
      </c>
      <c r="M102" s="296">
        <v>0</v>
      </c>
      <c r="N102" s="294">
        <v>2.1053229963157047</v>
      </c>
      <c r="O102" s="291">
        <v>458.74738919257953</v>
      </c>
      <c r="P102" s="291">
        <v>174.26692037770417</v>
      </c>
      <c r="Q102" s="291">
        <v>1026.0005229415569</v>
      </c>
      <c r="R102" s="296">
        <v>675.73159825604466</v>
      </c>
      <c r="S102" s="294">
        <v>1230.3002208586706</v>
      </c>
      <c r="T102" s="296">
        <v>400.29735544775303</v>
      </c>
      <c r="U102" s="297">
        <v>10075.910586694215</v>
      </c>
      <c r="V102" s="297">
        <v>179.12012764278555</v>
      </c>
      <c r="W102" s="297">
        <v>116.5228160819328</v>
      </c>
      <c r="X102" s="292">
        <v>10138.507898255068</v>
      </c>
      <c r="Y102" s="298">
        <v>592.77540372868668</v>
      </c>
      <c r="Z102" s="297">
        <v>4878.8474714060621</v>
      </c>
      <c r="AA102" s="299">
        <v>4604.2877115594674</v>
      </c>
    </row>
    <row r="103" spans="1:27" s="315" customFormat="1" ht="21.75" customHeight="1">
      <c r="A103" s="314"/>
      <c r="C103" s="289" t="s">
        <v>224</v>
      </c>
      <c r="D103" s="290">
        <v>3596.2498886878625</v>
      </c>
      <c r="E103" s="291">
        <v>259.68829341464158</v>
      </c>
      <c r="F103" s="292">
        <v>0</v>
      </c>
      <c r="G103" s="291">
        <v>5624.8023034534208</v>
      </c>
      <c r="H103" s="293">
        <v>595.07623985906002</v>
      </c>
      <c r="I103" s="294">
        <v>5614.1321558986619</v>
      </c>
      <c r="J103" s="295">
        <v>3834.7327296492776</v>
      </c>
      <c r="K103" s="291">
        <v>624.82354045384886</v>
      </c>
      <c r="L103" s="291">
        <v>433.42417863230446</v>
      </c>
      <c r="M103" s="296">
        <v>52.756208126576077</v>
      </c>
      <c r="N103" s="294">
        <v>776.05402335652389</v>
      </c>
      <c r="O103" s="291">
        <v>2991.6897690254677</v>
      </c>
      <c r="P103" s="291">
        <v>3330.7389200329917</v>
      </c>
      <c r="Q103" s="291">
        <v>1926.2157204495106</v>
      </c>
      <c r="R103" s="296">
        <v>2430.4306568635093</v>
      </c>
      <c r="S103" s="294">
        <v>6245.1664154426944</v>
      </c>
      <c r="T103" s="296">
        <v>1699.3120774141719</v>
      </c>
      <c r="U103" s="297">
        <v>40035.293120760514</v>
      </c>
      <c r="V103" s="297">
        <v>711.71004866565784</v>
      </c>
      <c r="W103" s="297">
        <v>462.98794108564886</v>
      </c>
      <c r="X103" s="292">
        <v>40284.015228340519</v>
      </c>
      <c r="Y103" s="298">
        <v>3855.938182102504</v>
      </c>
      <c r="Z103" s="297">
        <v>11238.934459352084</v>
      </c>
      <c r="AA103" s="299">
        <v>24940.420479305936</v>
      </c>
    </row>
    <row r="104" spans="1:27" s="315" customFormat="1" ht="21.75" customHeight="1">
      <c r="A104" s="314"/>
      <c r="C104" s="300" t="s">
        <v>225</v>
      </c>
      <c r="D104" s="301">
        <v>594.09480280904086</v>
      </c>
      <c r="E104" s="302">
        <v>85.91212729328258</v>
      </c>
      <c r="F104" s="303">
        <v>77.018598190834268</v>
      </c>
      <c r="G104" s="302">
        <v>505.13742942457702</v>
      </c>
      <c r="H104" s="304">
        <v>30712.549161017982</v>
      </c>
      <c r="I104" s="305">
        <v>1611.285438231374</v>
      </c>
      <c r="J104" s="306">
        <v>1099.2874222930186</v>
      </c>
      <c r="K104" s="302">
        <v>813.2954663922319</v>
      </c>
      <c r="L104" s="302">
        <v>266.22605333605918</v>
      </c>
      <c r="M104" s="307">
        <v>158.86950060136957</v>
      </c>
      <c r="N104" s="305">
        <v>352.43596897112911</v>
      </c>
      <c r="O104" s="302">
        <v>2008.7894477233961</v>
      </c>
      <c r="P104" s="302">
        <v>624.01552008993883</v>
      </c>
      <c r="Q104" s="302">
        <v>1076.083153854727</v>
      </c>
      <c r="R104" s="307">
        <v>1045.272316052319</v>
      </c>
      <c r="S104" s="305">
        <v>6156.9534041495444</v>
      </c>
      <c r="T104" s="307">
        <v>694.19071061007696</v>
      </c>
      <c r="U104" s="308">
        <v>47881.41652104089</v>
      </c>
      <c r="V104" s="308">
        <v>851.19110230017225</v>
      </c>
      <c r="W104" s="308">
        <v>553.7243947352415</v>
      </c>
      <c r="X104" s="303">
        <v>48178.883228605824</v>
      </c>
      <c r="Y104" s="309">
        <v>757.02552829315766</v>
      </c>
      <c r="Z104" s="308">
        <v>2116.422867655951</v>
      </c>
      <c r="AA104" s="310">
        <v>45007.968125091786</v>
      </c>
    </row>
    <row r="105" spans="1:27" s="315" customFormat="1" ht="21.75" customHeight="1">
      <c r="A105" s="314"/>
      <c r="C105" s="311" t="s">
        <v>226</v>
      </c>
      <c r="D105" s="301">
        <v>151269.20734403923</v>
      </c>
      <c r="E105" s="302">
        <v>9256.5581207365703</v>
      </c>
      <c r="F105" s="303">
        <v>16370.717103873454</v>
      </c>
      <c r="G105" s="302">
        <v>1210995.9148767325</v>
      </c>
      <c r="H105" s="304">
        <v>170171.8319696899</v>
      </c>
      <c r="I105" s="305">
        <v>469171.33894204791</v>
      </c>
      <c r="J105" s="306">
        <v>603363.4551568426</v>
      </c>
      <c r="K105" s="302">
        <v>210970.77359986055</v>
      </c>
      <c r="L105" s="302">
        <v>101823.65435891019</v>
      </c>
      <c r="M105" s="307">
        <v>186941.62620036697</v>
      </c>
      <c r="N105" s="305">
        <v>175525.81917017323</v>
      </c>
      <c r="O105" s="302">
        <v>597184.23181920615</v>
      </c>
      <c r="P105" s="302">
        <v>432685.70787506009</v>
      </c>
      <c r="Q105" s="302">
        <v>402193.60239330766</v>
      </c>
      <c r="R105" s="307">
        <v>286617.21487471153</v>
      </c>
      <c r="S105" s="305">
        <v>752556.72219094529</v>
      </c>
      <c r="T105" s="307">
        <v>246122.81435024308</v>
      </c>
      <c r="U105" s="308">
        <v>6023221.1903467476</v>
      </c>
      <c r="V105" s="308">
        <v>107075.20071291221</v>
      </c>
      <c r="W105" s="308">
        <v>69655.510432019481</v>
      </c>
      <c r="X105" s="303">
        <v>6060640.8806276387</v>
      </c>
      <c r="Y105" s="309">
        <v>176896.48256864931</v>
      </c>
      <c r="Z105" s="308">
        <v>1680167.2538187813</v>
      </c>
      <c r="AA105" s="310">
        <v>4166157.4539593169</v>
      </c>
    </row>
    <row r="106" spans="1:27" s="237" customFormat="1">
      <c r="A106" s="238"/>
      <c r="V106" s="312"/>
    </row>
    <row r="107" spans="1:27" ht="30.75">
      <c r="A107" s="235"/>
      <c r="C107" s="449"/>
      <c r="D107" s="450"/>
      <c r="E107" s="450"/>
      <c r="F107" s="450"/>
      <c r="G107" s="450"/>
      <c r="H107" s="451"/>
      <c r="I107" s="452"/>
      <c r="J107" s="451"/>
      <c r="K107" s="450"/>
      <c r="L107" s="450"/>
      <c r="M107" s="450"/>
      <c r="N107" s="450"/>
      <c r="O107" s="450"/>
      <c r="P107" s="450"/>
      <c r="Q107" s="450"/>
      <c r="R107" s="450"/>
      <c r="S107" s="450"/>
      <c r="T107" s="450"/>
      <c r="U107" s="450"/>
      <c r="V107" s="450"/>
      <c r="W107" s="450"/>
      <c r="X107" s="450"/>
      <c r="Y107" s="450"/>
      <c r="Z107" s="450"/>
      <c r="AA107" s="450"/>
    </row>
  </sheetData>
  <mergeCells count="14">
    <mergeCell ref="Y5:AA5"/>
    <mergeCell ref="D5:T5"/>
    <mergeCell ref="U5:U6"/>
    <mergeCell ref="V5:V6"/>
    <mergeCell ref="W5:W6"/>
    <mergeCell ref="X5:X6"/>
    <mergeCell ref="Y57:AA57"/>
    <mergeCell ref="C58:C59"/>
    <mergeCell ref="X57:X58"/>
    <mergeCell ref="C6:C7"/>
    <mergeCell ref="D57:T57"/>
    <mergeCell ref="U57:U58"/>
    <mergeCell ref="V57:V58"/>
    <mergeCell ref="W57:W58"/>
  </mergeCells>
  <phoneticPr fontId="2"/>
  <pageMargins left="0.78740157480314965" right="0.39370078740157483" top="0.59055118110236215" bottom="0.59055118110236215" header="0.94488188976377951" footer="0.31496062992125984"/>
  <pageSetup paperSize="9" scale="48" fitToHeight="0" pageOrder="overThenDown" orientation="landscape" r:id="rId1"/>
  <rowBreaks count="2" manualBreakCount="2">
    <brk id="54" min="1" max="26" man="1"/>
    <brk id="106" min="1" max="2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E105"/>
  <sheetViews>
    <sheetView showGridLines="0" view="pageBreakPreview" topLeftCell="A82" zoomScale="60" zoomScaleNormal="80" workbookViewId="0">
      <selection activeCell="D60" sqref="D60"/>
    </sheetView>
  </sheetViews>
  <sheetFormatPr defaultRowHeight="12"/>
  <cols>
    <col min="1" max="1" width="1.375" style="234" customWidth="1"/>
    <col min="2" max="2" width="2.125" style="234" customWidth="1"/>
    <col min="3" max="3" width="12" style="234" customWidth="1"/>
    <col min="4" max="6" width="10.5" style="234" customWidth="1"/>
    <col min="7" max="7" width="12.75" style="234" customWidth="1"/>
    <col min="8" max="20" width="10.5" style="234" customWidth="1"/>
    <col min="21" max="21" width="12.75" style="234" customWidth="1"/>
    <col min="22" max="23" width="10.5" style="234" customWidth="1"/>
    <col min="24" max="27" width="12.625" style="234" customWidth="1"/>
    <col min="28" max="16384" width="9" style="234"/>
  </cols>
  <sheetData>
    <row r="1" spans="1:31" s="236" customFormat="1" ht="3.75" customHeight="1"/>
    <row r="2" spans="1:31" ht="12.75" customHeight="1"/>
    <row r="3" spans="1:31" s="237" customFormat="1" ht="24" customHeight="1">
      <c r="A3" s="238"/>
      <c r="D3" s="239" t="s">
        <v>377</v>
      </c>
      <c r="H3" s="240"/>
      <c r="I3" s="241"/>
      <c r="J3" s="240"/>
    </row>
    <row r="4" spans="1:31" s="237" customFormat="1" ht="14.25" customHeight="1">
      <c r="A4" s="238"/>
      <c r="C4" s="313"/>
      <c r="I4" s="316"/>
      <c r="AA4" s="244" t="s">
        <v>255</v>
      </c>
    </row>
    <row r="5" spans="1:31" s="245" customFormat="1" ht="20.100000000000001" customHeight="1">
      <c r="A5" s="246"/>
      <c r="C5" s="247"/>
      <c r="D5" s="626" t="s">
        <v>229</v>
      </c>
      <c r="E5" s="627"/>
      <c r="F5" s="627"/>
      <c r="G5" s="627"/>
      <c r="H5" s="627"/>
      <c r="I5" s="627"/>
      <c r="J5" s="627"/>
      <c r="K5" s="627"/>
      <c r="L5" s="627"/>
      <c r="M5" s="627"/>
      <c r="N5" s="627"/>
      <c r="O5" s="627"/>
      <c r="P5" s="627"/>
      <c r="Q5" s="627"/>
      <c r="R5" s="627"/>
      <c r="S5" s="627"/>
      <c r="T5" s="628"/>
      <c r="U5" s="629" t="s">
        <v>230</v>
      </c>
      <c r="V5" s="629" t="s">
        <v>227</v>
      </c>
      <c r="W5" s="631" t="s">
        <v>176</v>
      </c>
      <c r="X5" s="625" t="s">
        <v>232</v>
      </c>
      <c r="Y5" s="620" t="s">
        <v>233</v>
      </c>
      <c r="Z5" s="621"/>
      <c r="AA5" s="622"/>
    </row>
    <row r="6" spans="1:31" s="245" customFormat="1" ht="65.099999999999994" customHeight="1">
      <c r="A6" s="246"/>
      <c r="C6" s="623"/>
      <c r="D6" s="248" t="s">
        <v>234</v>
      </c>
      <c r="E6" s="249" t="s">
        <v>235</v>
      </c>
      <c r="F6" s="250" t="s">
        <v>96</v>
      </c>
      <c r="G6" s="249" t="s">
        <v>177</v>
      </c>
      <c r="H6" s="251" t="s">
        <v>236</v>
      </c>
      <c r="I6" s="252" t="s">
        <v>178</v>
      </c>
      <c r="J6" s="253" t="s">
        <v>237</v>
      </c>
      <c r="K6" s="249" t="s">
        <v>238</v>
      </c>
      <c r="L6" s="254" t="s">
        <v>239</v>
      </c>
      <c r="M6" s="255" t="s">
        <v>240</v>
      </c>
      <c r="N6" s="252" t="s">
        <v>241</v>
      </c>
      <c r="O6" s="256" t="s">
        <v>179</v>
      </c>
      <c r="P6" s="254" t="s">
        <v>242</v>
      </c>
      <c r="Q6" s="257" t="s">
        <v>243</v>
      </c>
      <c r="R6" s="258" t="s">
        <v>244</v>
      </c>
      <c r="S6" s="259" t="s">
        <v>245</v>
      </c>
      <c r="T6" s="255" t="s">
        <v>180</v>
      </c>
      <c r="U6" s="630"/>
      <c r="V6" s="629"/>
      <c r="W6" s="631"/>
      <c r="X6" s="625"/>
      <c r="Y6" s="260" t="s">
        <v>246</v>
      </c>
      <c r="Z6" s="261" t="s">
        <v>247</v>
      </c>
      <c r="AA6" s="262" t="s">
        <v>248</v>
      </c>
      <c r="AC6" s="263"/>
      <c r="AD6" s="263"/>
      <c r="AE6" s="263"/>
    </row>
    <row r="7" spans="1:31" s="245" customFormat="1" ht="20.100000000000001" customHeight="1">
      <c r="A7" s="246"/>
      <c r="C7" s="624"/>
      <c r="D7" s="264" t="s">
        <v>92</v>
      </c>
      <c r="E7" s="265" t="s">
        <v>94</v>
      </c>
      <c r="F7" s="266" t="s">
        <v>97</v>
      </c>
      <c r="G7" s="265" t="s">
        <v>99</v>
      </c>
      <c r="H7" s="267" t="s">
        <v>101</v>
      </c>
      <c r="I7" s="268" t="s">
        <v>103</v>
      </c>
      <c r="J7" s="269" t="s">
        <v>105</v>
      </c>
      <c r="K7" s="265" t="s">
        <v>107</v>
      </c>
      <c r="L7" s="265" t="s">
        <v>109</v>
      </c>
      <c r="M7" s="270" t="s">
        <v>111</v>
      </c>
      <c r="N7" s="268" t="s">
        <v>113</v>
      </c>
      <c r="O7" s="265" t="s">
        <v>115</v>
      </c>
      <c r="P7" s="265" t="s">
        <v>117</v>
      </c>
      <c r="Q7" s="271" t="s">
        <v>119</v>
      </c>
      <c r="R7" s="272" t="s">
        <v>121</v>
      </c>
      <c r="S7" s="268" t="s">
        <v>123</v>
      </c>
      <c r="T7" s="270" t="s">
        <v>125</v>
      </c>
      <c r="U7" s="273">
        <v>18</v>
      </c>
      <c r="V7" s="273" t="s">
        <v>128</v>
      </c>
      <c r="W7" s="274" t="s">
        <v>130</v>
      </c>
      <c r="X7" s="275">
        <v>21</v>
      </c>
      <c r="Y7" s="276">
        <v>22</v>
      </c>
      <c r="Z7" s="277">
        <v>23</v>
      </c>
      <c r="AA7" s="278">
        <v>24</v>
      </c>
      <c r="AC7" s="263"/>
      <c r="AD7" s="263"/>
      <c r="AE7" s="263"/>
    </row>
    <row r="8" spans="1:31" s="245" customFormat="1" ht="21.75" customHeight="1">
      <c r="A8" s="246"/>
      <c r="C8" s="247" t="s">
        <v>181</v>
      </c>
      <c r="D8" s="317">
        <v>-6.0080145885390461</v>
      </c>
      <c r="E8" s="318">
        <v>3.2749822210668134</v>
      </c>
      <c r="F8" s="319">
        <v>-3.2188644085512585</v>
      </c>
      <c r="G8" s="318">
        <v>-1.5481482623572629</v>
      </c>
      <c r="H8" s="320">
        <v>-2.3151665191080695</v>
      </c>
      <c r="I8" s="321">
        <v>-19.211019538094799</v>
      </c>
      <c r="J8" s="322">
        <v>5.980616971701691</v>
      </c>
      <c r="K8" s="318">
        <v>7.7593231050402611</v>
      </c>
      <c r="L8" s="318">
        <v>-1.5116709691141317</v>
      </c>
      <c r="M8" s="323">
        <v>-1.4084387882466021</v>
      </c>
      <c r="N8" s="321">
        <v>34.738686367177763</v>
      </c>
      <c r="O8" s="318">
        <v>-0.25798356802515521</v>
      </c>
      <c r="P8" s="318">
        <v>7.4639591934143601</v>
      </c>
      <c r="Q8" s="318">
        <v>1.5816632796140428</v>
      </c>
      <c r="R8" s="323">
        <v>1.608479314687461</v>
      </c>
      <c r="S8" s="321">
        <v>1.7223160648449198</v>
      </c>
      <c r="T8" s="323">
        <v>6.8404667819619291</v>
      </c>
      <c r="U8" s="324">
        <v>2.4024826768892504</v>
      </c>
      <c r="V8" s="324">
        <v>19.430965161920845</v>
      </c>
      <c r="W8" s="324">
        <v>-11.634010751591472</v>
      </c>
      <c r="X8" s="319">
        <v>2.8646528251504488</v>
      </c>
      <c r="Y8" s="325">
        <v>-5.4224189591343013</v>
      </c>
      <c r="Z8" s="326">
        <v>-9.7501700906297621</v>
      </c>
      <c r="AA8" s="327">
        <v>4.4303797553648661</v>
      </c>
    </row>
    <row r="9" spans="1:31" s="245" customFormat="1" ht="21.75" customHeight="1">
      <c r="A9" s="246"/>
      <c r="C9" s="289" t="s">
        <v>182</v>
      </c>
      <c r="D9" s="328">
        <v>-11.876167920397318</v>
      </c>
      <c r="E9" s="329">
        <v>28.048918042809401</v>
      </c>
      <c r="F9" s="330">
        <v>66.05398274509966</v>
      </c>
      <c r="G9" s="329">
        <v>-8.8095106459991186</v>
      </c>
      <c r="H9" s="331">
        <v>12.414889788374349</v>
      </c>
      <c r="I9" s="332">
        <v>24.48582305688598</v>
      </c>
      <c r="J9" s="333">
        <v>5.056529537704435</v>
      </c>
      <c r="K9" s="329">
        <v>7.9775726204912134</v>
      </c>
      <c r="L9" s="329">
        <v>-5.1914183545768822</v>
      </c>
      <c r="M9" s="334">
        <v>2.809730079352879</v>
      </c>
      <c r="N9" s="332">
        <v>26.87930497354305</v>
      </c>
      <c r="O9" s="329">
        <v>-1.1634014109781265</v>
      </c>
      <c r="P9" s="329">
        <v>6.0635775186443919</v>
      </c>
      <c r="Q9" s="329">
        <v>1.5816632796140651</v>
      </c>
      <c r="R9" s="334">
        <v>0.67311658520146089</v>
      </c>
      <c r="S9" s="332">
        <v>1.0112017821201302</v>
      </c>
      <c r="T9" s="334">
        <v>5.7626857941670329</v>
      </c>
      <c r="U9" s="335">
        <v>2.0100958428453053</v>
      </c>
      <c r="V9" s="335">
        <v>18.973328422247615</v>
      </c>
      <c r="W9" s="335">
        <v>-11.972612412917872</v>
      </c>
      <c r="X9" s="330">
        <v>2.4704950430149752</v>
      </c>
      <c r="Y9" s="336">
        <v>-8.6993788711567603</v>
      </c>
      <c r="Z9" s="337">
        <v>-0.5455712694420356</v>
      </c>
      <c r="AA9" s="338">
        <v>4.062516413220485</v>
      </c>
    </row>
    <row r="10" spans="1:31" s="245" customFormat="1" ht="21.75" customHeight="1">
      <c r="A10" s="246"/>
      <c r="C10" s="289" t="s">
        <v>183</v>
      </c>
      <c r="D10" s="328">
        <v>3.2760315245233818</v>
      </c>
      <c r="E10" s="329">
        <v>31.475096847314244</v>
      </c>
      <c r="F10" s="330">
        <v>30.834056487497129</v>
      </c>
      <c r="G10" s="329">
        <v>6.1729307022959645</v>
      </c>
      <c r="H10" s="331">
        <v>-0.70941640702747444</v>
      </c>
      <c r="I10" s="332">
        <v>4.7769394791422615</v>
      </c>
      <c r="J10" s="333">
        <v>4.2435867558675788</v>
      </c>
      <c r="K10" s="329">
        <v>6.3837862389102051</v>
      </c>
      <c r="L10" s="329">
        <v>-3.8864247012921016</v>
      </c>
      <c r="M10" s="334">
        <v>-10.395167614351998</v>
      </c>
      <c r="N10" s="332">
        <v>18.901721677416305</v>
      </c>
      <c r="O10" s="329">
        <v>0.71737966874882986</v>
      </c>
      <c r="P10" s="329">
        <v>7.005696806272943</v>
      </c>
      <c r="Q10" s="329">
        <v>1.5816632796140651</v>
      </c>
      <c r="R10" s="334">
        <v>0.2566263233596322</v>
      </c>
      <c r="S10" s="332">
        <v>2.3518757161115067</v>
      </c>
      <c r="T10" s="334">
        <v>7.6153407034740273</v>
      </c>
      <c r="U10" s="335">
        <v>4.0364586026328642</v>
      </c>
      <c r="V10" s="335">
        <v>21.336654523756483</v>
      </c>
      <c r="W10" s="335">
        <v>-10.224006859967016</v>
      </c>
      <c r="X10" s="330">
        <v>4.5060033269405997</v>
      </c>
      <c r="Y10" s="336">
        <v>6.9248273086095269</v>
      </c>
      <c r="Z10" s="337">
        <v>5.3576523269143639</v>
      </c>
      <c r="AA10" s="338">
        <v>3.6695388788275496</v>
      </c>
    </row>
    <row r="11" spans="1:31" s="245" customFormat="1" ht="21.75" customHeight="1">
      <c r="A11" s="246"/>
      <c r="C11" s="289" t="s">
        <v>184</v>
      </c>
      <c r="D11" s="328">
        <v>-6.3214600609516669</v>
      </c>
      <c r="E11" s="329">
        <v>23.933996359302245</v>
      </c>
      <c r="F11" s="330">
        <v>47.661703319474547</v>
      </c>
      <c r="G11" s="329">
        <v>10.391803671159838</v>
      </c>
      <c r="H11" s="331">
        <v>3.7635902337997296</v>
      </c>
      <c r="I11" s="332">
        <v>8.9750162378183127</v>
      </c>
      <c r="J11" s="333">
        <v>3.4094977814447924</v>
      </c>
      <c r="K11" s="329">
        <v>7.8385916415874224</v>
      </c>
      <c r="L11" s="329">
        <v>1.217987009512389</v>
      </c>
      <c r="M11" s="334">
        <v>33.706222153093556</v>
      </c>
      <c r="N11" s="332">
        <v>10.549635765013088</v>
      </c>
      <c r="O11" s="329">
        <v>-0.4413047176907603</v>
      </c>
      <c r="P11" s="329">
        <v>6.568390784602518</v>
      </c>
      <c r="Q11" s="329">
        <v>1.5816632796140651</v>
      </c>
      <c r="R11" s="334">
        <v>0.82223859015970735</v>
      </c>
      <c r="S11" s="332">
        <v>1.2191418788141339</v>
      </c>
      <c r="T11" s="334">
        <v>9.1744672467150892</v>
      </c>
      <c r="U11" s="335">
        <v>4.4248243087687822</v>
      </c>
      <c r="V11" s="335">
        <v>21.789601463196927</v>
      </c>
      <c r="W11" s="335">
        <v>-9.8888751432767101</v>
      </c>
      <c r="X11" s="330">
        <v>4.896121832728384</v>
      </c>
      <c r="Y11" s="336">
        <v>2.006173183144333</v>
      </c>
      <c r="Z11" s="337">
        <v>9.9787034675084882</v>
      </c>
      <c r="AA11" s="338">
        <v>2.9458073743224622</v>
      </c>
    </row>
    <row r="12" spans="1:31" s="245" customFormat="1" ht="21.75" customHeight="1">
      <c r="A12" s="246"/>
      <c r="C12" s="300" t="s">
        <v>185</v>
      </c>
      <c r="D12" s="339">
        <v>-4.1024625729951918</v>
      </c>
      <c r="E12" s="340">
        <v>28.506297979868478</v>
      </c>
      <c r="F12" s="341">
        <v>27.930454332019352</v>
      </c>
      <c r="G12" s="340">
        <v>36.31506799530537</v>
      </c>
      <c r="H12" s="342">
        <v>1.3696354107664677</v>
      </c>
      <c r="I12" s="343">
        <v>6.4946989384636167</v>
      </c>
      <c r="J12" s="344">
        <v>4.5715701399315911</v>
      </c>
      <c r="K12" s="340">
        <v>7.2335503402518597</v>
      </c>
      <c r="L12" s="340">
        <v>-2.4940772298397973</v>
      </c>
      <c r="M12" s="345">
        <v>-8.4795510781261569</v>
      </c>
      <c r="N12" s="343">
        <v>17.37746891694194</v>
      </c>
      <c r="O12" s="340">
        <v>-1.226636320524721</v>
      </c>
      <c r="P12" s="340">
        <v>3.0024797942300507</v>
      </c>
      <c r="Q12" s="340">
        <v>1.5816632796140651</v>
      </c>
      <c r="R12" s="345">
        <v>0.15657539979174739</v>
      </c>
      <c r="S12" s="343">
        <v>1.6557908780057806</v>
      </c>
      <c r="T12" s="345">
        <v>6.1451749387576804</v>
      </c>
      <c r="U12" s="346">
        <v>9.3773508667524652</v>
      </c>
      <c r="V12" s="346">
        <v>27.56568238768342</v>
      </c>
      <c r="W12" s="346">
        <v>-5.6152003540031465</v>
      </c>
      <c r="X12" s="341">
        <v>9.8710004848579835</v>
      </c>
      <c r="Y12" s="347">
        <v>3.8206948886471359</v>
      </c>
      <c r="Z12" s="348">
        <v>26.134673146367881</v>
      </c>
      <c r="AA12" s="349">
        <v>2.8695644429188372</v>
      </c>
    </row>
    <row r="13" spans="1:31" s="245" customFormat="1" ht="21.75" customHeight="1">
      <c r="A13" s="246"/>
      <c r="C13" s="247" t="s">
        <v>186</v>
      </c>
      <c r="D13" s="317">
        <v>-9.2604998484361545</v>
      </c>
      <c r="E13" s="318">
        <v>12.730941942146679</v>
      </c>
      <c r="F13" s="319">
        <v>22.146299025454997</v>
      </c>
      <c r="G13" s="318">
        <v>-27.33927745131599</v>
      </c>
      <c r="H13" s="320">
        <v>4.2709966358339457</v>
      </c>
      <c r="I13" s="321">
        <v>-16.820390603599154</v>
      </c>
      <c r="J13" s="322">
        <v>4.0829243762173784</v>
      </c>
      <c r="K13" s="318">
        <v>8.3205659914246777</v>
      </c>
      <c r="L13" s="318">
        <v>-2.9858085445526705</v>
      </c>
      <c r="M13" s="323">
        <v>2.2094432049680313</v>
      </c>
      <c r="N13" s="321">
        <v>22.431915887039054</v>
      </c>
      <c r="O13" s="318">
        <v>0.19141330636629483</v>
      </c>
      <c r="P13" s="318">
        <v>5.6974031294728444</v>
      </c>
      <c r="Q13" s="318">
        <v>1.5816632796140651</v>
      </c>
      <c r="R13" s="323">
        <v>1.5068028498884889</v>
      </c>
      <c r="S13" s="321">
        <v>0.71832067242669773</v>
      </c>
      <c r="T13" s="323">
        <v>6.8323913557349236</v>
      </c>
      <c r="U13" s="324">
        <v>-3.6447051807484088</v>
      </c>
      <c r="V13" s="324">
        <v>12.378191992036491</v>
      </c>
      <c r="W13" s="324">
        <v>-16.852299637195934</v>
      </c>
      <c r="X13" s="319">
        <v>-3.2098276296554484</v>
      </c>
      <c r="Y13" s="325">
        <v>-6.4028108915412885</v>
      </c>
      <c r="Z13" s="326">
        <v>-24.285559361127874</v>
      </c>
      <c r="AA13" s="327">
        <v>3.5532415883816837</v>
      </c>
    </row>
    <row r="14" spans="1:31" s="245" customFormat="1" ht="21.75" customHeight="1">
      <c r="A14" s="246"/>
      <c r="C14" s="289" t="s">
        <v>187</v>
      </c>
      <c r="D14" s="328">
        <v>-4.0049875934822676</v>
      </c>
      <c r="E14" s="329">
        <v>38.642573116869784</v>
      </c>
      <c r="F14" s="330" t="s">
        <v>374</v>
      </c>
      <c r="G14" s="329">
        <v>0.13710254164194247</v>
      </c>
      <c r="H14" s="331">
        <v>-2.5178299731999476</v>
      </c>
      <c r="I14" s="332">
        <v>9.9001779235354803</v>
      </c>
      <c r="J14" s="333">
        <v>3.6695474256490002</v>
      </c>
      <c r="K14" s="329">
        <v>7.0435689527796885</v>
      </c>
      <c r="L14" s="329">
        <v>-1.193723756417997</v>
      </c>
      <c r="M14" s="334">
        <v>7.5879498504994203</v>
      </c>
      <c r="N14" s="332">
        <v>17.773775073277331</v>
      </c>
      <c r="O14" s="329">
        <v>-0.81135130802147959</v>
      </c>
      <c r="P14" s="329">
        <v>6.7336416949825395</v>
      </c>
      <c r="Q14" s="329">
        <v>1.5816632796140651</v>
      </c>
      <c r="R14" s="334">
        <v>0.45288892691988103</v>
      </c>
      <c r="S14" s="332">
        <v>1.3115372851112417</v>
      </c>
      <c r="T14" s="334">
        <v>5.8858561942642496</v>
      </c>
      <c r="U14" s="335">
        <v>2.3770725054844455</v>
      </c>
      <c r="V14" s="335">
        <v>19.401329539653965</v>
      </c>
      <c r="W14" s="335">
        <v>-11.655937904864121</v>
      </c>
      <c r="X14" s="330">
        <v>2.8391279707577155</v>
      </c>
      <c r="Y14" s="336">
        <v>-1.2605835077396543</v>
      </c>
      <c r="Z14" s="337">
        <v>2.2472331551810054</v>
      </c>
      <c r="AA14" s="338">
        <v>2.815180960867103</v>
      </c>
    </row>
    <row r="15" spans="1:31" s="245" customFormat="1" ht="21.75" customHeight="1">
      <c r="A15" s="246"/>
      <c r="C15" s="289" t="s">
        <v>188</v>
      </c>
      <c r="D15" s="328">
        <v>-1.5375329516234659</v>
      </c>
      <c r="E15" s="329">
        <v>30.092626698555968</v>
      </c>
      <c r="F15" s="330">
        <v>-0.33092968138035417</v>
      </c>
      <c r="G15" s="329">
        <v>-8.0794737960799168</v>
      </c>
      <c r="H15" s="331">
        <v>1.0498054956308067</v>
      </c>
      <c r="I15" s="332">
        <v>14.126137952619079</v>
      </c>
      <c r="J15" s="333">
        <v>5.0620305297248258</v>
      </c>
      <c r="K15" s="329">
        <v>6.0602672882958286</v>
      </c>
      <c r="L15" s="329">
        <v>-0.61766537496897866</v>
      </c>
      <c r="M15" s="334">
        <v>-6.7729404511129632</v>
      </c>
      <c r="N15" s="332">
        <v>17.95943656610892</v>
      </c>
      <c r="O15" s="329">
        <v>0.31590890172108477</v>
      </c>
      <c r="P15" s="329">
        <v>7.6493322805336827</v>
      </c>
      <c r="Q15" s="329">
        <v>1.5816632796140873</v>
      </c>
      <c r="R15" s="334">
        <v>0.27034256466071938</v>
      </c>
      <c r="S15" s="332">
        <v>1.7509658491302815</v>
      </c>
      <c r="T15" s="334">
        <v>6.561625133189386</v>
      </c>
      <c r="U15" s="335">
        <v>-1.4278180130411711</v>
      </c>
      <c r="V15" s="335">
        <v>14.963724756215303</v>
      </c>
      <c r="W15" s="335">
        <v>-14.939285201357833</v>
      </c>
      <c r="X15" s="330">
        <v>-0.98293504953833599</v>
      </c>
      <c r="Y15" s="336">
        <v>-0.94576731201285735</v>
      </c>
      <c r="Z15" s="337">
        <v>-5.7126755615801379</v>
      </c>
      <c r="AA15" s="338">
        <v>3.496967530512185</v>
      </c>
    </row>
    <row r="16" spans="1:31" s="245" customFormat="1" ht="21.75" customHeight="1">
      <c r="A16" s="246"/>
      <c r="C16" s="289" t="s">
        <v>189</v>
      </c>
      <c r="D16" s="328">
        <v>-11.112177668969348</v>
      </c>
      <c r="E16" s="329">
        <v>27.479641687289757</v>
      </c>
      <c r="F16" s="330">
        <v>25.901044807104313</v>
      </c>
      <c r="G16" s="329">
        <v>-8.9150808271692092</v>
      </c>
      <c r="H16" s="331">
        <v>-1.8208840430302575</v>
      </c>
      <c r="I16" s="332">
        <v>5.0626236158997084</v>
      </c>
      <c r="J16" s="333">
        <v>4.8753468312531911</v>
      </c>
      <c r="K16" s="329">
        <v>9.6771389768488767</v>
      </c>
      <c r="L16" s="329">
        <v>3.7701856770322451E-2</v>
      </c>
      <c r="M16" s="334">
        <v>6.2945483855688433</v>
      </c>
      <c r="N16" s="332">
        <v>22.141741979830098</v>
      </c>
      <c r="O16" s="329">
        <v>0.88595946295688677</v>
      </c>
      <c r="P16" s="329">
        <v>4.0584863235886726</v>
      </c>
      <c r="Q16" s="329">
        <v>1.5816632796140651</v>
      </c>
      <c r="R16" s="334">
        <v>-0.13564687746634441</v>
      </c>
      <c r="S16" s="332">
        <v>1.3710934955323051</v>
      </c>
      <c r="T16" s="334">
        <v>7.0676883524321221</v>
      </c>
      <c r="U16" s="335">
        <v>-1.1431798317502295</v>
      </c>
      <c r="V16" s="335">
        <v>15.295695347404736</v>
      </c>
      <c r="W16" s="335">
        <v>-14.693662890158532</v>
      </c>
      <c r="X16" s="330">
        <v>-0.69701221901808941</v>
      </c>
      <c r="Y16" s="336">
        <v>5.9007823308187879</v>
      </c>
      <c r="Z16" s="337">
        <v>-6.3729909943326053</v>
      </c>
      <c r="AA16" s="338">
        <v>4.2052420688135639</v>
      </c>
    </row>
    <row r="17" spans="1:27" s="245" customFormat="1" ht="21.75" customHeight="1">
      <c r="A17" s="246"/>
      <c r="C17" s="300" t="s">
        <v>190</v>
      </c>
      <c r="D17" s="339">
        <v>-2.4850409336812707</v>
      </c>
      <c r="E17" s="340">
        <v>28.338997511186605</v>
      </c>
      <c r="F17" s="341">
        <v>7.8647754503509804</v>
      </c>
      <c r="G17" s="340">
        <v>20.983361482478323</v>
      </c>
      <c r="H17" s="342">
        <v>-3.1124431049739609</v>
      </c>
      <c r="I17" s="343">
        <v>-9.042796526224727</v>
      </c>
      <c r="J17" s="344">
        <v>3.3637465940935085</v>
      </c>
      <c r="K17" s="340">
        <v>-17.463411853572818</v>
      </c>
      <c r="L17" s="340">
        <v>-1.943909909532171</v>
      </c>
      <c r="M17" s="345">
        <v>-2.3280770168492393</v>
      </c>
      <c r="N17" s="343">
        <v>9.9415432876423857</v>
      </c>
      <c r="O17" s="340">
        <v>-1.2187705630383294</v>
      </c>
      <c r="P17" s="340">
        <v>-2.5442040217206197</v>
      </c>
      <c r="Q17" s="340">
        <v>1.5816632796140651</v>
      </c>
      <c r="R17" s="345">
        <v>-5.631528560646748E-2</v>
      </c>
      <c r="S17" s="343">
        <v>1.3611297609197992</v>
      </c>
      <c r="T17" s="345">
        <v>6.6035020541872269</v>
      </c>
      <c r="U17" s="346">
        <v>0.60774660425992888</v>
      </c>
      <c r="V17" s="346">
        <v>17.337782889755005</v>
      </c>
      <c r="W17" s="346">
        <v>-13.182739106138342</v>
      </c>
      <c r="X17" s="341">
        <v>1.0618166223768766</v>
      </c>
      <c r="Y17" s="347">
        <v>6.1274956085468846</v>
      </c>
      <c r="Z17" s="348">
        <v>8.5046913822180095</v>
      </c>
      <c r="AA17" s="349">
        <v>-1.3665185358723408</v>
      </c>
    </row>
    <row r="18" spans="1:27" s="245" customFormat="1" ht="21.75" customHeight="1">
      <c r="A18" s="246"/>
      <c r="C18" s="247" t="s">
        <v>191</v>
      </c>
      <c r="D18" s="317">
        <v>-5.0647137134456894</v>
      </c>
      <c r="E18" s="318">
        <v>27.703422547634517</v>
      </c>
      <c r="F18" s="319">
        <v>-29.859834475603463</v>
      </c>
      <c r="G18" s="318">
        <v>-8.5014739735530753</v>
      </c>
      <c r="H18" s="320">
        <v>0.635932042852283</v>
      </c>
      <c r="I18" s="321">
        <v>-40.448285182933333</v>
      </c>
      <c r="J18" s="322">
        <v>3.8736905360165608</v>
      </c>
      <c r="K18" s="318">
        <v>6.0787707800421087</v>
      </c>
      <c r="L18" s="318">
        <v>-2.9567684572003872</v>
      </c>
      <c r="M18" s="323">
        <v>-3.9292190091515633</v>
      </c>
      <c r="N18" s="321">
        <v>20.796069689605879</v>
      </c>
      <c r="O18" s="318">
        <v>-0.35651328743918631</v>
      </c>
      <c r="P18" s="318">
        <v>3.671581304899485</v>
      </c>
      <c r="Q18" s="318">
        <v>1.5816632796140651</v>
      </c>
      <c r="R18" s="323">
        <v>0.32175261486395712</v>
      </c>
      <c r="S18" s="321">
        <v>1.4206081829162054</v>
      </c>
      <c r="T18" s="323">
        <v>7.0496926573670793</v>
      </c>
      <c r="U18" s="324">
        <v>-4.7959943728672734</v>
      </c>
      <c r="V18" s="324">
        <v>11.035455216512236</v>
      </c>
      <c r="W18" s="324">
        <v>-17.845779538397043</v>
      </c>
      <c r="X18" s="319">
        <v>-4.3663129018175262</v>
      </c>
      <c r="Y18" s="325">
        <v>-4.7400764819238494</v>
      </c>
      <c r="Z18" s="326">
        <v>-15.279813260658271</v>
      </c>
      <c r="AA18" s="327">
        <v>2.7183474699673082</v>
      </c>
    </row>
    <row r="19" spans="1:27" s="245" customFormat="1" ht="21.75" customHeight="1">
      <c r="A19" s="246"/>
      <c r="C19" s="289" t="s">
        <v>192</v>
      </c>
      <c r="D19" s="328">
        <v>-7.1778894577401271</v>
      </c>
      <c r="E19" s="329">
        <v>28.202543420150139</v>
      </c>
      <c r="F19" s="330" t="s">
        <v>374</v>
      </c>
      <c r="G19" s="329">
        <v>369.16350994312728</v>
      </c>
      <c r="H19" s="331">
        <v>0.69845804973693859</v>
      </c>
      <c r="I19" s="332">
        <v>10.1460768278824</v>
      </c>
      <c r="J19" s="333">
        <v>3.6005705682654376</v>
      </c>
      <c r="K19" s="329">
        <v>5.9367870684063684</v>
      </c>
      <c r="L19" s="329">
        <v>-1.096796152430235</v>
      </c>
      <c r="M19" s="334">
        <v>-40.327440102143456</v>
      </c>
      <c r="N19" s="332">
        <v>16.293877738085261</v>
      </c>
      <c r="O19" s="329">
        <v>8.2688326868862738E-2</v>
      </c>
      <c r="P19" s="329">
        <v>4.6819910131300269</v>
      </c>
      <c r="Q19" s="329">
        <v>1.5816632796140651</v>
      </c>
      <c r="R19" s="334">
        <v>6.1391307512881355E-2</v>
      </c>
      <c r="S19" s="332">
        <v>2.0468299106198184</v>
      </c>
      <c r="T19" s="334">
        <v>8.1698727785894718</v>
      </c>
      <c r="U19" s="335">
        <v>40.600013789898235</v>
      </c>
      <c r="V19" s="335">
        <v>63.980353891328456</v>
      </c>
      <c r="W19" s="335">
        <v>21.327715716488349</v>
      </c>
      <c r="X19" s="330">
        <v>41.234579744942891</v>
      </c>
      <c r="Y19" s="336">
        <v>-5.1872301306793434</v>
      </c>
      <c r="Z19" s="337">
        <v>119.0079956035996</v>
      </c>
      <c r="AA19" s="338">
        <v>2.5255072149070301</v>
      </c>
    </row>
    <row r="20" spans="1:27" s="245" customFormat="1" ht="21.75" customHeight="1">
      <c r="A20" s="246"/>
      <c r="C20" s="289" t="s">
        <v>193</v>
      </c>
      <c r="D20" s="328">
        <v>-3.6247561673201312</v>
      </c>
      <c r="E20" s="329">
        <v>27.740539601347546</v>
      </c>
      <c r="F20" s="330">
        <v>-3.3043803666416238</v>
      </c>
      <c r="G20" s="329">
        <v>-7.9297483610084374</v>
      </c>
      <c r="H20" s="331">
        <v>-4.7226696903676091</v>
      </c>
      <c r="I20" s="332">
        <v>0.2891333223085768</v>
      </c>
      <c r="J20" s="333">
        <v>4.2220161861902916</v>
      </c>
      <c r="K20" s="329">
        <v>-0.89909847282286792</v>
      </c>
      <c r="L20" s="329">
        <v>-0.43777533258571033</v>
      </c>
      <c r="M20" s="334">
        <v>1.1011308049069024</v>
      </c>
      <c r="N20" s="332">
        <v>25.229181588093329</v>
      </c>
      <c r="O20" s="329">
        <v>-1.1729506915883592</v>
      </c>
      <c r="P20" s="329">
        <v>6.3150182304842373</v>
      </c>
      <c r="Q20" s="329">
        <v>1.5816632796140651</v>
      </c>
      <c r="R20" s="334">
        <v>-1.0785029574178484E-2</v>
      </c>
      <c r="S20" s="332">
        <v>1.3536923397993395</v>
      </c>
      <c r="T20" s="334">
        <v>5.247571553911734</v>
      </c>
      <c r="U20" s="335">
        <v>1.4529994154875325</v>
      </c>
      <c r="V20" s="335">
        <v>18.323592573386094</v>
      </c>
      <c r="W20" s="335">
        <v>-12.453346625832939</v>
      </c>
      <c r="X20" s="330">
        <v>1.9108842885461774</v>
      </c>
      <c r="Y20" s="336">
        <v>-0.64032077518956232</v>
      </c>
      <c r="Z20" s="337">
        <v>-3.6652291889906929</v>
      </c>
      <c r="AA20" s="338">
        <v>2.3834590576028214</v>
      </c>
    </row>
    <row r="21" spans="1:27" s="245" customFormat="1" ht="21.75" customHeight="1">
      <c r="A21" s="246"/>
      <c r="C21" s="289" t="s">
        <v>194</v>
      </c>
      <c r="D21" s="328">
        <v>-2.9527406158122549</v>
      </c>
      <c r="E21" s="329">
        <v>14.934029884030075</v>
      </c>
      <c r="F21" s="330" t="s">
        <v>374</v>
      </c>
      <c r="G21" s="329">
        <v>35.585011148277971</v>
      </c>
      <c r="H21" s="331">
        <v>-0.65584981178203883</v>
      </c>
      <c r="I21" s="332">
        <v>-18.145856607295642</v>
      </c>
      <c r="J21" s="333">
        <v>7.2627847630025277</v>
      </c>
      <c r="K21" s="329">
        <v>6.0078233592189889</v>
      </c>
      <c r="L21" s="329">
        <v>1.5049112020496747</v>
      </c>
      <c r="M21" s="334">
        <v>6.2949884087675212</v>
      </c>
      <c r="N21" s="332">
        <v>16.058312157089595</v>
      </c>
      <c r="O21" s="329">
        <v>2.2549122827856261</v>
      </c>
      <c r="P21" s="329">
        <v>-2.4294392724244052</v>
      </c>
      <c r="Q21" s="329">
        <v>1.5816632796140651</v>
      </c>
      <c r="R21" s="334">
        <v>-0.13951518377763872</v>
      </c>
      <c r="S21" s="332">
        <v>1.9006998391222885</v>
      </c>
      <c r="T21" s="334">
        <v>6.279337685398878</v>
      </c>
      <c r="U21" s="335">
        <v>21.184710226462155</v>
      </c>
      <c r="V21" s="335">
        <v>41.336484496000089</v>
      </c>
      <c r="W21" s="335">
        <v>4.5737029123790629</v>
      </c>
      <c r="X21" s="330">
        <v>21.731649656330077</v>
      </c>
      <c r="Y21" s="336">
        <v>-2.8980122320689361</v>
      </c>
      <c r="Z21" s="337">
        <v>32.027992102561754</v>
      </c>
      <c r="AA21" s="338">
        <v>2.2408186835235933</v>
      </c>
    </row>
    <row r="22" spans="1:27" s="245" customFormat="1" ht="21.75" customHeight="1">
      <c r="A22" s="246"/>
      <c r="C22" s="300" t="s">
        <v>195</v>
      </c>
      <c r="D22" s="339">
        <v>-0.80726667710797617</v>
      </c>
      <c r="E22" s="340">
        <v>28.292863782834754</v>
      </c>
      <c r="F22" s="341">
        <v>35.902300283135524</v>
      </c>
      <c r="G22" s="340">
        <v>-12.346126189810969</v>
      </c>
      <c r="H22" s="342">
        <v>-3.664526403983237</v>
      </c>
      <c r="I22" s="343">
        <v>36.361837244496044</v>
      </c>
      <c r="J22" s="344">
        <v>3.2588193335203464</v>
      </c>
      <c r="K22" s="340">
        <v>3.6315477327525381</v>
      </c>
      <c r="L22" s="340">
        <v>2.7580210651872328</v>
      </c>
      <c r="M22" s="345" t="s">
        <v>374</v>
      </c>
      <c r="N22" s="343">
        <v>2.6099866400818295</v>
      </c>
      <c r="O22" s="340">
        <v>-1.6299505166705308</v>
      </c>
      <c r="P22" s="340">
        <v>8.9851464168506201</v>
      </c>
      <c r="Q22" s="340">
        <v>1.5816632796140428</v>
      </c>
      <c r="R22" s="345">
        <v>0.19766661947433484</v>
      </c>
      <c r="S22" s="343">
        <v>1.6017000571697748</v>
      </c>
      <c r="T22" s="345">
        <v>3.0833699152271965</v>
      </c>
      <c r="U22" s="346">
        <v>4.7254420030993227</v>
      </c>
      <c r="V22" s="346">
        <v>22.140208796536044</v>
      </c>
      <c r="W22" s="346">
        <v>-9.6294636597786702</v>
      </c>
      <c r="X22" s="341">
        <v>5.198096296159882</v>
      </c>
      <c r="Y22" s="347">
        <v>5.0572076041909275</v>
      </c>
      <c r="Z22" s="348">
        <v>16.915516674433295</v>
      </c>
      <c r="AA22" s="349">
        <v>0.68676789552120088</v>
      </c>
    </row>
    <row r="23" spans="1:27" s="245" customFormat="1" ht="21.75" customHeight="1">
      <c r="A23" s="246"/>
      <c r="C23" s="247" t="s">
        <v>196</v>
      </c>
      <c r="D23" s="317">
        <v>-1.5311660435150865</v>
      </c>
      <c r="E23" s="318">
        <v>17.145686892045919</v>
      </c>
      <c r="F23" s="319" t="s">
        <v>374</v>
      </c>
      <c r="G23" s="318">
        <v>-42.420865204483135</v>
      </c>
      <c r="H23" s="320">
        <v>9.0209502788006333</v>
      </c>
      <c r="I23" s="321">
        <v>25.37377943989614</v>
      </c>
      <c r="J23" s="322">
        <v>5.0500184100046086</v>
      </c>
      <c r="K23" s="318">
        <v>3.3522370854673467</v>
      </c>
      <c r="L23" s="318">
        <v>6.7443970390350216</v>
      </c>
      <c r="M23" s="323">
        <v>2.0799726225752435</v>
      </c>
      <c r="N23" s="321">
        <v>5.6517576611070819</v>
      </c>
      <c r="O23" s="318">
        <v>0.20574941179520856</v>
      </c>
      <c r="P23" s="318">
        <v>7.8993163796419186</v>
      </c>
      <c r="Q23" s="318">
        <v>1.5816632796140651</v>
      </c>
      <c r="R23" s="323">
        <v>-9.9664980624880606E-2</v>
      </c>
      <c r="S23" s="321">
        <v>0.46746083060260624</v>
      </c>
      <c r="T23" s="323">
        <v>-1.0225937682808994</v>
      </c>
      <c r="U23" s="324">
        <v>-6.3862567567336548</v>
      </c>
      <c r="V23" s="324">
        <v>9.180748510180381</v>
      </c>
      <c r="W23" s="324">
        <v>-19.218061782356756</v>
      </c>
      <c r="X23" s="319">
        <v>-5.9637525706726429</v>
      </c>
      <c r="Y23" s="325">
        <v>-1.2557160148319979</v>
      </c>
      <c r="Z23" s="326">
        <v>-23.9022463142757</v>
      </c>
      <c r="AA23" s="327">
        <v>2.1868304153649598</v>
      </c>
    </row>
    <row r="24" spans="1:27" s="245" customFormat="1" ht="21.75" customHeight="1">
      <c r="A24" s="246"/>
      <c r="C24" s="289" t="s">
        <v>197</v>
      </c>
      <c r="D24" s="328">
        <v>-8.8983139545332328</v>
      </c>
      <c r="E24" s="329">
        <v>-39.760292614668614</v>
      </c>
      <c r="F24" s="330" t="s">
        <v>374</v>
      </c>
      <c r="G24" s="329">
        <v>32.361560115303774</v>
      </c>
      <c r="H24" s="331">
        <v>1.9915516806759959</v>
      </c>
      <c r="I24" s="332">
        <v>96.789481991479548</v>
      </c>
      <c r="J24" s="333">
        <v>3.9026275697376711</v>
      </c>
      <c r="K24" s="329">
        <v>5.9182163521030562</v>
      </c>
      <c r="L24" s="329">
        <v>-3.4180315609495415</v>
      </c>
      <c r="M24" s="334">
        <v>-1.6205973776530325</v>
      </c>
      <c r="N24" s="332">
        <v>2.3517696223983586</v>
      </c>
      <c r="O24" s="329">
        <v>-0.75226320459209628</v>
      </c>
      <c r="P24" s="329">
        <v>7.7591016646620936</v>
      </c>
      <c r="Q24" s="329">
        <v>1.5816632796140428</v>
      </c>
      <c r="R24" s="334">
        <v>0.43215270480858603</v>
      </c>
      <c r="S24" s="332">
        <v>1.0290588176284921</v>
      </c>
      <c r="T24" s="334">
        <v>5.5207515431848764</v>
      </c>
      <c r="U24" s="335">
        <v>27.846715290312261</v>
      </c>
      <c r="V24" s="335">
        <v>49.10631266705856</v>
      </c>
      <c r="W24" s="335">
        <v>10.322534898245351</v>
      </c>
      <c r="X24" s="330">
        <v>28.423722153972662</v>
      </c>
      <c r="Y24" s="336">
        <v>-13.861833307847583</v>
      </c>
      <c r="Z24" s="337">
        <v>36.03266550772635</v>
      </c>
      <c r="AA24" s="338">
        <v>2.5149594177277246</v>
      </c>
    </row>
    <row r="25" spans="1:27" s="245" customFormat="1" ht="21.75" customHeight="1">
      <c r="A25" s="246"/>
      <c r="C25" s="289" t="s">
        <v>198</v>
      </c>
      <c r="D25" s="328">
        <v>-13.732986561257654</v>
      </c>
      <c r="E25" s="329">
        <v>28.631226372352646</v>
      </c>
      <c r="F25" s="330">
        <v>12.259139035313527</v>
      </c>
      <c r="G25" s="329">
        <v>18.063202244934452</v>
      </c>
      <c r="H25" s="331">
        <v>6.0482222202071112</v>
      </c>
      <c r="I25" s="332">
        <v>-33.916427705798959</v>
      </c>
      <c r="J25" s="333">
        <v>3.7538232548103734</v>
      </c>
      <c r="K25" s="329">
        <v>6.8927123251002476</v>
      </c>
      <c r="L25" s="329">
        <v>0.41417259431018039</v>
      </c>
      <c r="M25" s="334">
        <v>40.087479670544937</v>
      </c>
      <c r="N25" s="332">
        <v>10.1836907508845</v>
      </c>
      <c r="O25" s="329">
        <v>-0.14406469337167049</v>
      </c>
      <c r="P25" s="329">
        <v>8.2637747614440649</v>
      </c>
      <c r="Q25" s="329">
        <v>1.5816632796140651</v>
      </c>
      <c r="R25" s="334">
        <v>0.54666516636632245</v>
      </c>
      <c r="S25" s="332">
        <v>0.36787529912725159</v>
      </c>
      <c r="T25" s="334">
        <v>6.6873676158962114</v>
      </c>
      <c r="U25" s="335">
        <v>10.554362358846326</v>
      </c>
      <c r="V25" s="335">
        <v>28.938418817824374</v>
      </c>
      <c r="W25" s="335">
        <v>-4.5995239549865508</v>
      </c>
      <c r="X25" s="330">
        <v>11.053324148703814</v>
      </c>
      <c r="Y25" s="336">
        <v>-3.5352654555482199</v>
      </c>
      <c r="Z25" s="337">
        <v>14.401974591792754</v>
      </c>
      <c r="AA25" s="338">
        <v>3.8506864877688063</v>
      </c>
    </row>
    <row r="26" spans="1:27" s="245" customFormat="1" ht="21.75" customHeight="1">
      <c r="A26" s="246"/>
      <c r="C26" s="289" t="s">
        <v>199</v>
      </c>
      <c r="D26" s="328">
        <v>-7.8278297351219717E-2</v>
      </c>
      <c r="E26" s="329">
        <v>26.705266026088136</v>
      </c>
      <c r="F26" s="330" t="s">
        <v>374</v>
      </c>
      <c r="G26" s="329">
        <v>65.297733904556907</v>
      </c>
      <c r="H26" s="331">
        <v>-1.1590808609369452</v>
      </c>
      <c r="I26" s="332">
        <v>-15.366933449503129</v>
      </c>
      <c r="J26" s="333">
        <v>4.8134206803028379</v>
      </c>
      <c r="K26" s="329">
        <v>11.801405249459185</v>
      </c>
      <c r="L26" s="329">
        <v>6.9858595141333524</v>
      </c>
      <c r="M26" s="334" t="s">
        <v>374</v>
      </c>
      <c r="N26" s="332">
        <v>12.561055949163634</v>
      </c>
      <c r="O26" s="329">
        <v>-0.10748564310971709</v>
      </c>
      <c r="P26" s="329">
        <v>8.1307570973670131</v>
      </c>
      <c r="Q26" s="329">
        <v>1.5816632796140651</v>
      </c>
      <c r="R26" s="334">
        <v>0.13936711478408359</v>
      </c>
      <c r="S26" s="332">
        <v>-0.36564960841464211</v>
      </c>
      <c r="T26" s="334">
        <v>5.4207715023983027</v>
      </c>
      <c r="U26" s="335">
        <v>23.270385297469186</v>
      </c>
      <c r="V26" s="335">
        <v>43.76898593769365</v>
      </c>
      <c r="W26" s="335">
        <v>6.373490730823006</v>
      </c>
      <c r="X26" s="330">
        <v>23.826737944005227</v>
      </c>
      <c r="Y26" s="336">
        <v>1.7461172423698823</v>
      </c>
      <c r="Z26" s="337">
        <v>45.754718877947333</v>
      </c>
      <c r="AA26" s="338">
        <v>3.6935308395735555</v>
      </c>
    </row>
    <row r="27" spans="1:27" s="245" customFormat="1" ht="21.75" customHeight="1">
      <c r="A27" s="246"/>
      <c r="C27" s="300" t="s">
        <v>200</v>
      </c>
      <c r="D27" s="339">
        <v>-4.2861926496764351</v>
      </c>
      <c r="E27" s="340">
        <v>27.957754611006202</v>
      </c>
      <c r="F27" s="341" t="s">
        <v>374</v>
      </c>
      <c r="G27" s="340">
        <v>5.0145752250602804</v>
      </c>
      <c r="H27" s="342">
        <v>2.8587243262151674</v>
      </c>
      <c r="I27" s="343">
        <v>-1.4283977116837931</v>
      </c>
      <c r="J27" s="344">
        <v>5.4820232265394564</v>
      </c>
      <c r="K27" s="340">
        <v>8.7447107671894777</v>
      </c>
      <c r="L27" s="340">
        <v>-1.4503698150119648</v>
      </c>
      <c r="M27" s="345">
        <v>-1.5210809426219662</v>
      </c>
      <c r="N27" s="343">
        <v>11.281431598096248</v>
      </c>
      <c r="O27" s="340">
        <v>4.3718838456655362</v>
      </c>
      <c r="P27" s="340">
        <v>7.8806321961362613</v>
      </c>
      <c r="Q27" s="340">
        <v>1.5816632796140651</v>
      </c>
      <c r="R27" s="345">
        <v>0.16198807660230408</v>
      </c>
      <c r="S27" s="343">
        <v>1.8014790576519113</v>
      </c>
      <c r="T27" s="345">
        <v>6.5846073496999447</v>
      </c>
      <c r="U27" s="346">
        <v>4.1571208886524547</v>
      </c>
      <c r="V27" s="346">
        <v>21.47738171025868</v>
      </c>
      <c r="W27" s="346">
        <v>-10.119883971631028</v>
      </c>
      <c r="X27" s="341">
        <v>4.6272101945480815</v>
      </c>
      <c r="Y27" s="347">
        <v>-3.4720518126024058</v>
      </c>
      <c r="Z27" s="348">
        <v>3.9287900357026784</v>
      </c>
      <c r="AA27" s="349">
        <v>4.742340546239765</v>
      </c>
    </row>
    <row r="28" spans="1:27" s="245" customFormat="1" ht="21.75" customHeight="1">
      <c r="A28" s="246"/>
      <c r="C28" s="247" t="s">
        <v>201</v>
      </c>
      <c r="D28" s="317">
        <v>-8.377345431981631</v>
      </c>
      <c r="E28" s="318">
        <v>27.725503592610877</v>
      </c>
      <c r="F28" s="319" t="s">
        <v>374</v>
      </c>
      <c r="G28" s="318">
        <v>34.559096830441135</v>
      </c>
      <c r="H28" s="320">
        <v>-4.6921500503314117</v>
      </c>
      <c r="I28" s="321">
        <v>86.709289339279522</v>
      </c>
      <c r="J28" s="322">
        <v>4.0785400096867264</v>
      </c>
      <c r="K28" s="318">
        <v>4.2603811318262519</v>
      </c>
      <c r="L28" s="318">
        <v>1.3672592143851414</v>
      </c>
      <c r="M28" s="323">
        <v>2.639118898022863</v>
      </c>
      <c r="N28" s="321">
        <v>24.110418440489092</v>
      </c>
      <c r="O28" s="318">
        <v>2.567628298784097E-2</v>
      </c>
      <c r="P28" s="318">
        <v>5.8372271526556441</v>
      </c>
      <c r="Q28" s="318">
        <v>1.5816632796140651</v>
      </c>
      <c r="R28" s="323">
        <v>0.64246365210982592</v>
      </c>
      <c r="S28" s="321">
        <v>1.9306584546633143</v>
      </c>
      <c r="T28" s="323">
        <v>8.4245532850431246</v>
      </c>
      <c r="U28" s="324">
        <v>25.010117217386973</v>
      </c>
      <c r="V28" s="324">
        <v>45.798017430752068</v>
      </c>
      <c r="W28" s="324">
        <v>7.8747544513095402</v>
      </c>
      <c r="X28" s="319">
        <v>25.574321745423777</v>
      </c>
      <c r="Y28" s="325">
        <v>-8.2289856620907926</v>
      </c>
      <c r="Z28" s="326">
        <v>41.915788017129451</v>
      </c>
      <c r="AA28" s="327">
        <v>3.3605775408510841</v>
      </c>
    </row>
    <row r="29" spans="1:27" s="245" customFormat="1" ht="21.75" customHeight="1">
      <c r="A29" s="246"/>
      <c r="C29" s="289" t="s">
        <v>202</v>
      </c>
      <c r="D29" s="328">
        <v>-1.6792394780361097</v>
      </c>
      <c r="E29" s="329">
        <v>28.892879920338</v>
      </c>
      <c r="F29" s="330" t="s">
        <v>374</v>
      </c>
      <c r="G29" s="329">
        <v>-4.5469722211917363</v>
      </c>
      <c r="H29" s="331">
        <v>-6.9371944695663874</v>
      </c>
      <c r="I29" s="332">
        <v>137.1521452600328</v>
      </c>
      <c r="J29" s="333">
        <v>2.9030778380197075</v>
      </c>
      <c r="K29" s="329">
        <v>-0.63375692954313889</v>
      </c>
      <c r="L29" s="329">
        <v>0.88272641789468587</v>
      </c>
      <c r="M29" s="334">
        <v>22.258495761750474</v>
      </c>
      <c r="N29" s="332">
        <v>7.3008094223803832</v>
      </c>
      <c r="O29" s="329">
        <v>0.11379604447832037</v>
      </c>
      <c r="P29" s="329">
        <v>-2.8262130891194115</v>
      </c>
      <c r="Q29" s="329">
        <v>1.5816632796140651</v>
      </c>
      <c r="R29" s="334">
        <v>-9.9664980624858401E-2</v>
      </c>
      <c r="S29" s="332">
        <v>3.7970350743826931</v>
      </c>
      <c r="T29" s="334">
        <v>2.3309322045721892</v>
      </c>
      <c r="U29" s="335">
        <v>11.41909794574627</v>
      </c>
      <c r="V29" s="335">
        <v>29.946951062879279</v>
      </c>
      <c r="W29" s="335">
        <v>-3.8533192382921189</v>
      </c>
      <c r="X29" s="330">
        <v>11.921962521590569</v>
      </c>
      <c r="Y29" s="336">
        <v>5.2891290504371913</v>
      </c>
      <c r="Z29" s="337">
        <v>83.686566373073873</v>
      </c>
      <c r="AA29" s="338">
        <v>1.5722346181896052</v>
      </c>
    </row>
    <row r="30" spans="1:27" s="245" customFormat="1" ht="21.75" customHeight="1">
      <c r="A30" s="246"/>
      <c r="C30" s="289" t="s">
        <v>203</v>
      </c>
      <c r="D30" s="328">
        <v>-5.2320209403859401</v>
      </c>
      <c r="E30" s="329">
        <v>27.543679939841258</v>
      </c>
      <c r="F30" s="330" t="s">
        <v>374</v>
      </c>
      <c r="G30" s="329">
        <v>31.20455916096272</v>
      </c>
      <c r="H30" s="331">
        <v>22.130276838700567</v>
      </c>
      <c r="I30" s="332">
        <v>85.259852333528713</v>
      </c>
      <c r="J30" s="333">
        <v>3.4343047377220381</v>
      </c>
      <c r="K30" s="329">
        <v>8.5004939775568999</v>
      </c>
      <c r="L30" s="329">
        <v>-2.8274160135315474</v>
      </c>
      <c r="M30" s="334">
        <v>6.7209609943326809</v>
      </c>
      <c r="N30" s="332">
        <v>21.154046820738049</v>
      </c>
      <c r="O30" s="329">
        <v>-0.24160815497727972</v>
      </c>
      <c r="P30" s="329">
        <v>7.3631762734849282</v>
      </c>
      <c r="Q30" s="329">
        <v>1.5816632796140651</v>
      </c>
      <c r="R30" s="334">
        <v>0.108722345099177</v>
      </c>
      <c r="S30" s="332">
        <v>1.5173168540003834</v>
      </c>
      <c r="T30" s="334">
        <v>4.8233335781852515</v>
      </c>
      <c r="U30" s="335">
        <v>13.730216147267571</v>
      </c>
      <c r="V30" s="335">
        <v>32.642384515229224</v>
      </c>
      <c r="W30" s="335">
        <v>-1.8589901868000469</v>
      </c>
      <c r="X30" s="330">
        <v>14.243511425707345</v>
      </c>
      <c r="Y30" s="336">
        <v>0.97951215588265583</v>
      </c>
      <c r="Z30" s="337">
        <v>61.253245773150702</v>
      </c>
      <c r="AA30" s="338">
        <v>4.7354836371682696</v>
      </c>
    </row>
    <row r="31" spans="1:27" s="245" customFormat="1" ht="21.75" customHeight="1">
      <c r="A31" s="246"/>
      <c r="C31" s="289" t="s">
        <v>204</v>
      </c>
      <c r="D31" s="328">
        <v>-2.7546227962450986</v>
      </c>
      <c r="E31" s="329">
        <v>29.702760929618567</v>
      </c>
      <c r="F31" s="330" t="s">
        <v>374</v>
      </c>
      <c r="G31" s="329" t="s">
        <v>374</v>
      </c>
      <c r="H31" s="331">
        <v>-5.1149602281080675</v>
      </c>
      <c r="I31" s="332">
        <v>110.25013109398851</v>
      </c>
      <c r="J31" s="333">
        <v>2.8683650608919198</v>
      </c>
      <c r="K31" s="329">
        <v>-6.5878004980185594</v>
      </c>
      <c r="L31" s="329">
        <v>-1.4021605623597555</v>
      </c>
      <c r="M31" s="334">
        <v>26.722944596298468</v>
      </c>
      <c r="N31" s="332">
        <v>2.4806520633282148</v>
      </c>
      <c r="O31" s="329">
        <v>-1.6348378144606657</v>
      </c>
      <c r="P31" s="329">
        <v>12.898886293964406</v>
      </c>
      <c r="Q31" s="329">
        <v>1.5816632796140651</v>
      </c>
      <c r="R31" s="334">
        <v>-9.9664980624880606E-2</v>
      </c>
      <c r="S31" s="332">
        <v>1.0649478018071923</v>
      </c>
      <c r="T31" s="334">
        <v>1.3029030777032879</v>
      </c>
      <c r="U31" s="335">
        <v>14.14013508502865</v>
      </c>
      <c r="V31" s="335">
        <v>33.120468767633795</v>
      </c>
      <c r="W31" s="335">
        <v>-1.5052595789083578</v>
      </c>
      <c r="X31" s="330">
        <v>14.655280438694041</v>
      </c>
      <c r="Y31" s="336">
        <v>0.27614800915345405</v>
      </c>
      <c r="Z31" s="337">
        <v>110.25013109398851</v>
      </c>
      <c r="AA31" s="338">
        <v>0.57736190895660844</v>
      </c>
    </row>
    <row r="32" spans="1:27" s="245" customFormat="1" ht="21.75" customHeight="1">
      <c r="A32" s="246"/>
      <c r="C32" s="300" t="s">
        <v>205</v>
      </c>
      <c r="D32" s="339">
        <v>-4.8651241654378623</v>
      </c>
      <c r="E32" s="340">
        <v>28.990134183886607</v>
      </c>
      <c r="F32" s="341" t="s">
        <v>374</v>
      </c>
      <c r="G32" s="340">
        <v>1.8648326427607387</v>
      </c>
      <c r="H32" s="342">
        <v>3.9264014025654825</v>
      </c>
      <c r="I32" s="343">
        <v>-0.99854085447123042</v>
      </c>
      <c r="J32" s="344">
        <v>2.7817922127552075</v>
      </c>
      <c r="K32" s="340">
        <v>16.166228543978846</v>
      </c>
      <c r="L32" s="340">
        <v>1.5904906560557208</v>
      </c>
      <c r="M32" s="345">
        <v>8.6196667968272642</v>
      </c>
      <c r="N32" s="343">
        <v>8.2532815401555659</v>
      </c>
      <c r="O32" s="340">
        <v>3.8267171333705718E-2</v>
      </c>
      <c r="P32" s="340">
        <v>7.1261638683755901</v>
      </c>
      <c r="Q32" s="340">
        <v>1.5816632796140651</v>
      </c>
      <c r="R32" s="345">
        <v>0.19703735708613834</v>
      </c>
      <c r="S32" s="343">
        <v>2.5544544620405008</v>
      </c>
      <c r="T32" s="345">
        <v>7.2707478104897749</v>
      </c>
      <c r="U32" s="346">
        <v>2.0054903686653525</v>
      </c>
      <c r="V32" s="346">
        <v>18.967957104951736</v>
      </c>
      <c r="W32" s="346">
        <v>-11.976586606426009</v>
      </c>
      <c r="X32" s="341">
        <v>2.4658687830822812</v>
      </c>
      <c r="Y32" s="347">
        <v>-1.2599893841483523</v>
      </c>
      <c r="Z32" s="348">
        <v>1.1140945949537517</v>
      </c>
      <c r="AA32" s="349">
        <v>3.1133808822692233</v>
      </c>
    </row>
    <row r="33" spans="1:27" s="245" customFormat="1" ht="21.75" customHeight="1">
      <c r="A33" s="246"/>
      <c r="C33" s="247" t="s">
        <v>206</v>
      </c>
      <c r="D33" s="317">
        <v>-0.97556077189466794</v>
      </c>
      <c r="E33" s="318">
        <v>25.090176658168041</v>
      </c>
      <c r="F33" s="319" t="s">
        <v>374</v>
      </c>
      <c r="G33" s="318">
        <v>6.8918215713652087</v>
      </c>
      <c r="H33" s="320">
        <v>6.8297818222243789</v>
      </c>
      <c r="I33" s="321">
        <v>-44.302206219380402</v>
      </c>
      <c r="J33" s="322">
        <v>4.1840000206512462</v>
      </c>
      <c r="K33" s="318">
        <v>8.636999927404343</v>
      </c>
      <c r="L33" s="318">
        <v>-3.6578745318122996</v>
      </c>
      <c r="M33" s="323" t="s">
        <v>374</v>
      </c>
      <c r="N33" s="321">
        <v>-6.2744165375151155</v>
      </c>
      <c r="O33" s="318">
        <v>2.9071839941141153</v>
      </c>
      <c r="P33" s="318">
        <v>4.3150432604279754</v>
      </c>
      <c r="Q33" s="318">
        <v>1.5816632796140651</v>
      </c>
      <c r="R33" s="323">
        <v>-9.9664980624880606E-2</v>
      </c>
      <c r="S33" s="321">
        <v>2.969957345679286</v>
      </c>
      <c r="T33" s="323">
        <v>10.736544557130134</v>
      </c>
      <c r="U33" s="324">
        <v>-0.56572234726148807</v>
      </c>
      <c r="V33" s="324">
        <v>15.969178088346435</v>
      </c>
      <c r="W33" s="324">
        <v>-14.195358547023107</v>
      </c>
      <c r="X33" s="319">
        <v>-0.11694851245112048</v>
      </c>
      <c r="Y33" s="325">
        <v>0.54931704608645049</v>
      </c>
      <c r="Z33" s="326">
        <v>-2.8385276871503273</v>
      </c>
      <c r="AA33" s="327">
        <v>4.6210771384146865</v>
      </c>
    </row>
    <row r="34" spans="1:27" s="245" customFormat="1" ht="21.75" customHeight="1">
      <c r="A34" s="246"/>
      <c r="C34" s="289" t="s">
        <v>207</v>
      </c>
      <c r="D34" s="328">
        <v>-6.2181478887050723</v>
      </c>
      <c r="E34" s="329">
        <v>28.561868333433704</v>
      </c>
      <c r="F34" s="330" t="s">
        <v>374</v>
      </c>
      <c r="G34" s="329">
        <v>8.2679089114287674</v>
      </c>
      <c r="H34" s="331">
        <v>3.539914425016244</v>
      </c>
      <c r="I34" s="332">
        <v>19.590715089655887</v>
      </c>
      <c r="J34" s="333">
        <v>2.9700815148044013</v>
      </c>
      <c r="K34" s="329">
        <v>3.6227671537864881</v>
      </c>
      <c r="L34" s="329">
        <v>-7.7174191345612648</v>
      </c>
      <c r="M34" s="334">
        <v>-25.74599677942556</v>
      </c>
      <c r="N34" s="332">
        <v>263.38845031542189</v>
      </c>
      <c r="O34" s="329">
        <v>-1.0209692514799307</v>
      </c>
      <c r="P34" s="329">
        <v>-5.7935945504235864</v>
      </c>
      <c r="Q34" s="329">
        <v>1.5816632796140651</v>
      </c>
      <c r="R34" s="334">
        <v>1.6766556560384505</v>
      </c>
      <c r="S34" s="332">
        <v>1.5826136404338609</v>
      </c>
      <c r="T34" s="334">
        <v>9.4708770852271797</v>
      </c>
      <c r="U34" s="335">
        <v>8.8941293189960025</v>
      </c>
      <c r="V34" s="335">
        <v>27.002106053136067</v>
      </c>
      <c r="W34" s="335">
        <v>-6.0321858506182879</v>
      </c>
      <c r="X34" s="330">
        <v>9.3855980273371173</v>
      </c>
      <c r="Y34" s="336">
        <v>-3.9326834195578475</v>
      </c>
      <c r="Z34" s="337">
        <v>17.46017354240912</v>
      </c>
      <c r="AA34" s="338">
        <v>1.7309772124510348</v>
      </c>
    </row>
    <row r="35" spans="1:27" s="245" customFormat="1" ht="21.75" customHeight="1">
      <c r="A35" s="246"/>
      <c r="C35" s="289" t="s">
        <v>208</v>
      </c>
      <c r="D35" s="328">
        <v>-7.9206431755036171</v>
      </c>
      <c r="E35" s="329">
        <v>27.138144135739161</v>
      </c>
      <c r="F35" s="330" t="s">
        <v>374</v>
      </c>
      <c r="G35" s="329">
        <v>17.606389159220392</v>
      </c>
      <c r="H35" s="331">
        <v>1.655030401917279</v>
      </c>
      <c r="I35" s="332">
        <v>12.485559500215526</v>
      </c>
      <c r="J35" s="333">
        <v>6.2902812815613052</v>
      </c>
      <c r="K35" s="329">
        <v>10.195374432156989</v>
      </c>
      <c r="L35" s="329">
        <v>-3.6452328685417035</v>
      </c>
      <c r="M35" s="334">
        <v>15.249050678353427</v>
      </c>
      <c r="N35" s="332">
        <v>19.182197370791609</v>
      </c>
      <c r="O35" s="329">
        <v>1.9549892682045433</v>
      </c>
      <c r="P35" s="329">
        <v>3.3122224215436535</v>
      </c>
      <c r="Q35" s="329">
        <v>1.5816632796140651</v>
      </c>
      <c r="R35" s="334">
        <v>0.49790473912365574</v>
      </c>
      <c r="S35" s="332">
        <v>1.8801146573203198</v>
      </c>
      <c r="T35" s="334">
        <v>5.3913084522069221</v>
      </c>
      <c r="U35" s="335">
        <v>5.9633295988672508</v>
      </c>
      <c r="V35" s="335">
        <v>23.583944401960967</v>
      </c>
      <c r="W35" s="335">
        <v>-8.5612555546732629</v>
      </c>
      <c r="X35" s="330">
        <v>6.4415708140288519</v>
      </c>
      <c r="Y35" s="336">
        <v>-5.8045754784941339</v>
      </c>
      <c r="Z35" s="337">
        <v>14.753332766213955</v>
      </c>
      <c r="AA35" s="338">
        <v>3.989955986586935</v>
      </c>
    </row>
    <row r="36" spans="1:27" s="245" customFormat="1" ht="21.75" customHeight="1">
      <c r="A36" s="246"/>
      <c r="C36" s="289" t="s">
        <v>209</v>
      </c>
      <c r="D36" s="328">
        <v>-16.228756446120553</v>
      </c>
      <c r="E36" s="329" t="s">
        <v>374</v>
      </c>
      <c r="F36" s="330">
        <v>-40.096722439724985</v>
      </c>
      <c r="G36" s="329">
        <v>-8.5688451605987819</v>
      </c>
      <c r="H36" s="331">
        <v>1.185276049822015</v>
      </c>
      <c r="I36" s="332">
        <v>6.561316560384145</v>
      </c>
      <c r="J36" s="333">
        <v>5.8938580736513257</v>
      </c>
      <c r="K36" s="329">
        <v>17.787329421434748</v>
      </c>
      <c r="L36" s="329">
        <v>5.461694148016405</v>
      </c>
      <c r="M36" s="334">
        <v>10.230143657192126</v>
      </c>
      <c r="N36" s="332">
        <v>27.681643198749882</v>
      </c>
      <c r="O36" s="329">
        <v>-0.22975984311899289</v>
      </c>
      <c r="P36" s="329">
        <v>6.6256933789470507</v>
      </c>
      <c r="Q36" s="329">
        <v>1.5816632796140651</v>
      </c>
      <c r="R36" s="334">
        <v>-9.9664980624869504E-2</v>
      </c>
      <c r="S36" s="332">
        <v>3.1998164111754379</v>
      </c>
      <c r="T36" s="334">
        <v>6.635575281283268</v>
      </c>
      <c r="U36" s="335">
        <v>1.7976531708864707</v>
      </c>
      <c r="V36" s="335">
        <v>18.725558713053346</v>
      </c>
      <c r="W36" s="335">
        <v>-12.155935183767607</v>
      </c>
      <c r="X36" s="330">
        <v>2.2570935597204134</v>
      </c>
      <c r="Y36" s="336">
        <v>-20.279221681849247</v>
      </c>
      <c r="Z36" s="337">
        <v>-5.6599539393062841</v>
      </c>
      <c r="AA36" s="338">
        <v>5.6494329841679347</v>
      </c>
    </row>
    <row r="37" spans="1:27" s="245" customFormat="1" ht="21.75" customHeight="1">
      <c r="A37" s="246"/>
      <c r="C37" s="300" t="s">
        <v>210</v>
      </c>
      <c r="D37" s="339">
        <v>-9.945369713071873</v>
      </c>
      <c r="E37" s="340">
        <v>27.581574185157564</v>
      </c>
      <c r="F37" s="341" t="s">
        <v>374</v>
      </c>
      <c r="G37" s="340">
        <v>6.8877781023345852</v>
      </c>
      <c r="H37" s="342">
        <v>0.67259332394300486</v>
      </c>
      <c r="I37" s="343">
        <v>-41.876039070847234</v>
      </c>
      <c r="J37" s="344">
        <v>5.6823002922107069</v>
      </c>
      <c r="K37" s="340">
        <v>4.2444871008427087</v>
      </c>
      <c r="L37" s="340">
        <v>-2.5611281618592052</v>
      </c>
      <c r="M37" s="345">
        <v>2.6606469271517108</v>
      </c>
      <c r="N37" s="343">
        <v>9.6516504088838708</v>
      </c>
      <c r="O37" s="340">
        <v>1.209834476867</v>
      </c>
      <c r="P37" s="340">
        <v>6.5795146862260179</v>
      </c>
      <c r="Q37" s="340">
        <v>1.5816632796140651</v>
      </c>
      <c r="R37" s="345">
        <v>3.1062749185961636E-2</v>
      </c>
      <c r="S37" s="343">
        <v>1.5665148984184807</v>
      </c>
      <c r="T37" s="345">
        <v>3.7772784322879671</v>
      </c>
      <c r="U37" s="346">
        <v>-1.0096357177085236</v>
      </c>
      <c r="V37" s="346">
        <v>15.451446477794995</v>
      </c>
      <c r="W37" s="346">
        <v>-14.578423909255777</v>
      </c>
      <c r="X37" s="341">
        <v>-0.56286538420855514</v>
      </c>
      <c r="Y37" s="347">
        <v>-9.3903444942012868</v>
      </c>
      <c r="Z37" s="348">
        <v>-6.5373180362379717</v>
      </c>
      <c r="AA37" s="349">
        <v>3.2693156221654363</v>
      </c>
    </row>
    <row r="38" spans="1:27" s="245" customFormat="1" ht="21.75" customHeight="1">
      <c r="A38" s="246"/>
      <c r="C38" s="247" t="s">
        <v>211</v>
      </c>
      <c r="D38" s="317">
        <v>-7.9437390761983746</v>
      </c>
      <c r="E38" s="318">
        <v>20.844150827329642</v>
      </c>
      <c r="F38" s="319">
        <v>31.908569283537357</v>
      </c>
      <c r="G38" s="318">
        <v>6.1088036465335671</v>
      </c>
      <c r="H38" s="320">
        <v>12.767218635816313</v>
      </c>
      <c r="I38" s="321">
        <v>30.026623244083297</v>
      </c>
      <c r="J38" s="322">
        <v>5.2316694944220421</v>
      </c>
      <c r="K38" s="318">
        <v>3.9343284102502318</v>
      </c>
      <c r="L38" s="318">
        <v>-2.1068809056890458</v>
      </c>
      <c r="M38" s="323">
        <v>5.3864638709850254</v>
      </c>
      <c r="N38" s="321">
        <v>4.520014523868543</v>
      </c>
      <c r="O38" s="318">
        <v>-0.96290736499228258</v>
      </c>
      <c r="P38" s="318">
        <v>6.7975131467427063</v>
      </c>
      <c r="Q38" s="318">
        <v>1.5816632796140651</v>
      </c>
      <c r="R38" s="323">
        <v>-9.9664980624869504E-2</v>
      </c>
      <c r="S38" s="321">
        <v>1.4117800255875945</v>
      </c>
      <c r="T38" s="323">
        <v>5.0110530754201132</v>
      </c>
      <c r="U38" s="324">
        <v>5.7791659731391887</v>
      </c>
      <c r="V38" s="324">
        <v>23.369156254315946</v>
      </c>
      <c r="W38" s="324">
        <v>-8.7201755392832361</v>
      </c>
      <c r="X38" s="319">
        <v>6.2565760079623445</v>
      </c>
      <c r="Y38" s="325">
        <v>-6.3738210368663006</v>
      </c>
      <c r="Z38" s="326">
        <v>13.164467769771338</v>
      </c>
      <c r="AA38" s="327">
        <v>2.6746570914846668</v>
      </c>
    </row>
    <row r="39" spans="1:27" s="245" customFormat="1" ht="21.75" customHeight="1">
      <c r="A39" s="246"/>
      <c r="C39" s="289" t="s">
        <v>212</v>
      </c>
      <c r="D39" s="328">
        <v>-8.8136355517621787</v>
      </c>
      <c r="E39" s="329">
        <v>21.525037008677895</v>
      </c>
      <c r="F39" s="330" t="s">
        <v>374</v>
      </c>
      <c r="G39" s="329">
        <v>28.709350098971598</v>
      </c>
      <c r="H39" s="331">
        <v>9.8586888196945832</v>
      </c>
      <c r="I39" s="332">
        <v>0.81519696205407666</v>
      </c>
      <c r="J39" s="333">
        <v>3.9134305227609856</v>
      </c>
      <c r="K39" s="329">
        <v>8.2071790378899667</v>
      </c>
      <c r="L39" s="329">
        <v>-1.9434044922737481</v>
      </c>
      <c r="M39" s="334">
        <v>-19.658771790624584</v>
      </c>
      <c r="N39" s="332">
        <v>11.944628228214004</v>
      </c>
      <c r="O39" s="329">
        <v>-1.2976169701675144</v>
      </c>
      <c r="P39" s="329">
        <v>7.6420828703424482</v>
      </c>
      <c r="Q39" s="329">
        <v>1.5816632796140428</v>
      </c>
      <c r="R39" s="334">
        <v>-0.10872654511170365</v>
      </c>
      <c r="S39" s="332">
        <v>0.62460668224615379</v>
      </c>
      <c r="T39" s="334">
        <v>5.8447198203449569</v>
      </c>
      <c r="U39" s="335">
        <v>2.8256458423403519</v>
      </c>
      <c r="V39" s="335">
        <v>19.924496021228876</v>
      </c>
      <c r="W39" s="335">
        <v>-11.268851326242757</v>
      </c>
      <c r="X39" s="330">
        <v>3.2897258406149987</v>
      </c>
      <c r="Y39" s="336">
        <v>-5.2246648595469791</v>
      </c>
      <c r="Z39" s="337">
        <v>6.8653499681140762</v>
      </c>
      <c r="AA39" s="338">
        <v>2.5773959455166695</v>
      </c>
    </row>
    <row r="40" spans="1:27" s="245" customFormat="1" ht="21.75" customHeight="1">
      <c r="A40" s="246"/>
      <c r="C40" s="289" t="s">
        <v>213</v>
      </c>
      <c r="D40" s="328">
        <v>-7.8440035172818279</v>
      </c>
      <c r="E40" s="329">
        <v>20.064048277346579</v>
      </c>
      <c r="F40" s="330">
        <v>17.860124401002373</v>
      </c>
      <c r="G40" s="329">
        <v>-14.261760997058094</v>
      </c>
      <c r="H40" s="331">
        <v>18.720301858825561</v>
      </c>
      <c r="I40" s="332">
        <v>41.278186570310908</v>
      </c>
      <c r="J40" s="333">
        <v>3.3126076119887049</v>
      </c>
      <c r="K40" s="329">
        <v>4.8767442327208643</v>
      </c>
      <c r="L40" s="329">
        <v>4.0688415923061383</v>
      </c>
      <c r="M40" s="334">
        <v>6.5249489238827785</v>
      </c>
      <c r="N40" s="332">
        <v>4.2551346038504967</v>
      </c>
      <c r="O40" s="329">
        <v>-0.51541465483141424</v>
      </c>
      <c r="P40" s="329">
        <v>8.474645131923042</v>
      </c>
      <c r="Q40" s="329">
        <v>1.5816632796140651</v>
      </c>
      <c r="R40" s="334">
        <v>0.37362209996456563</v>
      </c>
      <c r="S40" s="332">
        <v>0.11780113336641307</v>
      </c>
      <c r="T40" s="334">
        <v>4.0251462365854085</v>
      </c>
      <c r="U40" s="335">
        <v>3.6514916620324911</v>
      </c>
      <c r="V40" s="335">
        <v>20.88767152969757</v>
      </c>
      <c r="W40" s="335">
        <v>-10.556205686058206</v>
      </c>
      <c r="X40" s="330">
        <v>4.1192989262380797</v>
      </c>
      <c r="Y40" s="336">
        <v>-7.783428981075402</v>
      </c>
      <c r="Z40" s="337">
        <v>29.783471817983909</v>
      </c>
      <c r="AA40" s="338">
        <v>2.6655720150051465</v>
      </c>
    </row>
    <row r="41" spans="1:27" s="245" customFormat="1" ht="21.75" customHeight="1">
      <c r="A41" s="246"/>
      <c r="C41" s="289" t="s">
        <v>214</v>
      </c>
      <c r="D41" s="328">
        <v>-5.7054451608048566</v>
      </c>
      <c r="E41" s="329">
        <v>29.024772792069985</v>
      </c>
      <c r="F41" s="330">
        <v>-9.156644760548394</v>
      </c>
      <c r="G41" s="329">
        <v>26.315282156712527</v>
      </c>
      <c r="H41" s="331">
        <v>1.9122618420920112</v>
      </c>
      <c r="I41" s="332">
        <v>113.09056731930286</v>
      </c>
      <c r="J41" s="333">
        <v>3.458753804964787</v>
      </c>
      <c r="K41" s="329">
        <v>7.1847742087547628</v>
      </c>
      <c r="L41" s="329">
        <v>-8.9102765017710528</v>
      </c>
      <c r="M41" s="334">
        <v>15.892626067771376</v>
      </c>
      <c r="N41" s="332">
        <v>15.40814746890371</v>
      </c>
      <c r="O41" s="329">
        <v>-4.3483092591002688</v>
      </c>
      <c r="P41" s="329">
        <v>7.3208618109757539</v>
      </c>
      <c r="Q41" s="329">
        <v>1.5816632796140651</v>
      </c>
      <c r="R41" s="334">
        <v>-9.9664980624880606E-2</v>
      </c>
      <c r="S41" s="332">
        <v>2.0201937042114038</v>
      </c>
      <c r="T41" s="334">
        <v>1.9344310469509463</v>
      </c>
      <c r="U41" s="335">
        <v>18.340915261826108</v>
      </c>
      <c r="V41" s="335">
        <v>38.019795598712825</v>
      </c>
      <c r="W41" s="335">
        <v>2.1197120646901713</v>
      </c>
      <c r="X41" s="330">
        <v>18.875019874548226</v>
      </c>
      <c r="Y41" s="336">
        <v>-2.9051892305553828E-2</v>
      </c>
      <c r="Z41" s="337">
        <v>58.423041033458325</v>
      </c>
      <c r="AA41" s="338">
        <v>1.8061419897460684</v>
      </c>
    </row>
    <row r="42" spans="1:27" s="245" customFormat="1" ht="21.75" customHeight="1">
      <c r="A42" s="246"/>
      <c r="C42" s="300" t="s">
        <v>215</v>
      </c>
      <c r="D42" s="339">
        <v>-6.8331503118487351</v>
      </c>
      <c r="E42" s="340">
        <v>28.500537757712372</v>
      </c>
      <c r="F42" s="341">
        <v>31.252569664740548</v>
      </c>
      <c r="G42" s="340">
        <v>4.6673935642929099</v>
      </c>
      <c r="H42" s="342">
        <v>-0.90033072131316949</v>
      </c>
      <c r="I42" s="343">
        <v>59.199402433063476</v>
      </c>
      <c r="J42" s="344">
        <v>4.6702377849320964</v>
      </c>
      <c r="K42" s="340">
        <v>3.8864332942590174</v>
      </c>
      <c r="L42" s="340">
        <v>-4.6339051422921385</v>
      </c>
      <c r="M42" s="345">
        <v>26.722944596298468</v>
      </c>
      <c r="N42" s="343">
        <v>13.389565490065314</v>
      </c>
      <c r="O42" s="340">
        <v>-0.67230158412574514</v>
      </c>
      <c r="P42" s="340">
        <v>-2.8262130891193893</v>
      </c>
      <c r="Q42" s="340">
        <v>1.5816632796140428</v>
      </c>
      <c r="R42" s="345">
        <v>-9.9664980624880606E-2</v>
      </c>
      <c r="S42" s="343">
        <v>3.4160666438448617</v>
      </c>
      <c r="T42" s="345">
        <v>2.5801236896935809</v>
      </c>
      <c r="U42" s="346">
        <v>9.8891564379496533</v>
      </c>
      <c r="V42" s="346">
        <v>28.162595975571691</v>
      </c>
      <c r="W42" s="346">
        <v>-5.1735488977158184</v>
      </c>
      <c r="X42" s="341">
        <v>10.38511597326166</v>
      </c>
      <c r="Y42" s="347">
        <v>9.3298469368512613</v>
      </c>
      <c r="Z42" s="348">
        <v>35.193363562202592</v>
      </c>
      <c r="AA42" s="349">
        <v>2.0433298540012856</v>
      </c>
    </row>
    <row r="43" spans="1:27" s="245" customFormat="1" ht="21.75" customHeight="1">
      <c r="A43" s="246"/>
      <c r="C43" s="247" t="s">
        <v>216</v>
      </c>
      <c r="D43" s="317">
        <v>-5.5390788374336424</v>
      </c>
      <c r="E43" s="318">
        <v>25.358147380719732</v>
      </c>
      <c r="F43" s="319">
        <v>67.460255977824389</v>
      </c>
      <c r="G43" s="318">
        <v>25.05633735754229</v>
      </c>
      <c r="H43" s="320">
        <v>0.61593287831911425</v>
      </c>
      <c r="I43" s="321">
        <v>69.041824907703059</v>
      </c>
      <c r="J43" s="322">
        <v>6.4966220147006926</v>
      </c>
      <c r="K43" s="318">
        <v>-4.8733634927339615</v>
      </c>
      <c r="L43" s="318">
        <v>3.7703718066166347</v>
      </c>
      <c r="M43" s="323">
        <v>-93.650154409304136</v>
      </c>
      <c r="N43" s="321">
        <v>131.86940100068929</v>
      </c>
      <c r="O43" s="318">
        <v>-1.0143843847020717</v>
      </c>
      <c r="P43" s="318">
        <v>7.2107255100440915</v>
      </c>
      <c r="Q43" s="318">
        <v>1.5816632796140651</v>
      </c>
      <c r="R43" s="323">
        <v>0.43397128077180547</v>
      </c>
      <c r="S43" s="321">
        <v>0.92100587854930804</v>
      </c>
      <c r="T43" s="323">
        <v>4.9669615888462415</v>
      </c>
      <c r="U43" s="324">
        <v>10.594022229087541</v>
      </c>
      <c r="V43" s="324">
        <v>28.984673717679165</v>
      </c>
      <c r="W43" s="324">
        <v>-4.565300334858291</v>
      </c>
      <c r="X43" s="319">
        <v>11.093163014684503</v>
      </c>
      <c r="Y43" s="325">
        <v>-4.7636714527695361</v>
      </c>
      <c r="Z43" s="326">
        <v>32.575705473632823</v>
      </c>
      <c r="AA43" s="327">
        <v>3.4167530216805631</v>
      </c>
    </row>
    <row r="44" spans="1:27" s="245" customFormat="1" ht="21.75" customHeight="1">
      <c r="A44" s="246"/>
      <c r="C44" s="289" t="s">
        <v>217</v>
      </c>
      <c r="D44" s="328">
        <v>-6.5089517984790568</v>
      </c>
      <c r="E44" s="329">
        <v>26.759598562681663</v>
      </c>
      <c r="F44" s="330">
        <v>106.68341978426722</v>
      </c>
      <c r="G44" s="329">
        <v>-7.202749283218834</v>
      </c>
      <c r="H44" s="331">
        <v>3.5179705721136045</v>
      </c>
      <c r="I44" s="332">
        <v>585.61767776229215</v>
      </c>
      <c r="J44" s="333">
        <v>3.7577227745221542</v>
      </c>
      <c r="K44" s="329">
        <v>10.676779691188031</v>
      </c>
      <c r="L44" s="329">
        <v>-2.7056793717733063</v>
      </c>
      <c r="M44" s="334">
        <v>8.6196667968272642</v>
      </c>
      <c r="N44" s="332">
        <v>9.0507486484847632</v>
      </c>
      <c r="O44" s="329">
        <v>-2.6482499643787794</v>
      </c>
      <c r="P44" s="329">
        <v>2.9523489920546764</v>
      </c>
      <c r="Q44" s="329">
        <v>1.5816632796140428</v>
      </c>
      <c r="R44" s="334">
        <v>-0.14237784227537631</v>
      </c>
      <c r="S44" s="332">
        <v>1.6421330665780332</v>
      </c>
      <c r="T44" s="334">
        <v>6.0732660670408167</v>
      </c>
      <c r="U44" s="335">
        <v>42.556233210028395</v>
      </c>
      <c r="V44" s="335">
        <v>66.2618725352838</v>
      </c>
      <c r="W44" s="335">
        <v>23.015792604156982</v>
      </c>
      <c r="X44" s="330">
        <v>43.199628113315327</v>
      </c>
      <c r="Y44" s="336">
        <v>-3.0489161336965775</v>
      </c>
      <c r="Z44" s="337">
        <v>218.14677244155754</v>
      </c>
      <c r="AA44" s="338">
        <v>2.1484744143597911</v>
      </c>
    </row>
    <row r="45" spans="1:27" s="245" customFormat="1" ht="21.75" customHeight="1">
      <c r="A45" s="246"/>
      <c r="C45" s="289" t="s">
        <v>218</v>
      </c>
      <c r="D45" s="328">
        <v>-6.9267332544195481</v>
      </c>
      <c r="E45" s="329">
        <v>27.534196047148018</v>
      </c>
      <c r="F45" s="330">
        <v>100.41535148532854</v>
      </c>
      <c r="G45" s="329">
        <v>-43.624336860661472</v>
      </c>
      <c r="H45" s="331">
        <v>4.3012515642282922</v>
      </c>
      <c r="I45" s="332">
        <v>72.817947442737861</v>
      </c>
      <c r="J45" s="333">
        <v>3.6747876685173875</v>
      </c>
      <c r="K45" s="329">
        <v>-27.005606160139894</v>
      </c>
      <c r="L45" s="329">
        <v>2.1721049990565566</v>
      </c>
      <c r="M45" s="334">
        <v>7.1159552349980615</v>
      </c>
      <c r="N45" s="332">
        <v>4.2345157186700622</v>
      </c>
      <c r="O45" s="329">
        <v>-0.97361519532358498</v>
      </c>
      <c r="P45" s="329">
        <v>8.3382085352314395</v>
      </c>
      <c r="Q45" s="329">
        <v>1.5816632796140651</v>
      </c>
      <c r="R45" s="334">
        <v>-9.9664980624858401E-2</v>
      </c>
      <c r="S45" s="332">
        <v>2.7167485469191233</v>
      </c>
      <c r="T45" s="334">
        <v>1.7174412620523327</v>
      </c>
      <c r="U45" s="335">
        <v>-1.651530745188623</v>
      </c>
      <c r="V45" s="335">
        <v>14.702810891424733</v>
      </c>
      <c r="W45" s="335">
        <v>-15.132333224871541</v>
      </c>
      <c r="X45" s="330">
        <v>-1.2076574578565258</v>
      </c>
      <c r="Y45" s="336">
        <v>-5.3205230687957243</v>
      </c>
      <c r="Z45" s="337">
        <v>-6.1319333714597963</v>
      </c>
      <c r="AA45" s="338">
        <v>1.3530017328640787</v>
      </c>
    </row>
    <row r="46" spans="1:27" s="245" customFormat="1" ht="21.75" customHeight="1">
      <c r="A46" s="246"/>
      <c r="C46" s="289" t="s">
        <v>219</v>
      </c>
      <c r="D46" s="328">
        <v>-6.3375819624436724</v>
      </c>
      <c r="E46" s="329">
        <v>28.0882890046942</v>
      </c>
      <c r="F46" s="330">
        <v>10.640333123156953</v>
      </c>
      <c r="G46" s="329">
        <v>6.2155478020300636</v>
      </c>
      <c r="H46" s="331">
        <v>12.837808884475832</v>
      </c>
      <c r="I46" s="332">
        <v>20.11053892748307</v>
      </c>
      <c r="J46" s="333">
        <v>2.8172208661653375</v>
      </c>
      <c r="K46" s="329">
        <v>-7.5425280105744896</v>
      </c>
      <c r="L46" s="329">
        <v>-0.53675840039890677</v>
      </c>
      <c r="M46" s="334">
        <v>5.3864638709850254</v>
      </c>
      <c r="N46" s="332">
        <v>0.92174366935895424</v>
      </c>
      <c r="O46" s="329">
        <v>-0.99227951695572969</v>
      </c>
      <c r="P46" s="329">
        <v>-2.8262130891194115</v>
      </c>
      <c r="Q46" s="329">
        <v>1.5816632796140428</v>
      </c>
      <c r="R46" s="334">
        <v>-9.9664980624858401E-2</v>
      </c>
      <c r="S46" s="332">
        <v>3.8092220770087559</v>
      </c>
      <c r="T46" s="334">
        <v>6.3568399904812667</v>
      </c>
      <c r="U46" s="335">
        <v>9.6093578457943742</v>
      </c>
      <c r="V46" s="335">
        <v>27.836269747549537</v>
      </c>
      <c r="W46" s="335">
        <v>-5.4149949910114792</v>
      </c>
      <c r="X46" s="330">
        <v>10.10405457425405</v>
      </c>
      <c r="Y46" s="336">
        <v>12.669986916296615</v>
      </c>
      <c r="Z46" s="337">
        <v>16.06425942856027</v>
      </c>
      <c r="AA46" s="338">
        <v>3.1042118130626184</v>
      </c>
    </row>
    <row r="47" spans="1:27" s="245" customFormat="1" ht="21.75" customHeight="1">
      <c r="A47" s="246"/>
      <c r="C47" s="300" t="s">
        <v>220</v>
      </c>
      <c r="D47" s="339">
        <v>-3.1905703463321222</v>
      </c>
      <c r="E47" s="340">
        <v>25.904586131287587</v>
      </c>
      <c r="F47" s="341">
        <v>31.873184204144643</v>
      </c>
      <c r="G47" s="340">
        <v>-32.598351664844735</v>
      </c>
      <c r="H47" s="342">
        <v>-13.711935062203972</v>
      </c>
      <c r="I47" s="343">
        <v>59.146916408818598</v>
      </c>
      <c r="J47" s="344">
        <v>4.619820448973333</v>
      </c>
      <c r="K47" s="340">
        <v>6.8648106479727078</v>
      </c>
      <c r="L47" s="340">
        <v>-1.6363593121026865</v>
      </c>
      <c r="M47" s="345" t="s">
        <v>374</v>
      </c>
      <c r="N47" s="343">
        <v>3.1379693708330603</v>
      </c>
      <c r="O47" s="340">
        <v>0.17458710333744243</v>
      </c>
      <c r="P47" s="340">
        <v>4.4951559992513435</v>
      </c>
      <c r="Q47" s="340">
        <v>1.5816632796140873</v>
      </c>
      <c r="R47" s="345">
        <v>-9.9664980624880606E-2</v>
      </c>
      <c r="S47" s="343">
        <v>-0.15069129827002259</v>
      </c>
      <c r="T47" s="345">
        <v>4.9599934547874813</v>
      </c>
      <c r="U47" s="346">
        <v>0.29971601377547508</v>
      </c>
      <c r="V47" s="346">
        <v>16.978529971668689</v>
      </c>
      <c r="W47" s="346">
        <v>-13.448547386713106</v>
      </c>
      <c r="X47" s="341">
        <v>0.75239580638273296</v>
      </c>
      <c r="Y47" s="347">
        <v>-5.7342641820201656E-2</v>
      </c>
      <c r="Z47" s="348">
        <v>-0.96254979344326808</v>
      </c>
      <c r="AA47" s="349">
        <v>1.0875238590558833</v>
      </c>
    </row>
    <row r="48" spans="1:27" s="245" customFormat="1" ht="21.75" customHeight="1">
      <c r="A48" s="246"/>
      <c r="C48" s="247" t="s">
        <v>221</v>
      </c>
      <c r="D48" s="317">
        <v>-7.8242870106588702</v>
      </c>
      <c r="E48" s="318">
        <v>28.749753369641518</v>
      </c>
      <c r="F48" s="319">
        <v>89.786370219957661</v>
      </c>
      <c r="G48" s="318">
        <v>-15.748367295014187</v>
      </c>
      <c r="H48" s="320">
        <v>15.742444447208538</v>
      </c>
      <c r="I48" s="321">
        <v>114.09441539051781</v>
      </c>
      <c r="J48" s="322">
        <v>3.4314814393864967</v>
      </c>
      <c r="K48" s="318">
        <v>-4.1228303859784816</v>
      </c>
      <c r="L48" s="318">
        <v>7.5741165535992083</v>
      </c>
      <c r="M48" s="323" t="s">
        <v>374</v>
      </c>
      <c r="N48" s="321">
        <v>-18.58839979899717</v>
      </c>
      <c r="O48" s="318">
        <v>-2.9722918084763239</v>
      </c>
      <c r="P48" s="318">
        <v>8.3382085352314625</v>
      </c>
      <c r="Q48" s="318">
        <v>1.5816632796140428</v>
      </c>
      <c r="R48" s="323">
        <v>-9.9664980624858401E-2</v>
      </c>
      <c r="S48" s="321">
        <v>-4.1919859755063404</v>
      </c>
      <c r="T48" s="323">
        <v>2.8985304891496089</v>
      </c>
      <c r="U48" s="324">
        <v>45.352732126014075</v>
      </c>
      <c r="V48" s="324">
        <v>69.523400536165084</v>
      </c>
      <c r="W48" s="324">
        <v>25.428970358088044</v>
      </c>
      <c r="X48" s="319">
        <v>46.008748386565259</v>
      </c>
      <c r="Y48" s="325">
        <v>28.098454982710418</v>
      </c>
      <c r="Z48" s="326">
        <v>97.173424190707692</v>
      </c>
      <c r="AA48" s="327">
        <v>4.7824556436973253</v>
      </c>
    </row>
    <row r="49" spans="1:31" s="245" customFormat="1" ht="21.75" customHeight="1">
      <c r="A49" s="246"/>
      <c r="C49" s="289" t="s">
        <v>222</v>
      </c>
      <c r="D49" s="328">
        <v>-9.9819140488187514</v>
      </c>
      <c r="E49" s="329">
        <v>27.703789491791021</v>
      </c>
      <c r="F49" s="330">
        <v>590.17255685767043</v>
      </c>
      <c r="G49" s="329">
        <v>14.692342682172853</v>
      </c>
      <c r="H49" s="331">
        <v>-8.686215229471383</v>
      </c>
      <c r="I49" s="332">
        <v>-0.80486269609283401</v>
      </c>
      <c r="J49" s="333">
        <v>2.8691671289365672</v>
      </c>
      <c r="K49" s="329">
        <v>4.8447370560824154</v>
      </c>
      <c r="L49" s="329">
        <v>6.3114941368530797</v>
      </c>
      <c r="M49" s="334" t="s">
        <v>374</v>
      </c>
      <c r="N49" s="332">
        <v>3.832461210915139</v>
      </c>
      <c r="O49" s="329">
        <v>1.8298702862740157E-3</v>
      </c>
      <c r="P49" s="329">
        <v>8.3382085352314625</v>
      </c>
      <c r="Q49" s="329">
        <v>1.5816632796140651</v>
      </c>
      <c r="R49" s="334">
        <v>-9.9664980624858401E-2</v>
      </c>
      <c r="S49" s="332">
        <v>-2.4584683451901901</v>
      </c>
      <c r="T49" s="334">
        <v>3.4961947660331338</v>
      </c>
      <c r="U49" s="335">
        <v>2.3473060930494061</v>
      </c>
      <c r="V49" s="335">
        <v>19.366613278157232</v>
      </c>
      <c r="W49" s="335">
        <v>-11.681624181333595</v>
      </c>
      <c r="X49" s="330">
        <v>2.8092272144387032</v>
      </c>
      <c r="Y49" s="336">
        <v>8.5737959486148263</v>
      </c>
      <c r="Z49" s="337">
        <v>1.4072634132612727</v>
      </c>
      <c r="AA49" s="338">
        <v>2.2828218170306558</v>
      </c>
    </row>
    <row r="50" spans="1:31" s="245" customFormat="1" ht="21.75" customHeight="1">
      <c r="A50" s="246"/>
      <c r="C50" s="289" t="s">
        <v>223</v>
      </c>
      <c r="D50" s="328">
        <v>-7.8242870106588702</v>
      </c>
      <c r="E50" s="329">
        <v>26.94124644002742</v>
      </c>
      <c r="F50" s="330">
        <v>-22.473167787539104</v>
      </c>
      <c r="G50" s="329">
        <v>-2.7619271521500344</v>
      </c>
      <c r="H50" s="331">
        <v>14.679161432365696</v>
      </c>
      <c r="I50" s="332">
        <v>218.98403609137981</v>
      </c>
      <c r="J50" s="333">
        <v>2.8676517046419159</v>
      </c>
      <c r="K50" s="329">
        <v>-17.517486618802948</v>
      </c>
      <c r="L50" s="329">
        <v>-31.819915880088278</v>
      </c>
      <c r="M50" s="334" t="s">
        <v>374</v>
      </c>
      <c r="N50" s="332">
        <v>-0.9371706633508281</v>
      </c>
      <c r="O50" s="329">
        <v>-7.1615561815251976</v>
      </c>
      <c r="P50" s="329">
        <v>8.3382085352314625</v>
      </c>
      <c r="Q50" s="329">
        <v>1.5816632796140873</v>
      </c>
      <c r="R50" s="334">
        <v>-9.9664980624880606E-2</v>
      </c>
      <c r="S50" s="332">
        <v>3.3523524417009565</v>
      </c>
      <c r="T50" s="334">
        <v>8.7946819374719709</v>
      </c>
      <c r="U50" s="335">
        <v>103.00509865618044</v>
      </c>
      <c r="V50" s="335">
        <v>136.76276425640174</v>
      </c>
      <c r="W50" s="335">
        <v>75.17882278134131</v>
      </c>
      <c r="X50" s="330">
        <v>103.92131566665807</v>
      </c>
      <c r="Y50" s="336">
        <v>13.063531744125756</v>
      </c>
      <c r="Z50" s="337">
        <v>208.93304310169745</v>
      </c>
      <c r="AA50" s="338">
        <v>2.3399872845921932</v>
      </c>
    </row>
    <row r="51" spans="1:31" s="245" customFormat="1" ht="21.75" customHeight="1">
      <c r="A51" s="246"/>
      <c r="C51" s="289" t="s">
        <v>224</v>
      </c>
      <c r="D51" s="328">
        <v>-3.4370369135418466</v>
      </c>
      <c r="E51" s="329">
        <v>18.541189882384202</v>
      </c>
      <c r="F51" s="330" t="s">
        <v>374</v>
      </c>
      <c r="G51" s="329">
        <v>33.513216713504065</v>
      </c>
      <c r="H51" s="331">
        <v>-0.9733796140157458</v>
      </c>
      <c r="I51" s="332">
        <v>-32.491981171678361</v>
      </c>
      <c r="J51" s="333">
        <v>3.5808503566590932</v>
      </c>
      <c r="K51" s="329">
        <v>3.8450502878995652</v>
      </c>
      <c r="L51" s="329">
        <v>-0.96164958483501151</v>
      </c>
      <c r="M51" s="334">
        <v>3.8278362110530484</v>
      </c>
      <c r="N51" s="332">
        <v>37.152176759103163</v>
      </c>
      <c r="O51" s="329">
        <v>0.22909666046018184</v>
      </c>
      <c r="P51" s="329">
        <v>3.803821352163661</v>
      </c>
      <c r="Q51" s="329">
        <v>1.5816632796140651</v>
      </c>
      <c r="R51" s="334">
        <v>-3.4256477579153177E-3</v>
      </c>
      <c r="S51" s="332">
        <v>1.7079659219980226</v>
      </c>
      <c r="T51" s="334">
        <v>4.9793952822069221</v>
      </c>
      <c r="U51" s="335">
        <v>1.9542459764966269</v>
      </c>
      <c r="V51" s="335">
        <v>18.908191296000055</v>
      </c>
      <c r="W51" s="335">
        <v>-12.020806837118169</v>
      </c>
      <c r="X51" s="330">
        <v>2.4143931110880201</v>
      </c>
      <c r="Y51" s="336">
        <v>-1.9568554533188731</v>
      </c>
      <c r="Z51" s="337">
        <v>0.54195015403879498</v>
      </c>
      <c r="AA51" s="338">
        <v>3.1953503736259492</v>
      </c>
    </row>
    <row r="52" spans="1:31" s="245" customFormat="1" ht="21.75" customHeight="1">
      <c r="A52" s="246"/>
      <c r="C52" s="300" t="s">
        <v>225</v>
      </c>
      <c r="D52" s="339">
        <v>-2.2419070229740323</v>
      </c>
      <c r="E52" s="340">
        <v>28.562526582879077</v>
      </c>
      <c r="F52" s="341">
        <v>19.591639496971847</v>
      </c>
      <c r="G52" s="340">
        <v>27.337831161196924</v>
      </c>
      <c r="H52" s="342">
        <v>47.017973898485742</v>
      </c>
      <c r="I52" s="343">
        <v>36.481574239171444</v>
      </c>
      <c r="J52" s="344">
        <v>3.2801877999329099</v>
      </c>
      <c r="K52" s="340">
        <v>-10.121869334226453</v>
      </c>
      <c r="L52" s="340">
        <v>-0.11696064481668822</v>
      </c>
      <c r="M52" s="345">
        <v>-8.1863240842873779</v>
      </c>
      <c r="N52" s="343">
        <v>1.7363127646504051</v>
      </c>
      <c r="O52" s="340">
        <v>-3.124787534396567</v>
      </c>
      <c r="P52" s="340">
        <v>4.9674628830276957</v>
      </c>
      <c r="Q52" s="340">
        <v>1.5816632796140428</v>
      </c>
      <c r="R52" s="345">
        <v>-9.9664980624869504E-2</v>
      </c>
      <c r="S52" s="343">
        <v>1.6080911109757956</v>
      </c>
      <c r="T52" s="345">
        <v>3.8348125301329583</v>
      </c>
      <c r="U52" s="346">
        <v>31.847469293924767</v>
      </c>
      <c r="V52" s="346">
        <v>53.772351024102207</v>
      </c>
      <c r="W52" s="346">
        <v>13.774898317833983</v>
      </c>
      <c r="X52" s="341">
        <v>32.442532644329169</v>
      </c>
      <c r="Y52" s="347">
        <v>3.4752893011743557</v>
      </c>
      <c r="Z52" s="348">
        <v>34.299190489537111</v>
      </c>
      <c r="AA52" s="349">
        <v>32.209396002081327</v>
      </c>
    </row>
    <row r="53" spans="1:31" s="245" customFormat="1" ht="21.75" customHeight="1">
      <c r="A53" s="246"/>
      <c r="C53" s="311" t="s">
        <v>226</v>
      </c>
      <c r="D53" s="339">
        <v>-5.9163364740207669</v>
      </c>
      <c r="E53" s="340">
        <v>26.179730123188282</v>
      </c>
      <c r="F53" s="341">
        <v>4.8378519701214096</v>
      </c>
      <c r="G53" s="340">
        <v>11.742013960465037</v>
      </c>
      <c r="H53" s="342">
        <v>9.332033425255549</v>
      </c>
      <c r="I53" s="343">
        <v>3.8094073654026728</v>
      </c>
      <c r="J53" s="344">
        <v>5.3415326817383368</v>
      </c>
      <c r="K53" s="340">
        <v>6.0130145549672775</v>
      </c>
      <c r="L53" s="340">
        <v>-1.420157601644878</v>
      </c>
      <c r="M53" s="345">
        <v>-1.3053340946916459</v>
      </c>
      <c r="N53" s="343">
        <v>28.559758434244852</v>
      </c>
      <c r="O53" s="340">
        <v>-0.15617681982661447</v>
      </c>
      <c r="P53" s="340">
        <v>6.5342189126897487</v>
      </c>
      <c r="Q53" s="340">
        <v>1.5816632796140428</v>
      </c>
      <c r="R53" s="345">
        <v>0.97753030377174532</v>
      </c>
      <c r="S53" s="343">
        <v>1.5593419853185075</v>
      </c>
      <c r="T53" s="345">
        <v>6.5961137473406373</v>
      </c>
      <c r="U53" s="346">
        <v>5.4098094231118887</v>
      </c>
      <c r="V53" s="346">
        <v>22.938379498660268</v>
      </c>
      <c r="W53" s="346">
        <v>-9.0389037192583839</v>
      </c>
      <c r="X53" s="341">
        <v>5.8855524517549496</v>
      </c>
      <c r="Y53" s="347">
        <v>-3.2415920374191498</v>
      </c>
      <c r="Z53" s="348">
        <v>9.52690611983369</v>
      </c>
      <c r="AA53" s="349">
        <v>4.1167693442111686</v>
      </c>
    </row>
    <row r="54" spans="1:31" s="237" customFormat="1" ht="6" customHeight="1">
      <c r="A54" s="238"/>
      <c r="V54" s="312"/>
    </row>
    <row r="55" spans="1:31" s="237" customFormat="1" ht="21" customHeight="1">
      <c r="A55" s="238"/>
      <c r="D55" s="239" t="s">
        <v>378</v>
      </c>
      <c r="H55" s="240"/>
      <c r="I55" s="241"/>
      <c r="J55" s="240"/>
    </row>
    <row r="56" spans="1:31" s="237" customFormat="1" ht="14.25" customHeight="1">
      <c r="A56" s="238"/>
      <c r="C56" s="313"/>
      <c r="I56" s="316"/>
      <c r="AA56" s="244" t="s">
        <v>255</v>
      </c>
    </row>
    <row r="57" spans="1:31" s="245" customFormat="1" ht="20.100000000000001" customHeight="1">
      <c r="A57" s="246"/>
      <c r="C57" s="247"/>
      <c r="D57" s="626" t="s">
        <v>229</v>
      </c>
      <c r="E57" s="627"/>
      <c r="F57" s="627"/>
      <c r="G57" s="627"/>
      <c r="H57" s="627"/>
      <c r="I57" s="627"/>
      <c r="J57" s="627"/>
      <c r="K57" s="627"/>
      <c r="L57" s="627"/>
      <c r="M57" s="627"/>
      <c r="N57" s="627"/>
      <c r="O57" s="627"/>
      <c r="P57" s="627"/>
      <c r="Q57" s="627"/>
      <c r="R57" s="627"/>
      <c r="S57" s="627"/>
      <c r="T57" s="628"/>
      <c r="U57" s="629" t="s">
        <v>230</v>
      </c>
      <c r="V57" s="629" t="s">
        <v>227</v>
      </c>
      <c r="W57" s="631" t="s">
        <v>176</v>
      </c>
      <c r="X57" s="625" t="s">
        <v>232</v>
      </c>
      <c r="Y57" s="620" t="s">
        <v>233</v>
      </c>
      <c r="Z57" s="621"/>
      <c r="AA57" s="622"/>
    </row>
    <row r="58" spans="1:31" s="245" customFormat="1" ht="65.099999999999994" customHeight="1">
      <c r="A58" s="246"/>
      <c r="C58" s="623"/>
      <c r="D58" s="248" t="s">
        <v>234</v>
      </c>
      <c r="E58" s="249" t="s">
        <v>235</v>
      </c>
      <c r="F58" s="250" t="s">
        <v>96</v>
      </c>
      <c r="G58" s="249" t="s">
        <v>177</v>
      </c>
      <c r="H58" s="251" t="s">
        <v>236</v>
      </c>
      <c r="I58" s="252" t="s">
        <v>178</v>
      </c>
      <c r="J58" s="253" t="s">
        <v>237</v>
      </c>
      <c r="K58" s="249" t="s">
        <v>238</v>
      </c>
      <c r="L58" s="254" t="s">
        <v>239</v>
      </c>
      <c r="M58" s="255" t="s">
        <v>240</v>
      </c>
      <c r="N58" s="252" t="s">
        <v>241</v>
      </c>
      <c r="O58" s="256" t="s">
        <v>179</v>
      </c>
      <c r="P58" s="254" t="s">
        <v>242</v>
      </c>
      <c r="Q58" s="257" t="s">
        <v>243</v>
      </c>
      <c r="R58" s="258" t="s">
        <v>244</v>
      </c>
      <c r="S58" s="259" t="s">
        <v>245</v>
      </c>
      <c r="T58" s="255" t="s">
        <v>180</v>
      </c>
      <c r="U58" s="630"/>
      <c r="V58" s="629"/>
      <c r="W58" s="631"/>
      <c r="X58" s="625"/>
      <c r="Y58" s="260" t="s">
        <v>246</v>
      </c>
      <c r="Z58" s="261" t="s">
        <v>247</v>
      </c>
      <c r="AA58" s="262" t="s">
        <v>248</v>
      </c>
      <c r="AC58" s="263"/>
      <c r="AD58" s="263"/>
      <c r="AE58" s="263"/>
    </row>
    <row r="59" spans="1:31" s="245" customFormat="1" ht="20.100000000000001" customHeight="1">
      <c r="A59" s="246"/>
      <c r="C59" s="624"/>
      <c r="D59" s="264" t="s">
        <v>92</v>
      </c>
      <c r="E59" s="265" t="s">
        <v>94</v>
      </c>
      <c r="F59" s="266" t="s">
        <v>97</v>
      </c>
      <c r="G59" s="265" t="s">
        <v>99</v>
      </c>
      <c r="H59" s="267" t="s">
        <v>101</v>
      </c>
      <c r="I59" s="268" t="s">
        <v>103</v>
      </c>
      <c r="J59" s="269" t="s">
        <v>105</v>
      </c>
      <c r="K59" s="265" t="s">
        <v>107</v>
      </c>
      <c r="L59" s="265" t="s">
        <v>109</v>
      </c>
      <c r="M59" s="270" t="s">
        <v>111</v>
      </c>
      <c r="N59" s="268" t="s">
        <v>113</v>
      </c>
      <c r="O59" s="265" t="s">
        <v>115</v>
      </c>
      <c r="P59" s="265" t="s">
        <v>117</v>
      </c>
      <c r="Q59" s="271" t="s">
        <v>119</v>
      </c>
      <c r="R59" s="272" t="s">
        <v>121</v>
      </c>
      <c r="S59" s="268" t="s">
        <v>123</v>
      </c>
      <c r="T59" s="270" t="s">
        <v>125</v>
      </c>
      <c r="U59" s="273">
        <v>18</v>
      </c>
      <c r="V59" s="273" t="s">
        <v>128</v>
      </c>
      <c r="W59" s="274" t="s">
        <v>130</v>
      </c>
      <c r="X59" s="275">
        <v>21</v>
      </c>
      <c r="Y59" s="276">
        <v>22</v>
      </c>
      <c r="Z59" s="277">
        <v>23</v>
      </c>
      <c r="AA59" s="278">
        <v>24</v>
      </c>
      <c r="AC59" s="263"/>
      <c r="AD59" s="263"/>
      <c r="AE59" s="263"/>
    </row>
    <row r="60" spans="1:31" s="245" customFormat="1" ht="21.75" customHeight="1">
      <c r="A60" s="246"/>
      <c r="C60" s="247" t="s">
        <v>181</v>
      </c>
      <c r="D60" s="350">
        <v>-2.9589063217935863</v>
      </c>
      <c r="E60" s="351">
        <v>-14.750997392685861</v>
      </c>
      <c r="F60" s="352">
        <v>-7.440426075906803</v>
      </c>
      <c r="G60" s="351">
        <v>3.5075098918545544</v>
      </c>
      <c r="H60" s="353">
        <v>-2.6323449732243653</v>
      </c>
      <c r="I60" s="354">
        <v>4.9095065563040219</v>
      </c>
      <c r="J60" s="355">
        <v>-7.0583715933886015</v>
      </c>
      <c r="K60" s="351">
        <v>-34.780617634808344</v>
      </c>
      <c r="L60" s="351">
        <v>-39.407847973195572</v>
      </c>
      <c r="M60" s="356">
        <v>4.6528262432039336</v>
      </c>
      <c r="N60" s="354">
        <v>-27.627526167998397</v>
      </c>
      <c r="O60" s="351">
        <v>1.3117487548315321</v>
      </c>
      <c r="P60" s="351">
        <v>-0.54892570463136448</v>
      </c>
      <c r="Q60" s="351">
        <v>0.61389581750834754</v>
      </c>
      <c r="R60" s="356">
        <v>0.57191776410887574</v>
      </c>
      <c r="S60" s="354">
        <v>-0.64725508491568773</v>
      </c>
      <c r="T60" s="356">
        <v>-12.487295707856461</v>
      </c>
      <c r="U60" s="357">
        <v>-4.7957183022276473</v>
      </c>
      <c r="V60" s="357">
        <v>-2.8787812012801783</v>
      </c>
      <c r="W60" s="357">
        <v>-1.4884379482150933</v>
      </c>
      <c r="X60" s="352">
        <v>-4.7992542706612689</v>
      </c>
      <c r="Y60" s="358">
        <v>-3.9250119918907589</v>
      </c>
      <c r="Z60" s="359">
        <v>4.1538589470690557</v>
      </c>
      <c r="AA60" s="360">
        <v>-6.0909004940356564</v>
      </c>
    </row>
    <row r="61" spans="1:31" s="245" customFormat="1" ht="21.75" customHeight="1">
      <c r="A61" s="246"/>
      <c r="C61" s="289" t="s">
        <v>182</v>
      </c>
      <c r="D61" s="361">
        <v>-4.745305165489544</v>
      </c>
      <c r="E61" s="362">
        <v>-9.1293726183995219</v>
      </c>
      <c r="F61" s="363">
        <v>2.8571639932675863</v>
      </c>
      <c r="G61" s="362">
        <v>8.7154478145605285</v>
      </c>
      <c r="H61" s="364">
        <v>-7.5129841943674442</v>
      </c>
      <c r="I61" s="365">
        <v>4.5993491880128801</v>
      </c>
      <c r="J61" s="366">
        <v>-6.4974819807338102</v>
      </c>
      <c r="K61" s="362">
        <v>-30.022331259498745</v>
      </c>
      <c r="L61" s="362">
        <v>-41.759019628470739</v>
      </c>
      <c r="M61" s="367">
        <v>-0.40978260793670396</v>
      </c>
      <c r="N61" s="365">
        <v>-26.205815236472741</v>
      </c>
      <c r="O61" s="362">
        <v>-0.97363771040096525</v>
      </c>
      <c r="P61" s="362">
        <v>-0.39074444201993019</v>
      </c>
      <c r="Q61" s="362">
        <v>3.8241964430786313</v>
      </c>
      <c r="R61" s="367">
        <v>0.18936001017804127</v>
      </c>
      <c r="S61" s="365">
        <v>1.2689735848914419</v>
      </c>
      <c r="T61" s="367">
        <v>-11.263444126068068</v>
      </c>
      <c r="U61" s="368">
        <v>-3.0009633849460426</v>
      </c>
      <c r="V61" s="368">
        <v>-1.0478889146839587</v>
      </c>
      <c r="W61" s="368">
        <v>0.36866456071196207</v>
      </c>
      <c r="X61" s="363">
        <v>-3.0045660121120199</v>
      </c>
      <c r="Y61" s="369">
        <v>-4.8961363431648586</v>
      </c>
      <c r="Z61" s="370">
        <v>7.6638961080169654</v>
      </c>
      <c r="AA61" s="371">
        <v>-7.9209552344754686</v>
      </c>
    </row>
    <row r="62" spans="1:31" s="245" customFormat="1" ht="21.75" customHeight="1">
      <c r="A62" s="246"/>
      <c r="C62" s="289" t="s">
        <v>183</v>
      </c>
      <c r="D62" s="361">
        <v>-0.78808226903345213</v>
      </c>
      <c r="E62" s="362">
        <v>-14.878425055983158</v>
      </c>
      <c r="F62" s="363">
        <v>-38.272398241032271</v>
      </c>
      <c r="G62" s="362">
        <v>-26.588044722249194</v>
      </c>
      <c r="H62" s="364">
        <v>-14.623305486174498</v>
      </c>
      <c r="I62" s="365">
        <v>12.027961234287133</v>
      </c>
      <c r="J62" s="366">
        <v>-5.9984261206360801</v>
      </c>
      <c r="K62" s="362">
        <v>-25.414520381271622</v>
      </c>
      <c r="L62" s="362">
        <v>-45.673780585479932</v>
      </c>
      <c r="M62" s="367">
        <v>-8.0386020165924776</v>
      </c>
      <c r="N62" s="365">
        <v>-13.255860191276502</v>
      </c>
      <c r="O62" s="362">
        <v>-7.1983836040189209</v>
      </c>
      <c r="P62" s="362">
        <v>0.52560681858719871</v>
      </c>
      <c r="Q62" s="362">
        <v>-0.70716026178762048</v>
      </c>
      <c r="R62" s="367">
        <v>-1.2508833547842713</v>
      </c>
      <c r="S62" s="365">
        <v>0.67204784674794737</v>
      </c>
      <c r="T62" s="367">
        <v>-13.764328163836092</v>
      </c>
      <c r="U62" s="368">
        <v>-8.4804683752268915</v>
      </c>
      <c r="V62" s="368">
        <v>-6.6377236739980976</v>
      </c>
      <c r="W62" s="368">
        <v>-5.3011917339524146</v>
      </c>
      <c r="X62" s="363">
        <v>-8.4838674888918835</v>
      </c>
      <c r="Y62" s="369">
        <v>-2.9478869991557577</v>
      </c>
      <c r="Z62" s="370">
        <v>-8.0846079914000057</v>
      </c>
      <c r="AA62" s="371">
        <v>-8.6807035737259124</v>
      </c>
    </row>
    <row r="63" spans="1:31" s="245" customFormat="1" ht="21.75" customHeight="1">
      <c r="A63" s="246"/>
      <c r="C63" s="289" t="s">
        <v>184</v>
      </c>
      <c r="D63" s="361">
        <v>0.46816799692606104</v>
      </c>
      <c r="E63" s="362">
        <v>-8.0771515931612576</v>
      </c>
      <c r="F63" s="363">
        <v>-15.354087867732636</v>
      </c>
      <c r="G63" s="362">
        <v>2.8585399302136105</v>
      </c>
      <c r="H63" s="364">
        <v>-1.5894674120034313</v>
      </c>
      <c r="I63" s="365">
        <v>-3.0985303214000837</v>
      </c>
      <c r="J63" s="366">
        <v>-5.4808214425605462</v>
      </c>
      <c r="K63" s="362">
        <v>-31.870022667169984</v>
      </c>
      <c r="L63" s="362">
        <v>-43.490659786135275</v>
      </c>
      <c r="M63" s="367">
        <v>21.403688559955803</v>
      </c>
      <c r="N63" s="365">
        <v>-10.610573523516964</v>
      </c>
      <c r="O63" s="362">
        <v>-1.3422667684080736</v>
      </c>
      <c r="P63" s="362">
        <v>0.74009901865819128</v>
      </c>
      <c r="Q63" s="362">
        <v>3.1540827798348658E-2</v>
      </c>
      <c r="R63" s="367">
        <v>-0.11179206271365594</v>
      </c>
      <c r="S63" s="365">
        <v>1.1273833574682701</v>
      </c>
      <c r="T63" s="367">
        <v>-16.034975059751666</v>
      </c>
      <c r="U63" s="368">
        <v>-4.5170494327431925</v>
      </c>
      <c r="V63" s="368">
        <v>-2.5945013373607217</v>
      </c>
      <c r="W63" s="368">
        <v>-1.2000884628918795</v>
      </c>
      <c r="X63" s="363">
        <v>-4.5205957511769252</v>
      </c>
      <c r="Y63" s="369">
        <v>-2.3305977141413692</v>
      </c>
      <c r="Z63" s="370">
        <v>1.0472926234492252</v>
      </c>
      <c r="AA63" s="371">
        <v>-5.9641190635085888</v>
      </c>
    </row>
    <row r="64" spans="1:31" s="245" customFormat="1" ht="21.75" customHeight="1">
      <c r="A64" s="246"/>
      <c r="C64" s="300" t="s">
        <v>185</v>
      </c>
      <c r="D64" s="372">
        <v>2.8599270332638094</v>
      </c>
      <c r="E64" s="373">
        <v>-9.6210357225002596</v>
      </c>
      <c r="F64" s="374">
        <v>89.121612555647616</v>
      </c>
      <c r="G64" s="373">
        <v>-17.568806375294621</v>
      </c>
      <c r="H64" s="375">
        <v>-6.1652127687019771</v>
      </c>
      <c r="I64" s="376">
        <v>9.6210193890437168</v>
      </c>
      <c r="J64" s="377">
        <v>-6.2004109036702832</v>
      </c>
      <c r="K64" s="373">
        <v>-31.209925860240773</v>
      </c>
      <c r="L64" s="373">
        <v>-46.558233327536925</v>
      </c>
      <c r="M64" s="378">
        <v>-0.42134849524553264</v>
      </c>
      <c r="N64" s="376">
        <v>-17.809176934061131</v>
      </c>
      <c r="O64" s="373">
        <v>-1.9523905754141091</v>
      </c>
      <c r="P64" s="373">
        <v>-1.0039123998298871</v>
      </c>
      <c r="Q64" s="373">
        <v>2.4327091588342009</v>
      </c>
      <c r="R64" s="378">
        <v>2.5908248815169621</v>
      </c>
      <c r="S64" s="376">
        <v>0.81319722074963963</v>
      </c>
      <c r="T64" s="378">
        <v>-11.676327397083931</v>
      </c>
      <c r="U64" s="379">
        <v>-7.0948050062636936</v>
      </c>
      <c r="V64" s="379">
        <v>-5.2241599892715591</v>
      </c>
      <c r="W64" s="379">
        <v>-3.8673921135967015</v>
      </c>
      <c r="X64" s="374">
        <v>-7.0982555846511026</v>
      </c>
      <c r="Y64" s="380">
        <v>0.41263311897836719</v>
      </c>
      <c r="Z64" s="381">
        <v>-9.9430786841771646</v>
      </c>
      <c r="AA64" s="382">
        <v>-6.0469284517877693</v>
      </c>
    </row>
    <row r="65" spans="1:27" s="245" customFormat="1" ht="21.75" customHeight="1">
      <c r="A65" s="246"/>
      <c r="C65" s="247" t="s">
        <v>186</v>
      </c>
      <c r="D65" s="350">
        <v>-1.7291603471437433</v>
      </c>
      <c r="E65" s="351">
        <v>-1.3118768659065916</v>
      </c>
      <c r="F65" s="352">
        <v>-24.410209280423434</v>
      </c>
      <c r="G65" s="351">
        <v>4.7270027847055474</v>
      </c>
      <c r="H65" s="353">
        <v>-5.0665078546867299</v>
      </c>
      <c r="I65" s="354">
        <v>-11.724895587795437</v>
      </c>
      <c r="J65" s="355">
        <v>-5.8991662876385798</v>
      </c>
      <c r="K65" s="351">
        <v>-32.508415317801941</v>
      </c>
      <c r="L65" s="351">
        <v>-43.593644116489571</v>
      </c>
      <c r="M65" s="356">
        <v>5.689159897195406</v>
      </c>
      <c r="N65" s="354">
        <v>-20.027046599309429</v>
      </c>
      <c r="O65" s="351">
        <v>-1.566413790214638</v>
      </c>
      <c r="P65" s="351">
        <v>0.4237055874599438</v>
      </c>
      <c r="Q65" s="351">
        <v>0.66008151962919648</v>
      </c>
      <c r="R65" s="356">
        <v>1.3485434652185102</v>
      </c>
      <c r="S65" s="354">
        <v>1.9425130513236688</v>
      </c>
      <c r="T65" s="356">
        <v>-12.590553828000994</v>
      </c>
      <c r="U65" s="357">
        <v>-5.1070120923156326</v>
      </c>
      <c r="V65" s="357">
        <v>-3.1963428881987554</v>
      </c>
      <c r="W65" s="357">
        <v>-1.8105457039979456</v>
      </c>
      <c r="X65" s="352">
        <v>-5.1105364990316815</v>
      </c>
      <c r="Y65" s="358">
        <v>-4.2152916382479084</v>
      </c>
      <c r="Z65" s="359">
        <v>-0.64840927886082866</v>
      </c>
      <c r="AA65" s="360">
        <v>-6.6023970961769045</v>
      </c>
    </row>
    <row r="66" spans="1:27" s="245" customFormat="1" ht="21.75" customHeight="1">
      <c r="A66" s="246"/>
      <c r="C66" s="289" t="s">
        <v>187</v>
      </c>
      <c r="D66" s="361">
        <v>-2.3766601295147405</v>
      </c>
      <c r="E66" s="362">
        <v>-1.600542582664144</v>
      </c>
      <c r="F66" s="363" t="s">
        <v>374</v>
      </c>
      <c r="G66" s="362">
        <v>-1.4613021155320038</v>
      </c>
      <c r="H66" s="364">
        <v>-8.3232546098904958</v>
      </c>
      <c r="I66" s="365">
        <v>-29.878096903853869</v>
      </c>
      <c r="J66" s="366">
        <v>-5.6428091109026246</v>
      </c>
      <c r="K66" s="362">
        <v>-32.242833279716457</v>
      </c>
      <c r="L66" s="362">
        <v>-50.245434279881884</v>
      </c>
      <c r="M66" s="367">
        <v>16.633626274031556</v>
      </c>
      <c r="N66" s="365">
        <v>-20.028998645065677</v>
      </c>
      <c r="O66" s="362">
        <v>-2.3546635681535144</v>
      </c>
      <c r="P66" s="362">
        <v>0.50353213370184502</v>
      </c>
      <c r="Q66" s="362">
        <v>-0.16468937685888418</v>
      </c>
      <c r="R66" s="367">
        <v>1.3433591568268177E-2</v>
      </c>
      <c r="S66" s="365">
        <v>0.23011955884142399</v>
      </c>
      <c r="T66" s="367">
        <v>-13.057688023653114</v>
      </c>
      <c r="U66" s="368">
        <v>-8.4120440707152859</v>
      </c>
      <c r="V66" s="368">
        <v>-6.5679216469136765</v>
      </c>
      <c r="W66" s="368">
        <v>-5.2303904527543299</v>
      </c>
      <c r="X66" s="363">
        <v>-8.4154457257174524</v>
      </c>
      <c r="Y66" s="369">
        <v>-2.327085119754424</v>
      </c>
      <c r="Z66" s="370">
        <v>-9.3970259545523511</v>
      </c>
      <c r="AA66" s="371">
        <v>-8.5310989980421859</v>
      </c>
    </row>
    <row r="67" spans="1:27" s="245" customFormat="1" ht="21.75" customHeight="1">
      <c r="A67" s="246"/>
      <c r="C67" s="289" t="s">
        <v>188</v>
      </c>
      <c r="D67" s="361">
        <v>-1.5514422778019954</v>
      </c>
      <c r="E67" s="362">
        <v>-8.5312490318690255</v>
      </c>
      <c r="F67" s="363">
        <v>51.477202518619421</v>
      </c>
      <c r="G67" s="362">
        <v>16.561414770508208</v>
      </c>
      <c r="H67" s="364">
        <v>-12.837916049010179</v>
      </c>
      <c r="I67" s="365">
        <v>4.6255110258946797</v>
      </c>
      <c r="J67" s="366">
        <v>-6.5008409248240913</v>
      </c>
      <c r="K67" s="362">
        <v>-37.83766031961062</v>
      </c>
      <c r="L67" s="362">
        <v>-45.330138440805023</v>
      </c>
      <c r="M67" s="367">
        <v>4.1164862238995736</v>
      </c>
      <c r="N67" s="365">
        <v>-18.367063675274288</v>
      </c>
      <c r="O67" s="362">
        <v>-1.6170085367174791</v>
      </c>
      <c r="P67" s="362">
        <v>0.83166247651220715</v>
      </c>
      <c r="Q67" s="362">
        <v>3.9559998443218447</v>
      </c>
      <c r="R67" s="367">
        <v>7.1135307515057811E-2</v>
      </c>
      <c r="S67" s="365">
        <v>2.2482746048778646</v>
      </c>
      <c r="T67" s="367">
        <v>-9.8930120558839203</v>
      </c>
      <c r="U67" s="368">
        <v>3.3313320681495728</v>
      </c>
      <c r="V67" s="368">
        <v>5.4119072334616325</v>
      </c>
      <c r="W67" s="368">
        <v>6.9209362162887977</v>
      </c>
      <c r="X67" s="363">
        <v>3.3274942541155816</v>
      </c>
      <c r="Y67" s="369">
        <v>-1.6907190192357202</v>
      </c>
      <c r="Z67" s="370">
        <v>15.161111643905013</v>
      </c>
      <c r="AA67" s="371">
        <v>-6.9731070790022498</v>
      </c>
    </row>
    <row r="68" spans="1:27" s="245" customFormat="1" ht="21.75" customHeight="1">
      <c r="A68" s="246"/>
      <c r="C68" s="289" t="s">
        <v>189</v>
      </c>
      <c r="D68" s="361">
        <v>-3.3319326164903296</v>
      </c>
      <c r="E68" s="362">
        <v>-12.905626685028903</v>
      </c>
      <c r="F68" s="363">
        <v>-29.753791683327691</v>
      </c>
      <c r="G68" s="362">
        <v>62.855288217385265</v>
      </c>
      <c r="H68" s="364">
        <v>-12.082997473150359</v>
      </c>
      <c r="I68" s="365">
        <v>48.85688574324687</v>
      </c>
      <c r="J68" s="366">
        <v>-6.3867155195402869</v>
      </c>
      <c r="K68" s="362">
        <v>-38.87530567294781</v>
      </c>
      <c r="L68" s="362">
        <v>-35.831255794784397</v>
      </c>
      <c r="M68" s="367">
        <v>23.089318477486387</v>
      </c>
      <c r="N68" s="365">
        <v>-10.565552246200728</v>
      </c>
      <c r="O68" s="362">
        <v>0.85319210181598049</v>
      </c>
      <c r="P68" s="362">
        <v>-2.0787226646745705E-2</v>
      </c>
      <c r="Q68" s="362">
        <v>-5.6055491225828984</v>
      </c>
      <c r="R68" s="367">
        <v>-0.64600017973998058</v>
      </c>
      <c r="S68" s="365">
        <v>1.1697625204168727</v>
      </c>
      <c r="T68" s="367">
        <v>-12.935570351588099</v>
      </c>
      <c r="U68" s="368">
        <v>16.874588734981867</v>
      </c>
      <c r="V68" s="368">
        <v>19.227857215230326</v>
      </c>
      <c r="W68" s="368">
        <v>20.934669062393716</v>
      </c>
      <c r="X68" s="363">
        <v>16.870247912814087</v>
      </c>
      <c r="Y68" s="369">
        <v>-17.223565544948439</v>
      </c>
      <c r="Z68" s="370">
        <v>60.116858194982669</v>
      </c>
      <c r="AA68" s="371">
        <v>-8.2565915188905663</v>
      </c>
    </row>
    <row r="69" spans="1:27" s="245" customFormat="1" ht="21.75" customHeight="1">
      <c r="A69" s="246"/>
      <c r="C69" s="300" t="s">
        <v>190</v>
      </c>
      <c r="D69" s="372">
        <v>-6.795830530302549</v>
      </c>
      <c r="E69" s="373">
        <v>-9.4529101721899433</v>
      </c>
      <c r="F69" s="374">
        <v>-13.406237042250869</v>
      </c>
      <c r="G69" s="373">
        <v>-16.472497351825243</v>
      </c>
      <c r="H69" s="375">
        <v>-16.588935976289054</v>
      </c>
      <c r="I69" s="376">
        <v>-6.2084646356746926</v>
      </c>
      <c r="J69" s="377">
        <v>-5.4522649945968338</v>
      </c>
      <c r="K69" s="373">
        <v>-51.390472033483036</v>
      </c>
      <c r="L69" s="373">
        <v>-56.684474896735622</v>
      </c>
      <c r="M69" s="378">
        <v>9.8246723941726621</v>
      </c>
      <c r="N69" s="376">
        <v>-22.75647757625898</v>
      </c>
      <c r="O69" s="373">
        <v>-1.4003678480402293</v>
      </c>
      <c r="P69" s="373">
        <v>1.3425053865111947</v>
      </c>
      <c r="Q69" s="373">
        <v>3.3846005207905261</v>
      </c>
      <c r="R69" s="378">
        <v>1.8446100657006914</v>
      </c>
      <c r="S69" s="376">
        <v>3.0771281991205823</v>
      </c>
      <c r="T69" s="378">
        <v>-12.01101120870427</v>
      </c>
      <c r="U69" s="379">
        <v>-17.317676254009818</v>
      </c>
      <c r="V69" s="379">
        <v>-15.652868630289795</v>
      </c>
      <c r="W69" s="379">
        <v>-14.445393410499651</v>
      </c>
      <c r="X69" s="374">
        <v>-17.320747146217297</v>
      </c>
      <c r="Y69" s="380">
        <v>-11.740694345291502</v>
      </c>
      <c r="Z69" s="381">
        <v>-12.492640040560932</v>
      </c>
      <c r="AA69" s="382">
        <v>-18.603197061324273</v>
      </c>
    </row>
    <row r="70" spans="1:27" s="245" customFormat="1" ht="21.75" customHeight="1">
      <c r="A70" s="246"/>
      <c r="C70" s="247" t="s">
        <v>191</v>
      </c>
      <c r="D70" s="350">
        <v>-1.5422603693769021</v>
      </c>
      <c r="E70" s="351">
        <v>-13.119211502143047</v>
      </c>
      <c r="F70" s="352">
        <v>-9.2610682921052234</v>
      </c>
      <c r="G70" s="351">
        <v>37.528668009071644</v>
      </c>
      <c r="H70" s="353">
        <v>-11.667083876601126</v>
      </c>
      <c r="I70" s="354">
        <v>25.38835067248133</v>
      </c>
      <c r="J70" s="355">
        <v>-5.7695835184867317</v>
      </c>
      <c r="K70" s="351">
        <v>-29.978184168011801</v>
      </c>
      <c r="L70" s="351">
        <v>-36.945312103530682</v>
      </c>
      <c r="M70" s="356">
        <v>6.8148679329027573</v>
      </c>
      <c r="N70" s="354">
        <v>-19.043642065454701</v>
      </c>
      <c r="O70" s="351">
        <v>-1.4541931565123734</v>
      </c>
      <c r="P70" s="351">
        <v>1.3776616703693234</v>
      </c>
      <c r="Q70" s="351">
        <v>-1.0980989995487134</v>
      </c>
      <c r="R70" s="356">
        <v>2.6905034633377456</v>
      </c>
      <c r="S70" s="354">
        <v>1.6424341683066501</v>
      </c>
      <c r="T70" s="356">
        <v>-12.788841716786315</v>
      </c>
      <c r="U70" s="357">
        <v>6.1389085519699238</v>
      </c>
      <c r="V70" s="357">
        <v>8.2760142370192025</v>
      </c>
      <c r="W70" s="357">
        <v>9.8260444747493061</v>
      </c>
      <c r="X70" s="352">
        <v>6.1349664621444866</v>
      </c>
      <c r="Y70" s="358">
        <v>-1.718987454322396</v>
      </c>
      <c r="Z70" s="359">
        <v>34.760257623040111</v>
      </c>
      <c r="AA70" s="360">
        <v>-7.3344807279130286</v>
      </c>
    </row>
    <row r="71" spans="1:27" s="245" customFormat="1" ht="21.75" customHeight="1">
      <c r="A71" s="246"/>
      <c r="C71" s="289" t="s">
        <v>192</v>
      </c>
      <c r="D71" s="361">
        <v>-1.3110110451679757</v>
      </c>
      <c r="E71" s="362">
        <v>-9.1813929465924708</v>
      </c>
      <c r="F71" s="363" t="s">
        <v>374</v>
      </c>
      <c r="G71" s="362">
        <v>-47.646355194980494</v>
      </c>
      <c r="H71" s="364">
        <v>-11.862438547735488</v>
      </c>
      <c r="I71" s="365">
        <v>-9.6889878481635101</v>
      </c>
      <c r="J71" s="366">
        <v>-5.5998968274924676</v>
      </c>
      <c r="K71" s="362">
        <v>-31.021376956636924</v>
      </c>
      <c r="L71" s="362">
        <v>-56.328892866590749</v>
      </c>
      <c r="M71" s="367">
        <v>-29.068631726964089</v>
      </c>
      <c r="N71" s="365">
        <v>-17.272699418482073</v>
      </c>
      <c r="O71" s="362">
        <v>-1.4350699750222073</v>
      </c>
      <c r="P71" s="362">
        <v>0.41835686794660099</v>
      </c>
      <c r="Q71" s="362">
        <v>8.0997526331549885E-2</v>
      </c>
      <c r="R71" s="367">
        <v>3.7040412954387314</v>
      </c>
      <c r="S71" s="365">
        <v>0.80957469737037435</v>
      </c>
      <c r="T71" s="367">
        <v>-12.9844493373792</v>
      </c>
      <c r="U71" s="368">
        <v>-15.440791520215614</v>
      </c>
      <c r="V71" s="368">
        <v>-13.738192844283958</v>
      </c>
      <c r="W71" s="368">
        <v>-12.503307995642309</v>
      </c>
      <c r="X71" s="363">
        <v>-15.443932121527071</v>
      </c>
      <c r="Y71" s="369">
        <v>-1.7898737784430963</v>
      </c>
      <c r="Z71" s="370">
        <v>-25.964959549438614</v>
      </c>
      <c r="AA71" s="371">
        <v>-9.9017305634369954</v>
      </c>
    </row>
    <row r="72" spans="1:27" s="245" customFormat="1" ht="21.75" customHeight="1">
      <c r="A72" s="246"/>
      <c r="C72" s="289" t="s">
        <v>193</v>
      </c>
      <c r="D72" s="361">
        <v>1.967994181785504</v>
      </c>
      <c r="E72" s="362">
        <v>-8.7827912346996602</v>
      </c>
      <c r="F72" s="363">
        <v>-14.629849644334003</v>
      </c>
      <c r="G72" s="362">
        <v>0.37345350568933622</v>
      </c>
      <c r="H72" s="364">
        <v>-10.887718694103087</v>
      </c>
      <c r="I72" s="365">
        <v>-11.977564301379239</v>
      </c>
      <c r="J72" s="366">
        <v>-5.9851116432816154</v>
      </c>
      <c r="K72" s="362">
        <v>-43.89588544252414</v>
      </c>
      <c r="L72" s="362">
        <v>-49.21684256963561</v>
      </c>
      <c r="M72" s="367">
        <v>2.3708261739934455</v>
      </c>
      <c r="N72" s="365">
        <v>-24.098707774774031</v>
      </c>
      <c r="O72" s="362">
        <v>-1.560633038675352</v>
      </c>
      <c r="P72" s="362">
        <v>2.2644816260242173E-2</v>
      </c>
      <c r="Q72" s="362">
        <v>0.29562933145983461</v>
      </c>
      <c r="R72" s="367">
        <v>-0.32478310199641758</v>
      </c>
      <c r="S72" s="365">
        <v>1.3705211720300037</v>
      </c>
      <c r="T72" s="367">
        <v>-9.276837194572785</v>
      </c>
      <c r="U72" s="368">
        <v>-8.4814071781736722</v>
      </c>
      <c r="V72" s="368">
        <v>-6.6386813797312598</v>
      </c>
      <c r="W72" s="368">
        <v>-5.3021631497658372</v>
      </c>
      <c r="X72" s="363">
        <v>-8.4848062569707228</v>
      </c>
      <c r="Y72" s="369">
        <v>-7.6275961139420589</v>
      </c>
      <c r="Z72" s="370">
        <v>-6.4383860988760366</v>
      </c>
      <c r="AA72" s="371">
        <v>-8.8450716782784937</v>
      </c>
    </row>
    <row r="73" spans="1:27" s="245" customFormat="1" ht="21.75" customHeight="1">
      <c r="A73" s="246"/>
      <c r="C73" s="289" t="s">
        <v>194</v>
      </c>
      <c r="D73" s="361">
        <v>-6.5176377000360493</v>
      </c>
      <c r="E73" s="362">
        <v>-12.357317380569445</v>
      </c>
      <c r="F73" s="363" t="s">
        <v>374</v>
      </c>
      <c r="G73" s="362">
        <v>6.8257836606451017</v>
      </c>
      <c r="H73" s="364">
        <v>-9.9485496605814845</v>
      </c>
      <c r="I73" s="365">
        <v>10.087845372239034</v>
      </c>
      <c r="J73" s="366">
        <v>-7.8255501286186409</v>
      </c>
      <c r="K73" s="362">
        <v>-25.247161502576464</v>
      </c>
      <c r="L73" s="362">
        <v>-32.332210019149244</v>
      </c>
      <c r="M73" s="367">
        <v>0.32021884294410885</v>
      </c>
      <c r="N73" s="365">
        <v>-14.184496453289997</v>
      </c>
      <c r="O73" s="362">
        <v>0.64769621498736996</v>
      </c>
      <c r="P73" s="362">
        <v>-3.0518404203915828</v>
      </c>
      <c r="Q73" s="362">
        <v>0.19943128095201157</v>
      </c>
      <c r="R73" s="367">
        <v>3.6187332741995037</v>
      </c>
      <c r="S73" s="365">
        <v>0.76711107587128513</v>
      </c>
      <c r="T73" s="367">
        <v>-11.070679849365916</v>
      </c>
      <c r="U73" s="368">
        <v>2.6985956681832013</v>
      </c>
      <c r="V73" s="368">
        <v>4.7664306934659839</v>
      </c>
      <c r="W73" s="368">
        <v>6.2662193273406164</v>
      </c>
      <c r="X73" s="363">
        <v>2.6947813545201482</v>
      </c>
      <c r="Y73" s="369">
        <v>-6.5366920965798103</v>
      </c>
      <c r="Z73" s="370">
        <v>7.0357472470303994</v>
      </c>
      <c r="AA73" s="371">
        <v>-4.0603605656882147</v>
      </c>
    </row>
    <row r="74" spans="1:27" s="245" customFormat="1" ht="21.75" customHeight="1">
      <c r="A74" s="246"/>
      <c r="C74" s="300" t="s">
        <v>195</v>
      </c>
      <c r="D74" s="372">
        <v>0.28315967913470352</v>
      </c>
      <c r="E74" s="373">
        <v>-10.074448300744777</v>
      </c>
      <c r="F74" s="374">
        <v>-33.558280925383933</v>
      </c>
      <c r="G74" s="373">
        <v>21.468915142440913</v>
      </c>
      <c r="H74" s="375">
        <v>-17.036550947854767</v>
      </c>
      <c r="I74" s="376">
        <v>-10.334462248007192</v>
      </c>
      <c r="J74" s="377">
        <v>-5.3867074968847239</v>
      </c>
      <c r="K74" s="373">
        <v>-31.461488718782103</v>
      </c>
      <c r="L74" s="373">
        <v>-46.784132588352598</v>
      </c>
      <c r="M74" s="378" t="s">
        <v>374</v>
      </c>
      <c r="N74" s="376">
        <v>-2.3949367906301644</v>
      </c>
      <c r="O74" s="373">
        <v>-3.4651509752225862</v>
      </c>
      <c r="P74" s="373">
        <v>1.8540679131638482</v>
      </c>
      <c r="Q74" s="373">
        <v>2.1928763382236482</v>
      </c>
      <c r="R74" s="378">
        <v>3.9023971300805593</v>
      </c>
      <c r="S74" s="376">
        <v>1.9833246352112477</v>
      </c>
      <c r="T74" s="378">
        <v>-8.9195430459596778</v>
      </c>
      <c r="U74" s="379">
        <v>-4.3532705567997265</v>
      </c>
      <c r="V74" s="379">
        <v>-2.4274247756614353</v>
      </c>
      <c r="W74" s="379">
        <v>-1.0306201090262923</v>
      </c>
      <c r="X74" s="374">
        <v>-4.356822958120965</v>
      </c>
      <c r="Y74" s="380">
        <v>-2.0344995618476136</v>
      </c>
      <c r="Z74" s="381">
        <v>0.13249894921589789</v>
      </c>
      <c r="AA74" s="382">
        <v>-5.8814002586505154</v>
      </c>
    </row>
    <row r="75" spans="1:27" s="245" customFormat="1" ht="21.75" customHeight="1">
      <c r="A75" s="246"/>
      <c r="C75" s="247" t="s">
        <v>196</v>
      </c>
      <c r="D75" s="350">
        <v>-4.0255289233558251</v>
      </c>
      <c r="E75" s="351">
        <v>-3.4002345333144723</v>
      </c>
      <c r="F75" s="352" t="s">
        <v>374</v>
      </c>
      <c r="G75" s="351">
        <v>80.340674795301155</v>
      </c>
      <c r="H75" s="353">
        <v>-5.0181825680169716</v>
      </c>
      <c r="I75" s="354">
        <v>14.666094190790101</v>
      </c>
      <c r="J75" s="355">
        <v>-6.4935059288569903</v>
      </c>
      <c r="K75" s="351">
        <v>-36.988290546887306</v>
      </c>
      <c r="L75" s="351">
        <v>-26.7465043098873</v>
      </c>
      <c r="M75" s="356">
        <v>-6.4655506407302887</v>
      </c>
      <c r="N75" s="354">
        <v>-0.22972387931601279</v>
      </c>
      <c r="O75" s="351">
        <v>0.27174062773429597</v>
      </c>
      <c r="P75" s="351">
        <v>-0.13044237464527875</v>
      </c>
      <c r="Q75" s="351">
        <v>-10.918686399228871</v>
      </c>
      <c r="R75" s="356">
        <v>1.6462891203449681</v>
      </c>
      <c r="S75" s="354">
        <v>5.2284356370557505</v>
      </c>
      <c r="T75" s="356">
        <v>-3.5809800473909581</v>
      </c>
      <c r="U75" s="357">
        <v>10.027907672559611</v>
      </c>
      <c r="V75" s="357">
        <v>12.243318309517237</v>
      </c>
      <c r="W75" s="357">
        <v>13.850142670285347</v>
      </c>
      <c r="X75" s="352">
        <v>10.023821141981237</v>
      </c>
      <c r="Y75" s="358">
        <v>-4.0163657738458429</v>
      </c>
      <c r="Z75" s="359">
        <v>55.943342928959524</v>
      </c>
      <c r="AA75" s="360">
        <v>-3.0000269045559746</v>
      </c>
    </row>
    <row r="76" spans="1:27" s="245" customFormat="1" ht="21.75" customHeight="1">
      <c r="A76" s="246"/>
      <c r="C76" s="289" t="s">
        <v>197</v>
      </c>
      <c r="D76" s="361">
        <v>-1.4246880692547093</v>
      </c>
      <c r="E76" s="362">
        <v>2.5035493935906983</v>
      </c>
      <c r="F76" s="363" t="s">
        <v>374</v>
      </c>
      <c r="G76" s="362">
        <v>35.074087076770489</v>
      </c>
      <c r="H76" s="364">
        <v>-5.5313593825252472</v>
      </c>
      <c r="I76" s="365">
        <v>25.131477653221303</v>
      </c>
      <c r="J76" s="366">
        <v>-5.7875260731388263</v>
      </c>
      <c r="K76" s="362">
        <v>-17.726898196302376</v>
      </c>
      <c r="L76" s="362">
        <v>-57.56557327866323</v>
      </c>
      <c r="M76" s="367">
        <v>-12.45143861226029</v>
      </c>
      <c r="N76" s="365">
        <v>-31.01707125813601</v>
      </c>
      <c r="O76" s="362">
        <v>-3.4290226868930795</v>
      </c>
      <c r="P76" s="362">
        <v>0.52226494132903145</v>
      </c>
      <c r="Q76" s="362">
        <v>-0.81800845495639818</v>
      </c>
      <c r="R76" s="367">
        <v>4.5589816794759042</v>
      </c>
      <c r="S76" s="365">
        <v>2.6216853249024119</v>
      </c>
      <c r="T76" s="367">
        <v>-8.7973009693938291</v>
      </c>
      <c r="U76" s="368">
        <v>21.170789020165003</v>
      </c>
      <c r="V76" s="368">
        <v>23.610561443018852</v>
      </c>
      <c r="W76" s="368">
        <v>25.380114093156656</v>
      </c>
      <c r="X76" s="363">
        <v>21.16628863344485</v>
      </c>
      <c r="Y76" s="369">
        <v>-0.81335486754349207</v>
      </c>
      <c r="Z76" s="370">
        <v>34.465298135768244</v>
      </c>
      <c r="AA76" s="371">
        <v>-8.8396902093883067</v>
      </c>
    </row>
    <row r="77" spans="1:27" s="245" customFormat="1" ht="21.75" customHeight="1">
      <c r="A77" s="246"/>
      <c r="C77" s="289" t="s">
        <v>198</v>
      </c>
      <c r="D77" s="361">
        <v>-3.6400892804777318</v>
      </c>
      <c r="E77" s="362">
        <v>-13.394307978587328</v>
      </c>
      <c r="F77" s="363">
        <v>-7.8122698257004135</v>
      </c>
      <c r="G77" s="362">
        <v>-14.182123297429417</v>
      </c>
      <c r="H77" s="364">
        <v>-6.7118366489662744</v>
      </c>
      <c r="I77" s="365">
        <v>47.978696620686634</v>
      </c>
      <c r="J77" s="366">
        <v>-5.6951863553946662</v>
      </c>
      <c r="K77" s="362">
        <v>-25.510116605096368</v>
      </c>
      <c r="L77" s="362">
        <v>-52.827880895940403</v>
      </c>
      <c r="M77" s="367">
        <v>28.360195800194997</v>
      </c>
      <c r="N77" s="365">
        <v>-9.1525702002809624</v>
      </c>
      <c r="O77" s="362">
        <v>-1.7793810029431367</v>
      </c>
      <c r="P77" s="362">
        <v>-0.22009387863304308</v>
      </c>
      <c r="Q77" s="362">
        <v>3.6917544211760189</v>
      </c>
      <c r="R77" s="367">
        <v>-3.0733146983399795</v>
      </c>
      <c r="S77" s="365">
        <v>-0.42153332715213487</v>
      </c>
      <c r="T77" s="367">
        <v>-12.152656992816146</v>
      </c>
      <c r="U77" s="368">
        <v>-10.280612554669188</v>
      </c>
      <c r="V77" s="368">
        <v>-8.4741137354857106</v>
      </c>
      <c r="W77" s="368">
        <v>-7.1638707214190074</v>
      </c>
      <c r="X77" s="363">
        <v>-10.283944809440015</v>
      </c>
      <c r="Y77" s="369">
        <v>-5.3256435755408837</v>
      </c>
      <c r="Z77" s="370">
        <v>-11.565552103672584</v>
      </c>
      <c r="AA77" s="371">
        <v>-7.9485080949144304</v>
      </c>
    </row>
    <row r="78" spans="1:27" s="245" customFormat="1" ht="21.75" customHeight="1">
      <c r="A78" s="246"/>
      <c r="C78" s="289" t="s">
        <v>199</v>
      </c>
      <c r="D78" s="361">
        <v>-5.4171034136244138</v>
      </c>
      <c r="E78" s="362">
        <v>3.0433933286990511</v>
      </c>
      <c r="F78" s="363" t="s">
        <v>374</v>
      </c>
      <c r="G78" s="362">
        <v>24.974803588296179</v>
      </c>
      <c r="H78" s="364">
        <v>-16.025009581627213</v>
      </c>
      <c r="I78" s="365">
        <v>3.0811759139806494</v>
      </c>
      <c r="J78" s="366">
        <v>-6.3487966238471198</v>
      </c>
      <c r="K78" s="362">
        <v>-24.919958212827876</v>
      </c>
      <c r="L78" s="362">
        <v>-37.585197728040676</v>
      </c>
      <c r="M78" s="367" t="s">
        <v>374</v>
      </c>
      <c r="N78" s="365">
        <v>-3.6594112428454006</v>
      </c>
      <c r="O78" s="362">
        <v>-2.6394860148059363</v>
      </c>
      <c r="P78" s="362">
        <v>-0.18739211081254536</v>
      </c>
      <c r="Q78" s="362">
        <v>-3.7646001701108767</v>
      </c>
      <c r="R78" s="367">
        <v>-19.029186806639963</v>
      </c>
      <c r="S78" s="365">
        <v>2.8037496400971085</v>
      </c>
      <c r="T78" s="367">
        <v>-11.60576309122192</v>
      </c>
      <c r="U78" s="368">
        <v>2.2440392041249924</v>
      </c>
      <c r="V78" s="368">
        <v>4.3027217403086571</v>
      </c>
      <c r="W78" s="368">
        <v>5.7958721274398606</v>
      </c>
      <c r="X78" s="363">
        <v>2.2402417730777113</v>
      </c>
      <c r="Y78" s="369">
        <v>-4.8851482854657906</v>
      </c>
      <c r="Z78" s="370">
        <v>18.858663486189808</v>
      </c>
      <c r="AA78" s="371">
        <v>-9.90791538269632</v>
      </c>
    </row>
    <row r="79" spans="1:27" s="245" customFormat="1" ht="21.75" customHeight="1">
      <c r="A79" s="246"/>
      <c r="C79" s="300" t="s">
        <v>200</v>
      </c>
      <c r="D79" s="372">
        <v>-1.5522488548123325</v>
      </c>
      <c r="E79" s="373">
        <v>-12.599712552489651</v>
      </c>
      <c r="F79" s="374" t="s">
        <v>374</v>
      </c>
      <c r="G79" s="373">
        <v>5.7106822625603959</v>
      </c>
      <c r="H79" s="375">
        <v>-12.222361825895378</v>
      </c>
      <c r="I79" s="376">
        <v>-37.316828150894679</v>
      </c>
      <c r="J79" s="377">
        <v>-6.7565807611193023</v>
      </c>
      <c r="K79" s="373">
        <v>-25.210661360407006</v>
      </c>
      <c r="L79" s="373">
        <v>-42.666345550572871</v>
      </c>
      <c r="M79" s="378">
        <v>-7.475772605015174</v>
      </c>
      <c r="N79" s="376">
        <v>-11.420414344206876</v>
      </c>
      <c r="O79" s="373">
        <v>1.654532762150196</v>
      </c>
      <c r="P79" s="373">
        <v>0.32565766595684664</v>
      </c>
      <c r="Q79" s="373">
        <v>1.908779897722801</v>
      </c>
      <c r="R79" s="378">
        <v>2.3721457921596079</v>
      </c>
      <c r="S79" s="376">
        <v>0.90663347290351748</v>
      </c>
      <c r="T79" s="378">
        <v>-12.373055902960983</v>
      </c>
      <c r="U79" s="379">
        <v>-6.9946625073225803</v>
      </c>
      <c r="V79" s="379">
        <v>-5.122001122282926</v>
      </c>
      <c r="W79" s="379">
        <v>-3.7637707866717718</v>
      </c>
      <c r="X79" s="374">
        <v>-6.9981168050880509</v>
      </c>
      <c r="Y79" s="380">
        <v>-1.865449750836079</v>
      </c>
      <c r="Z79" s="381">
        <v>-5.2498753767975748</v>
      </c>
      <c r="AA79" s="382">
        <v>-8.8450346348083801</v>
      </c>
    </row>
    <row r="80" spans="1:27" s="245" customFormat="1" ht="21.75" customHeight="1">
      <c r="A80" s="246"/>
      <c r="C80" s="247" t="s">
        <v>201</v>
      </c>
      <c r="D80" s="350">
        <v>5.7980670791243138</v>
      </c>
      <c r="E80" s="351">
        <v>-13.022722963688171</v>
      </c>
      <c r="F80" s="352" t="s">
        <v>374</v>
      </c>
      <c r="G80" s="351">
        <v>26.528188624741887</v>
      </c>
      <c r="H80" s="353">
        <v>-12.087999017727391</v>
      </c>
      <c r="I80" s="354">
        <v>4.0247316458811522</v>
      </c>
      <c r="J80" s="355">
        <v>-5.8964546162453395</v>
      </c>
      <c r="K80" s="351">
        <v>-19.662153047080267</v>
      </c>
      <c r="L80" s="351">
        <v>-32.236666814325289</v>
      </c>
      <c r="M80" s="356">
        <v>2.3391070773904898</v>
      </c>
      <c r="N80" s="354">
        <v>-14.166064246412525</v>
      </c>
      <c r="O80" s="351">
        <v>1.1764349185334311</v>
      </c>
      <c r="P80" s="351">
        <v>1.0871378064907011</v>
      </c>
      <c r="Q80" s="351">
        <v>0.8461731417935825</v>
      </c>
      <c r="R80" s="356">
        <v>5.9872092923264342</v>
      </c>
      <c r="S80" s="354">
        <v>0.45736990490921059</v>
      </c>
      <c r="T80" s="356">
        <v>-15.542233688321804</v>
      </c>
      <c r="U80" s="357">
        <v>8.3931201808619793</v>
      </c>
      <c r="V80" s="357">
        <v>10.575614390752275</v>
      </c>
      <c r="W80" s="357">
        <v>12.15856465973857</v>
      </c>
      <c r="X80" s="352">
        <v>8.3890943676890206</v>
      </c>
      <c r="Y80" s="358">
        <v>5.7040734447949104</v>
      </c>
      <c r="Z80" s="359">
        <v>22.781294233534322</v>
      </c>
      <c r="AA80" s="360">
        <v>-6.0582777998028359</v>
      </c>
    </row>
    <row r="81" spans="1:27" s="245" customFormat="1" ht="21.75" customHeight="1">
      <c r="A81" s="246"/>
      <c r="C81" s="289" t="s">
        <v>202</v>
      </c>
      <c r="D81" s="361">
        <v>-6.7484734972365175</v>
      </c>
      <c r="E81" s="362">
        <v>-9.2602399166666682</v>
      </c>
      <c r="F81" s="363" t="s">
        <v>374</v>
      </c>
      <c r="G81" s="362">
        <v>47.489157706148276</v>
      </c>
      <c r="H81" s="364">
        <v>-18.683714234316273</v>
      </c>
      <c r="I81" s="365">
        <v>-47.52585231918026</v>
      </c>
      <c r="J81" s="366">
        <v>-5.1637655791340613</v>
      </c>
      <c r="K81" s="362">
        <v>-10.882826537787494</v>
      </c>
      <c r="L81" s="362">
        <v>-63.908105860093009</v>
      </c>
      <c r="M81" s="367">
        <v>16.588747627504908</v>
      </c>
      <c r="N81" s="365">
        <v>-3.6681056234365017</v>
      </c>
      <c r="O81" s="362">
        <v>-3.8724126254469193</v>
      </c>
      <c r="P81" s="362">
        <v>2.5819738783253943</v>
      </c>
      <c r="Q81" s="362">
        <v>4.2110366632581941</v>
      </c>
      <c r="R81" s="367">
        <v>-0.2018252272976917</v>
      </c>
      <c r="S81" s="365">
        <v>5.1865919997082122</v>
      </c>
      <c r="T81" s="367">
        <v>-8.4228184066376883</v>
      </c>
      <c r="U81" s="368">
        <v>-27.978723214574863</v>
      </c>
      <c r="V81" s="368">
        <v>-26.528575646991058</v>
      </c>
      <c r="W81" s="368">
        <v>-25.476792108792356</v>
      </c>
      <c r="X81" s="363">
        <v>-27.981398146381721</v>
      </c>
      <c r="Y81" s="369">
        <v>-7.3331445774674098</v>
      </c>
      <c r="Z81" s="370">
        <v>-30.674628004374572</v>
      </c>
      <c r="AA81" s="371">
        <v>-29.444351500764942</v>
      </c>
    </row>
    <row r="82" spans="1:27" s="245" customFormat="1" ht="21.75" customHeight="1">
      <c r="A82" s="246"/>
      <c r="C82" s="289" t="s">
        <v>203</v>
      </c>
      <c r="D82" s="361">
        <v>-4.4545321308481771</v>
      </c>
      <c r="E82" s="362">
        <v>-8.5229558079162224</v>
      </c>
      <c r="F82" s="363" t="s">
        <v>374</v>
      </c>
      <c r="G82" s="362">
        <v>28.562609536210481</v>
      </c>
      <c r="H82" s="364">
        <v>-17.000167002640477</v>
      </c>
      <c r="I82" s="365">
        <v>-2.9787577959667022</v>
      </c>
      <c r="J82" s="366">
        <v>-5.4962979510469134</v>
      </c>
      <c r="K82" s="362">
        <v>-35.203770570186968</v>
      </c>
      <c r="L82" s="362">
        <v>-58.231335019368458</v>
      </c>
      <c r="M82" s="367">
        <v>9.4609965240912466</v>
      </c>
      <c r="N82" s="365">
        <v>-19.158488054131016</v>
      </c>
      <c r="O82" s="362">
        <v>-1.9419203637834892</v>
      </c>
      <c r="P82" s="362">
        <v>1.8759182557678056</v>
      </c>
      <c r="Q82" s="362">
        <v>1.1773715978206756</v>
      </c>
      <c r="R82" s="367">
        <v>-0.80668682853869411</v>
      </c>
      <c r="S82" s="365">
        <v>-0.98110514432460105</v>
      </c>
      <c r="T82" s="367">
        <v>-9.9212370871823108</v>
      </c>
      <c r="U82" s="368">
        <v>-9.3377349561651215</v>
      </c>
      <c r="V82" s="368">
        <v>-7.5122513075391755</v>
      </c>
      <c r="W82" s="368">
        <v>-6.1882387078596164</v>
      </c>
      <c r="X82" s="363">
        <v>-9.3411022302162365</v>
      </c>
      <c r="Y82" s="369">
        <v>-5.2531256067464449</v>
      </c>
      <c r="Z82" s="370">
        <v>8.885127803601689</v>
      </c>
      <c r="AA82" s="371">
        <v>-12.810186458698569</v>
      </c>
    </row>
    <row r="83" spans="1:27" s="245" customFormat="1" ht="21.75" customHeight="1">
      <c r="A83" s="246"/>
      <c r="C83" s="289" t="s">
        <v>204</v>
      </c>
      <c r="D83" s="361">
        <v>1.9681594915579748</v>
      </c>
      <c r="E83" s="362">
        <v>-9.7815576674252789</v>
      </c>
      <c r="F83" s="363" t="s">
        <v>374</v>
      </c>
      <c r="G83" s="362">
        <v>-100</v>
      </c>
      <c r="H83" s="364">
        <v>-23.006286801606702</v>
      </c>
      <c r="I83" s="365">
        <v>-71.145200512608781</v>
      </c>
      <c r="J83" s="366">
        <v>-5.1419549305645411</v>
      </c>
      <c r="K83" s="362">
        <v>-3.8104587956772296</v>
      </c>
      <c r="L83" s="362">
        <v>-56.765671576814938</v>
      </c>
      <c r="M83" s="367">
        <v>15.993738278517711</v>
      </c>
      <c r="N83" s="365">
        <v>3.4006097502551347</v>
      </c>
      <c r="O83" s="362">
        <v>-4.1356506398609438</v>
      </c>
      <c r="P83" s="362">
        <v>16.656390402078959</v>
      </c>
      <c r="Q83" s="362">
        <v>-6.3535487801167907</v>
      </c>
      <c r="R83" s="367">
        <v>4.9252016726141212</v>
      </c>
      <c r="S83" s="365">
        <v>4.427491029279107</v>
      </c>
      <c r="T83" s="367">
        <v>4.2797797363794521</v>
      </c>
      <c r="U83" s="368">
        <v>-25.743947006414668</v>
      </c>
      <c r="V83" s="368">
        <v>-24.248802245959457</v>
      </c>
      <c r="W83" s="368">
        <v>-23.164382507290394</v>
      </c>
      <c r="X83" s="363">
        <v>-25.74670493972091</v>
      </c>
      <c r="Y83" s="369">
        <v>0.74301693587233153</v>
      </c>
      <c r="Z83" s="370">
        <v>-71.973188665146665</v>
      </c>
      <c r="AA83" s="371">
        <v>-4.5338958658272972</v>
      </c>
    </row>
    <row r="84" spans="1:27" s="245" customFormat="1" ht="21.75" customHeight="1">
      <c r="A84" s="246"/>
      <c r="C84" s="300" t="s">
        <v>205</v>
      </c>
      <c r="D84" s="372">
        <v>5.476212986229001</v>
      </c>
      <c r="E84" s="373">
        <v>-9.4429247636719342</v>
      </c>
      <c r="F84" s="374" t="s">
        <v>374</v>
      </c>
      <c r="G84" s="373">
        <v>32.054365177858671</v>
      </c>
      <c r="H84" s="375">
        <v>-15.400443122664376</v>
      </c>
      <c r="I84" s="376">
        <v>-21.226159538611711</v>
      </c>
      <c r="J84" s="377">
        <v>-5.0875159524903513</v>
      </c>
      <c r="K84" s="373">
        <v>-33.705081773837129</v>
      </c>
      <c r="L84" s="373">
        <v>-50.389551919098707</v>
      </c>
      <c r="M84" s="378">
        <v>-3.3385514345685818</v>
      </c>
      <c r="N84" s="376">
        <v>-8.9956179945155696</v>
      </c>
      <c r="O84" s="373">
        <v>-1.8888411073006317</v>
      </c>
      <c r="P84" s="373">
        <v>0.62182328674469378</v>
      </c>
      <c r="Q84" s="373">
        <v>-1.4629358965055461</v>
      </c>
      <c r="R84" s="378">
        <v>0.73768237923492741</v>
      </c>
      <c r="S84" s="376">
        <v>2.7002793197246522</v>
      </c>
      <c r="T84" s="378">
        <v>-13.088815983130086</v>
      </c>
      <c r="U84" s="379">
        <v>-1.8269281474840082</v>
      </c>
      <c r="V84" s="379">
        <v>0.14978550858335549</v>
      </c>
      <c r="W84" s="379">
        <v>1.5834843470045268</v>
      </c>
      <c r="X84" s="374">
        <v>-1.8305743793226692</v>
      </c>
      <c r="Y84" s="380">
        <v>3.657692298355264</v>
      </c>
      <c r="Z84" s="381">
        <v>12.163703109161306</v>
      </c>
      <c r="AA84" s="382">
        <v>-7.8165553151716249</v>
      </c>
    </row>
    <row r="85" spans="1:27" s="245" customFormat="1" ht="21.75" customHeight="1">
      <c r="A85" s="246"/>
      <c r="C85" s="247" t="s">
        <v>206</v>
      </c>
      <c r="D85" s="350">
        <v>-1.6110756284307581</v>
      </c>
      <c r="E85" s="351">
        <v>-8.6033221225473753</v>
      </c>
      <c r="F85" s="352" t="s">
        <v>374</v>
      </c>
      <c r="G85" s="351">
        <v>17.48263567929218</v>
      </c>
      <c r="H85" s="353">
        <v>-3.7538981460153109</v>
      </c>
      <c r="I85" s="354">
        <v>-20.762883950231103</v>
      </c>
      <c r="J85" s="355">
        <v>-5.9616369052603924</v>
      </c>
      <c r="K85" s="351">
        <v>-38.996877204917965</v>
      </c>
      <c r="L85" s="351">
        <v>-45.903393729978262</v>
      </c>
      <c r="M85" s="356" t="s">
        <v>374</v>
      </c>
      <c r="N85" s="354">
        <v>-48.191351016293879</v>
      </c>
      <c r="O85" s="351">
        <v>4.7113934719244632</v>
      </c>
      <c r="P85" s="351">
        <v>-1.8309463288002092</v>
      </c>
      <c r="Q85" s="351">
        <v>1.4043253909157949</v>
      </c>
      <c r="R85" s="356">
        <v>11.958231494872695</v>
      </c>
      <c r="S85" s="354">
        <v>0.93244890558308313</v>
      </c>
      <c r="T85" s="356">
        <v>-18.364521664732081</v>
      </c>
      <c r="U85" s="357">
        <v>2.2681174764763723</v>
      </c>
      <c r="V85" s="357">
        <v>4.3272848283928411</v>
      </c>
      <c r="W85" s="357">
        <v>5.8207868495357973</v>
      </c>
      <c r="X85" s="352">
        <v>2.2643191511414917</v>
      </c>
      <c r="Y85" s="358">
        <v>-2.0494631373477845</v>
      </c>
      <c r="Z85" s="359">
        <v>7.6104048785904377</v>
      </c>
      <c r="AA85" s="360">
        <v>-7.9399469641642684</v>
      </c>
    </row>
    <row r="86" spans="1:27" s="245" customFormat="1" ht="21.75" customHeight="1">
      <c r="A86" s="246"/>
      <c r="C86" s="289" t="s">
        <v>207</v>
      </c>
      <c r="D86" s="361">
        <v>-2.9655675886143817</v>
      </c>
      <c r="E86" s="362">
        <v>-9.4278980928256253</v>
      </c>
      <c r="F86" s="363" t="s">
        <v>374</v>
      </c>
      <c r="G86" s="362">
        <v>36.293273479428613</v>
      </c>
      <c r="H86" s="364">
        <v>-14.984668905610532</v>
      </c>
      <c r="I86" s="365">
        <v>-13.76068921130188</v>
      </c>
      <c r="J86" s="366">
        <v>-5.2058368161995716</v>
      </c>
      <c r="K86" s="362">
        <v>-33.589791942612003</v>
      </c>
      <c r="L86" s="362">
        <v>-64.270143416726697</v>
      </c>
      <c r="M86" s="367">
        <v>-21.452890965553316</v>
      </c>
      <c r="N86" s="365">
        <v>-79.658571889143261</v>
      </c>
      <c r="O86" s="362">
        <v>-3.8434077283277523</v>
      </c>
      <c r="P86" s="362">
        <v>-0.56081758428241368</v>
      </c>
      <c r="Q86" s="362">
        <v>-5.2893548442770282</v>
      </c>
      <c r="R86" s="367">
        <v>0.26579265564057319</v>
      </c>
      <c r="S86" s="365">
        <v>2.3154483486201638</v>
      </c>
      <c r="T86" s="367">
        <v>-16.771780019138827</v>
      </c>
      <c r="U86" s="368">
        <v>-10.846397243029916</v>
      </c>
      <c r="V86" s="368">
        <v>-9.0512904919438757</v>
      </c>
      <c r="W86" s="368">
        <v>-7.7493100781522717</v>
      </c>
      <c r="X86" s="363">
        <v>-10.849708484073595</v>
      </c>
      <c r="Y86" s="369">
        <v>-3.4183961648387662</v>
      </c>
      <c r="Z86" s="370">
        <v>-7.3588634139989946</v>
      </c>
      <c r="AA86" s="371">
        <v>-14.791950242171747</v>
      </c>
    </row>
    <row r="87" spans="1:27" s="245" customFormat="1" ht="21.75" customHeight="1">
      <c r="A87" s="246"/>
      <c r="C87" s="289" t="s">
        <v>208</v>
      </c>
      <c r="D87" s="361">
        <v>9.0965288566534177</v>
      </c>
      <c r="E87" s="362">
        <v>-9.8474620193002576</v>
      </c>
      <c r="F87" s="363" t="s">
        <v>374</v>
      </c>
      <c r="G87" s="362">
        <v>30.855803267860637</v>
      </c>
      <c r="H87" s="364">
        <v>-6.8091065950320662</v>
      </c>
      <c r="I87" s="365">
        <v>1.0696054744022021</v>
      </c>
      <c r="J87" s="366">
        <v>-7.2448250027897343</v>
      </c>
      <c r="K87" s="362">
        <v>-31.902543736257972</v>
      </c>
      <c r="L87" s="362">
        <v>-43.517553075507173</v>
      </c>
      <c r="M87" s="367">
        <v>1.9123727138598667</v>
      </c>
      <c r="N87" s="365">
        <v>-20.390775021770725</v>
      </c>
      <c r="O87" s="362">
        <v>2.6588884047210382</v>
      </c>
      <c r="P87" s="362">
        <v>-0.17158242008545876</v>
      </c>
      <c r="Q87" s="362">
        <v>1.7346388574366767</v>
      </c>
      <c r="R87" s="367">
        <v>2.4670698189258156</v>
      </c>
      <c r="S87" s="365">
        <v>2.3041820384493317</v>
      </c>
      <c r="T87" s="367">
        <v>-11.859739428932981</v>
      </c>
      <c r="U87" s="368">
        <v>-2.3176003172721837</v>
      </c>
      <c r="V87" s="368">
        <v>-0.35076633961734771</v>
      </c>
      <c r="W87" s="368">
        <v>1.0757668259100406</v>
      </c>
      <c r="X87" s="363">
        <v>-2.3212283251268784</v>
      </c>
      <c r="Y87" s="369">
        <v>7.7301738676088805</v>
      </c>
      <c r="Z87" s="370">
        <v>12.400077233912521</v>
      </c>
      <c r="AA87" s="371">
        <v>-6.757411110860156</v>
      </c>
    </row>
    <row r="88" spans="1:27" s="245" customFormat="1" ht="21.75" customHeight="1">
      <c r="A88" s="246"/>
      <c r="C88" s="289" t="s">
        <v>209</v>
      </c>
      <c r="D88" s="361">
        <v>-5.2846115232865865</v>
      </c>
      <c r="E88" s="362" t="s">
        <v>374</v>
      </c>
      <c r="F88" s="363">
        <v>-6.2949096282518884</v>
      </c>
      <c r="G88" s="362">
        <v>8.116227841152778</v>
      </c>
      <c r="H88" s="364">
        <v>-13.248105618374472</v>
      </c>
      <c r="I88" s="365">
        <v>-31.725489598054935</v>
      </c>
      <c r="J88" s="366">
        <v>-7.0059982872826998</v>
      </c>
      <c r="K88" s="362">
        <v>-30.579494283958987</v>
      </c>
      <c r="L88" s="362">
        <v>-29.622744236665888</v>
      </c>
      <c r="M88" s="367">
        <v>0.88709654770982027</v>
      </c>
      <c r="N88" s="365">
        <v>-17.353766647190337</v>
      </c>
      <c r="O88" s="362">
        <v>-0.67813405262362458</v>
      </c>
      <c r="P88" s="362">
        <v>0.26576688310582242</v>
      </c>
      <c r="Q88" s="362">
        <v>3.5385366549582686</v>
      </c>
      <c r="R88" s="367">
        <v>-3.1940103615762494</v>
      </c>
      <c r="S88" s="365">
        <v>-1.465601391583693E-2</v>
      </c>
      <c r="T88" s="367">
        <v>-14.425985538428987</v>
      </c>
      <c r="U88" s="368">
        <v>-6.3569733880367014</v>
      </c>
      <c r="V88" s="368">
        <v>-4.471472140022092</v>
      </c>
      <c r="W88" s="368">
        <v>-3.1039291269899016</v>
      </c>
      <c r="X88" s="363">
        <v>-6.3604513701213783</v>
      </c>
      <c r="Y88" s="369">
        <v>-5.4575941561285308</v>
      </c>
      <c r="Z88" s="370">
        <v>-2.7899942289955293</v>
      </c>
      <c r="AA88" s="371">
        <v>-7.9708928827525005</v>
      </c>
    </row>
    <row r="89" spans="1:27" s="245" customFormat="1" ht="21.75" customHeight="1">
      <c r="A89" s="246"/>
      <c r="C89" s="300" t="s">
        <v>210</v>
      </c>
      <c r="D89" s="372">
        <v>-2.0416675496049863</v>
      </c>
      <c r="E89" s="373">
        <v>-8.6073911997531116</v>
      </c>
      <c r="F89" s="374" t="s">
        <v>374</v>
      </c>
      <c r="G89" s="373">
        <v>18.014822067703285</v>
      </c>
      <c r="H89" s="375">
        <v>20.127096749262165</v>
      </c>
      <c r="I89" s="376">
        <v>-22.217660411523067</v>
      </c>
      <c r="J89" s="377">
        <v>-6.8780404782094902</v>
      </c>
      <c r="K89" s="373">
        <v>-46.176729985552534</v>
      </c>
      <c r="L89" s="373">
        <v>-41.566707977197112</v>
      </c>
      <c r="M89" s="378">
        <v>-2.9623248952375558</v>
      </c>
      <c r="N89" s="376">
        <v>-26.142491578709059</v>
      </c>
      <c r="O89" s="373">
        <v>0.47973710226787425</v>
      </c>
      <c r="P89" s="373">
        <v>0.1626433271732397</v>
      </c>
      <c r="Q89" s="373">
        <v>-1.1007392956037587</v>
      </c>
      <c r="R89" s="378">
        <v>10.137147990138162</v>
      </c>
      <c r="S89" s="376">
        <v>1.6650599717915382</v>
      </c>
      <c r="T89" s="378">
        <v>-9.2856423674874797</v>
      </c>
      <c r="U89" s="379">
        <v>-7.4336403891071878</v>
      </c>
      <c r="V89" s="379">
        <v>-5.569817818594391</v>
      </c>
      <c r="W89" s="379">
        <v>-4.2179982233963802</v>
      </c>
      <c r="X89" s="374">
        <v>-7.4370783828587523</v>
      </c>
      <c r="Y89" s="380">
        <v>-2.1456407043485615</v>
      </c>
      <c r="Z89" s="381">
        <v>3.3041264786361157</v>
      </c>
      <c r="AA89" s="382">
        <v>-14.052763292496151</v>
      </c>
    </row>
    <row r="90" spans="1:27" s="245" customFormat="1" ht="21.75" customHeight="1">
      <c r="A90" s="246"/>
      <c r="C90" s="247" t="s">
        <v>211</v>
      </c>
      <c r="D90" s="350">
        <v>-4.5410697627464973</v>
      </c>
      <c r="E90" s="351">
        <v>-6.9465914622013241</v>
      </c>
      <c r="F90" s="352">
        <v>36.376846125926662</v>
      </c>
      <c r="G90" s="351">
        <v>11.719477067679197</v>
      </c>
      <c r="H90" s="353">
        <v>-11.075029122479629</v>
      </c>
      <c r="I90" s="354">
        <v>-26.311270332163549</v>
      </c>
      <c r="J90" s="355">
        <v>-6.604305320057879</v>
      </c>
      <c r="K90" s="351">
        <v>-29.229807429410528</v>
      </c>
      <c r="L90" s="351">
        <v>-32.820706504675336</v>
      </c>
      <c r="M90" s="356">
        <v>-3.4358590147859136</v>
      </c>
      <c r="N90" s="354">
        <v>-9.6051546484978054</v>
      </c>
      <c r="O90" s="351">
        <v>-2.0425346309973391</v>
      </c>
      <c r="P90" s="351">
        <v>0.29485144387397799</v>
      </c>
      <c r="Q90" s="351">
        <v>4.1642506421198489</v>
      </c>
      <c r="R90" s="356">
        <v>2.4048435167654425</v>
      </c>
      <c r="S90" s="354">
        <v>2.4488204781865086</v>
      </c>
      <c r="T90" s="356">
        <v>-8.2799538349499162</v>
      </c>
      <c r="U90" s="357">
        <v>-4.2419704334029307</v>
      </c>
      <c r="V90" s="357">
        <v>-2.3138836255789164</v>
      </c>
      <c r="W90" s="357">
        <v>-0.91545355541285955</v>
      </c>
      <c r="X90" s="352">
        <v>-4.2455269685059305</v>
      </c>
      <c r="Y90" s="358">
        <v>-4.6705875412814235</v>
      </c>
      <c r="Z90" s="359">
        <v>-3.04211609972459</v>
      </c>
      <c r="AA90" s="360">
        <v>-4.8427876946976145</v>
      </c>
    </row>
    <row r="91" spans="1:27" s="245" customFormat="1" ht="21.75" customHeight="1">
      <c r="A91" s="246"/>
      <c r="C91" s="289" t="s">
        <v>212</v>
      </c>
      <c r="D91" s="361">
        <v>-5.0951112910785472</v>
      </c>
      <c r="E91" s="362">
        <v>-6.7746436889819623</v>
      </c>
      <c r="F91" s="363" t="s">
        <v>374</v>
      </c>
      <c r="G91" s="362">
        <v>54.41197577569654</v>
      </c>
      <c r="H91" s="364">
        <v>-11.362871037861744</v>
      </c>
      <c r="I91" s="365">
        <v>30.322546485953318</v>
      </c>
      <c r="J91" s="366">
        <v>-5.7942227475056063</v>
      </c>
      <c r="K91" s="362">
        <v>-34.681411395794669</v>
      </c>
      <c r="L91" s="362">
        <v>-44.531133418890015</v>
      </c>
      <c r="M91" s="367">
        <v>-19.221888915968687</v>
      </c>
      <c r="N91" s="365">
        <v>-11.721841275414013</v>
      </c>
      <c r="O91" s="362">
        <v>-1.2849985956657539</v>
      </c>
      <c r="P91" s="362">
        <v>0.61718012944396161</v>
      </c>
      <c r="Q91" s="362">
        <v>0.95810558817104319</v>
      </c>
      <c r="R91" s="367">
        <v>2.020604060701614</v>
      </c>
      <c r="S91" s="365">
        <v>3.0763130720708798</v>
      </c>
      <c r="T91" s="367">
        <v>-8.6294692754602771</v>
      </c>
      <c r="U91" s="368">
        <v>3.8055339428285651</v>
      </c>
      <c r="V91" s="368">
        <v>5.8956571573533179</v>
      </c>
      <c r="W91" s="368">
        <v>7.4116112843577442</v>
      </c>
      <c r="X91" s="363">
        <v>3.8016785165314149</v>
      </c>
      <c r="Y91" s="369">
        <v>-5.2969440534997076</v>
      </c>
      <c r="Z91" s="370">
        <v>34.886782610809995</v>
      </c>
      <c r="AA91" s="371">
        <v>-5.6774320552425372</v>
      </c>
    </row>
    <row r="92" spans="1:27" s="245" customFormat="1" ht="21.75" customHeight="1">
      <c r="A92" s="246"/>
      <c r="C92" s="289" t="s">
        <v>213</v>
      </c>
      <c r="D92" s="361">
        <v>-2.6425310688594772</v>
      </c>
      <c r="E92" s="362">
        <v>-28.654637338389389</v>
      </c>
      <c r="F92" s="363">
        <v>-8.1634850912245085</v>
      </c>
      <c r="G92" s="362">
        <v>-1.3233384454213626</v>
      </c>
      <c r="H92" s="364">
        <v>1.877481158313743</v>
      </c>
      <c r="I92" s="365">
        <v>-20.886655754591121</v>
      </c>
      <c r="J92" s="366">
        <v>-5.4203252253924861</v>
      </c>
      <c r="K92" s="362">
        <v>-20.287674099442242</v>
      </c>
      <c r="L92" s="362">
        <v>-33.463662002058015</v>
      </c>
      <c r="M92" s="367">
        <v>-3.2311848634120843</v>
      </c>
      <c r="N92" s="365">
        <v>-10.514416351094603</v>
      </c>
      <c r="O92" s="362">
        <v>-2.6824515365070356</v>
      </c>
      <c r="P92" s="362">
        <v>2.1749878433259484</v>
      </c>
      <c r="Q92" s="362">
        <v>-1.8866229996034933</v>
      </c>
      <c r="R92" s="367">
        <v>5.5023318800111687</v>
      </c>
      <c r="S92" s="365">
        <v>2.5157694661215313</v>
      </c>
      <c r="T92" s="367">
        <v>-7.5832709879167792</v>
      </c>
      <c r="U92" s="368">
        <v>-4.876085631150695</v>
      </c>
      <c r="V92" s="368">
        <v>-2.9607667254331949</v>
      </c>
      <c r="W92" s="368">
        <v>-1.5715971398917006</v>
      </c>
      <c r="X92" s="363">
        <v>-4.879618614672987</v>
      </c>
      <c r="Y92" s="369">
        <v>-2.7066696845750582</v>
      </c>
      <c r="Z92" s="370">
        <v>-17.501596068402026</v>
      </c>
      <c r="AA92" s="371">
        <v>-3.5245560856706715</v>
      </c>
    </row>
    <row r="93" spans="1:27" s="245" customFormat="1" ht="21.75" customHeight="1">
      <c r="A93" s="246"/>
      <c r="C93" s="289" t="s">
        <v>214</v>
      </c>
      <c r="D93" s="361">
        <v>4.7121861376852481</v>
      </c>
      <c r="E93" s="362">
        <v>-9.6709861088987044</v>
      </c>
      <c r="F93" s="363">
        <v>-31.949443496658091</v>
      </c>
      <c r="G93" s="362">
        <v>-20.296338834518824</v>
      </c>
      <c r="H93" s="364">
        <v>-4.9373663201351281</v>
      </c>
      <c r="I93" s="365">
        <v>58.905501411444575</v>
      </c>
      <c r="J93" s="366">
        <v>-5.5115462222462668</v>
      </c>
      <c r="K93" s="362">
        <v>-31.804002799323396</v>
      </c>
      <c r="L93" s="362">
        <v>-48.60791408873564</v>
      </c>
      <c r="M93" s="367">
        <v>26.057627211454015</v>
      </c>
      <c r="N93" s="365">
        <v>-13.576442001904132</v>
      </c>
      <c r="O93" s="362">
        <v>-3.8780384249742061</v>
      </c>
      <c r="P93" s="362">
        <v>-0.79208658003819821</v>
      </c>
      <c r="Q93" s="362">
        <v>1.8453721659774436</v>
      </c>
      <c r="R93" s="367">
        <v>-1.6194551084211528</v>
      </c>
      <c r="S93" s="365">
        <v>2.2068950333936188</v>
      </c>
      <c r="T93" s="367">
        <v>-1.8402204880260564</v>
      </c>
      <c r="U93" s="368">
        <v>-2.9938668740693841</v>
      </c>
      <c r="V93" s="368">
        <v>-1.040649515643588</v>
      </c>
      <c r="W93" s="368">
        <v>0.37600759570064479</v>
      </c>
      <c r="X93" s="363">
        <v>-2.997469764805849</v>
      </c>
      <c r="Y93" s="369">
        <v>1.1365209434329282</v>
      </c>
      <c r="Z93" s="370">
        <v>-2.2735290657993068</v>
      </c>
      <c r="AA93" s="371">
        <v>-3.5855552754963549</v>
      </c>
    </row>
    <row r="94" spans="1:27" s="245" customFormat="1" ht="21.75" customHeight="1">
      <c r="A94" s="246"/>
      <c r="C94" s="300" t="s">
        <v>215</v>
      </c>
      <c r="D94" s="372">
        <v>17.914101275204874</v>
      </c>
      <c r="E94" s="373">
        <v>-9.6823673300673647</v>
      </c>
      <c r="F94" s="374">
        <v>-18.069506268169299</v>
      </c>
      <c r="G94" s="373">
        <v>40.55499303983585</v>
      </c>
      <c r="H94" s="375">
        <v>-18.444895609162948</v>
      </c>
      <c r="I94" s="376">
        <v>-1.6692936562607064</v>
      </c>
      <c r="J94" s="377">
        <v>-6.2610045018274274</v>
      </c>
      <c r="K94" s="373">
        <v>-33.515436750316397</v>
      </c>
      <c r="L94" s="373">
        <v>-34.554880514362438</v>
      </c>
      <c r="M94" s="378">
        <v>15.993738278517711</v>
      </c>
      <c r="N94" s="376">
        <v>-17.791987884419648</v>
      </c>
      <c r="O94" s="373">
        <v>-3.5451519708200374</v>
      </c>
      <c r="P94" s="373">
        <v>2.5819738783253943</v>
      </c>
      <c r="Q94" s="373">
        <v>-1.3211609353445786</v>
      </c>
      <c r="R94" s="378">
        <v>9.0838224706140558</v>
      </c>
      <c r="S94" s="376">
        <v>1.5198902393547264</v>
      </c>
      <c r="T94" s="378">
        <v>-10.222641191955805</v>
      </c>
      <c r="U94" s="379">
        <v>-1.2926923265928925</v>
      </c>
      <c r="V94" s="379">
        <v>0.69477816149354776</v>
      </c>
      <c r="W94" s="379">
        <v>2.1362788671824173</v>
      </c>
      <c r="X94" s="374">
        <v>-1.2963584004067719</v>
      </c>
      <c r="Y94" s="380">
        <v>-5.3869249224625104E-2</v>
      </c>
      <c r="Z94" s="381">
        <v>13.316438589297853</v>
      </c>
      <c r="AA94" s="382">
        <v>-5.2592839580065558</v>
      </c>
    </row>
    <row r="95" spans="1:27" s="245" customFormat="1" ht="21.75" customHeight="1">
      <c r="A95" s="246"/>
      <c r="C95" s="247" t="s">
        <v>216</v>
      </c>
      <c r="D95" s="350">
        <v>-6.7457474069891337</v>
      </c>
      <c r="E95" s="351">
        <v>-8.2855838502880808</v>
      </c>
      <c r="F95" s="352">
        <v>-42.910679924434191</v>
      </c>
      <c r="G95" s="351">
        <v>-10.927853816036649</v>
      </c>
      <c r="H95" s="353">
        <v>-6.9935935860619303</v>
      </c>
      <c r="I95" s="354">
        <v>-0.24659346930056003</v>
      </c>
      <c r="J95" s="355">
        <v>-7.3686510061616524</v>
      </c>
      <c r="K95" s="351">
        <v>-43.243897672552478</v>
      </c>
      <c r="L95" s="351">
        <v>-31.052066607438768</v>
      </c>
      <c r="M95" s="356">
        <v>-45.800248661669855</v>
      </c>
      <c r="N95" s="354">
        <v>-54.932639520593398</v>
      </c>
      <c r="O95" s="351">
        <v>-3.3324570413614252</v>
      </c>
      <c r="P95" s="351">
        <v>1.3710176194905221</v>
      </c>
      <c r="Q95" s="351">
        <v>0.48394875866226705</v>
      </c>
      <c r="R95" s="356">
        <v>9.5072183435157989</v>
      </c>
      <c r="S95" s="354">
        <v>3.0986267806106582</v>
      </c>
      <c r="T95" s="356">
        <v>-9.2697527010988985</v>
      </c>
      <c r="U95" s="357">
        <v>-6.7250200587420377</v>
      </c>
      <c r="V95" s="357">
        <v>-4.8469294261469509</v>
      </c>
      <c r="W95" s="357">
        <v>-3.4847612890794188</v>
      </c>
      <c r="X95" s="352">
        <v>-6.7284843712586362</v>
      </c>
      <c r="Y95" s="358">
        <v>-6.787124590077342</v>
      </c>
      <c r="Z95" s="359">
        <v>-9.266997804813526</v>
      </c>
      <c r="AA95" s="360">
        <v>-5.5963087015103667</v>
      </c>
    </row>
    <row r="96" spans="1:27" s="245" customFormat="1" ht="21.75" customHeight="1">
      <c r="A96" s="246"/>
      <c r="C96" s="289" t="s">
        <v>217</v>
      </c>
      <c r="D96" s="361">
        <v>-4.3889909204885562</v>
      </c>
      <c r="E96" s="362">
        <v>-8.6011935667655415</v>
      </c>
      <c r="F96" s="363">
        <v>-23.85177304070001</v>
      </c>
      <c r="G96" s="362">
        <v>-19.581118892290185</v>
      </c>
      <c r="H96" s="364">
        <v>-9.3292109701875177</v>
      </c>
      <c r="I96" s="365">
        <v>-20.484557916617284</v>
      </c>
      <c r="J96" s="366">
        <v>-5.6976084909029616</v>
      </c>
      <c r="K96" s="362">
        <v>-22.315899443705177</v>
      </c>
      <c r="L96" s="362">
        <v>-33.890958772749272</v>
      </c>
      <c r="M96" s="367">
        <v>-3.3385514345685818</v>
      </c>
      <c r="N96" s="365">
        <v>-6.0299073771398426</v>
      </c>
      <c r="O96" s="362">
        <v>-3.4784708870695957</v>
      </c>
      <c r="P96" s="362">
        <v>2.2180249333171087</v>
      </c>
      <c r="Q96" s="362">
        <v>-1.8764319650641959</v>
      </c>
      <c r="R96" s="367">
        <v>0.2874214236879169</v>
      </c>
      <c r="S96" s="365">
        <v>0.40102343924921513</v>
      </c>
      <c r="T96" s="367">
        <v>-11.658972939895184</v>
      </c>
      <c r="U96" s="368">
        <v>-7.8870893283341186</v>
      </c>
      <c r="V96" s="368">
        <v>-6.0323969469208816</v>
      </c>
      <c r="W96" s="368">
        <v>-4.6871994244071953</v>
      </c>
      <c r="X96" s="363">
        <v>-7.8905104806043287</v>
      </c>
      <c r="Y96" s="369">
        <v>-4.8455892581678146</v>
      </c>
      <c r="Z96" s="370">
        <v>-19.926952509096019</v>
      </c>
      <c r="AA96" s="371">
        <v>-4.4799629097078686</v>
      </c>
    </row>
    <row r="97" spans="1:27" s="245" customFormat="1" ht="21.75" customHeight="1">
      <c r="A97" s="246"/>
      <c r="C97" s="289" t="s">
        <v>218</v>
      </c>
      <c r="D97" s="361">
        <v>-3.0684437253158059</v>
      </c>
      <c r="E97" s="362">
        <v>-8.4838589821647492</v>
      </c>
      <c r="F97" s="363">
        <v>-5.9271496741794767</v>
      </c>
      <c r="G97" s="362">
        <v>24.971156938405926</v>
      </c>
      <c r="H97" s="364">
        <v>-8.1575267286473583</v>
      </c>
      <c r="I97" s="365">
        <v>-61.985154089335815</v>
      </c>
      <c r="J97" s="366">
        <v>-5.6460676067528581</v>
      </c>
      <c r="K97" s="362">
        <v>-45.531657196034999</v>
      </c>
      <c r="L97" s="362">
        <v>-50.473506810114223</v>
      </c>
      <c r="M97" s="367">
        <v>26.415132972132938</v>
      </c>
      <c r="N97" s="365">
        <v>0.4552072775932503</v>
      </c>
      <c r="O97" s="362">
        <v>-2.3540747568654985</v>
      </c>
      <c r="P97" s="362">
        <v>-0.23838372366986604</v>
      </c>
      <c r="Q97" s="362">
        <v>-1.7080811161835241</v>
      </c>
      <c r="R97" s="367">
        <v>17.284179754244168</v>
      </c>
      <c r="S97" s="365">
        <v>1.3366682078161274</v>
      </c>
      <c r="T97" s="367">
        <v>-4.9746395117947877</v>
      </c>
      <c r="U97" s="368">
        <v>-13.848877891836786</v>
      </c>
      <c r="V97" s="368">
        <v>-12.114226053575427</v>
      </c>
      <c r="W97" s="368">
        <v>-10.856093234010523</v>
      </c>
      <c r="X97" s="363">
        <v>-13.85207761818169</v>
      </c>
      <c r="Y97" s="369">
        <v>-3.3325310838004829</v>
      </c>
      <c r="Z97" s="370">
        <v>-28.033274551544963</v>
      </c>
      <c r="AA97" s="371">
        <v>-5.3429154007495931</v>
      </c>
    </row>
    <row r="98" spans="1:27" s="245" customFormat="1" ht="21.75" customHeight="1">
      <c r="A98" s="246"/>
      <c r="C98" s="289" t="s">
        <v>219</v>
      </c>
      <c r="D98" s="361">
        <v>-2.0604186129445701</v>
      </c>
      <c r="E98" s="362">
        <v>-9.8124143786614155</v>
      </c>
      <c r="F98" s="363">
        <v>-14.238480975438261</v>
      </c>
      <c r="G98" s="362">
        <v>44.967844814646909</v>
      </c>
      <c r="H98" s="364">
        <v>-34.12597656497298</v>
      </c>
      <c r="I98" s="365">
        <v>-17.414779893904107</v>
      </c>
      <c r="J98" s="366">
        <v>-5.1098018478923812</v>
      </c>
      <c r="K98" s="362">
        <v>-4.6897260076732454</v>
      </c>
      <c r="L98" s="362">
        <v>-58.584998089712983</v>
      </c>
      <c r="M98" s="367">
        <v>-3.4358590147859136</v>
      </c>
      <c r="N98" s="365">
        <v>1.8663451882863225</v>
      </c>
      <c r="O98" s="362">
        <v>-3.0265336294035938</v>
      </c>
      <c r="P98" s="362">
        <v>2.5819738783253943</v>
      </c>
      <c r="Q98" s="362">
        <v>-7.1721112499755879</v>
      </c>
      <c r="R98" s="367">
        <v>3.855991057743724</v>
      </c>
      <c r="S98" s="365">
        <v>2.426562999242754</v>
      </c>
      <c r="T98" s="367">
        <v>3.8770557648044601</v>
      </c>
      <c r="U98" s="368">
        <v>-6.776457552874426</v>
      </c>
      <c r="V98" s="368">
        <v>-4.8994026136234154</v>
      </c>
      <c r="W98" s="368">
        <v>-3.5379856588729552</v>
      </c>
      <c r="X98" s="363">
        <v>-6.7799199549585021</v>
      </c>
      <c r="Y98" s="369">
        <v>-6.5009372265517289</v>
      </c>
      <c r="Z98" s="370">
        <v>-5.5833213979532008</v>
      </c>
      <c r="AA98" s="371">
        <v>-7.9017885966741535</v>
      </c>
    </row>
    <row r="99" spans="1:27" s="245" customFormat="1" ht="21.75" customHeight="1">
      <c r="A99" s="246"/>
      <c r="C99" s="300" t="s">
        <v>220</v>
      </c>
      <c r="D99" s="372">
        <v>-4.5722948845656202</v>
      </c>
      <c r="E99" s="373">
        <v>-7.1286455034415441</v>
      </c>
      <c r="F99" s="374">
        <v>-55.080331047737971</v>
      </c>
      <c r="G99" s="373">
        <v>235.44724683515733</v>
      </c>
      <c r="H99" s="375">
        <v>-20.626001464822163</v>
      </c>
      <c r="I99" s="376">
        <v>-59.618379738548377</v>
      </c>
      <c r="J99" s="377">
        <v>-6.2300520816205847</v>
      </c>
      <c r="K99" s="373">
        <v>-35.963118898726343</v>
      </c>
      <c r="L99" s="373">
        <v>-65.387477240968551</v>
      </c>
      <c r="M99" s="378" t="s">
        <v>374</v>
      </c>
      <c r="N99" s="376">
        <v>4.1754174264656996</v>
      </c>
      <c r="O99" s="373">
        <v>-1.9736918755846933</v>
      </c>
      <c r="P99" s="373">
        <v>0.71477760985403371</v>
      </c>
      <c r="Q99" s="373">
        <v>-4.9547378807204057</v>
      </c>
      <c r="R99" s="378">
        <v>1.6462891203449681</v>
      </c>
      <c r="S99" s="376">
        <v>3.5602470503581785</v>
      </c>
      <c r="T99" s="378">
        <v>-7.0774493692470353</v>
      </c>
      <c r="U99" s="379">
        <v>-5.5454189498166162</v>
      </c>
      <c r="V99" s="379">
        <v>-3.6435770626593089</v>
      </c>
      <c r="W99" s="379">
        <v>-2.2641822797534017</v>
      </c>
      <c r="X99" s="374">
        <v>-5.5489270737271053</v>
      </c>
      <c r="Y99" s="380">
        <v>-5.6146810142055354</v>
      </c>
      <c r="Z99" s="381">
        <v>-4.691413085280038</v>
      </c>
      <c r="AA99" s="382">
        <v>-6.0073995733379686</v>
      </c>
    </row>
    <row r="100" spans="1:27" s="245" customFormat="1" ht="21.75" customHeight="1">
      <c r="A100" s="246"/>
      <c r="C100" s="247" t="s">
        <v>221</v>
      </c>
      <c r="D100" s="350">
        <v>-3.6400892804777207</v>
      </c>
      <c r="E100" s="351">
        <v>-9.4832645755244638</v>
      </c>
      <c r="F100" s="352">
        <v>-86.317998600964174</v>
      </c>
      <c r="G100" s="351">
        <v>-25.127555319330952</v>
      </c>
      <c r="H100" s="353">
        <v>-18.391061734128321</v>
      </c>
      <c r="I100" s="354">
        <v>-11.412513773502175</v>
      </c>
      <c r="J100" s="355">
        <v>-5.4945368135759676</v>
      </c>
      <c r="K100" s="351">
        <v>-1.2721999234570625</v>
      </c>
      <c r="L100" s="351">
        <v>-58.552462120619531</v>
      </c>
      <c r="M100" s="356" t="s">
        <v>374</v>
      </c>
      <c r="N100" s="354">
        <v>-68.451210655747602</v>
      </c>
      <c r="O100" s="351">
        <v>-7.4562823118648591</v>
      </c>
      <c r="P100" s="351">
        <v>-0.23838372366988825</v>
      </c>
      <c r="Q100" s="351">
        <v>-0.56240989005271746</v>
      </c>
      <c r="R100" s="356">
        <v>-7.3225010961560866</v>
      </c>
      <c r="S100" s="354">
        <v>1.1884190655234272</v>
      </c>
      <c r="T100" s="356">
        <v>-13.760925215312991</v>
      </c>
      <c r="U100" s="357">
        <v>-11.765733880569407</v>
      </c>
      <c r="V100" s="357">
        <v>-9.9891379619515224</v>
      </c>
      <c r="W100" s="357">
        <v>-8.7005833465432119</v>
      </c>
      <c r="X100" s="352">
        <v>-11.76901097666423</v>
      </c>
      <c r="Y100" s="358">
        <v>-9.6800582799353663</v>
      </c>
      <c r="Z100" s="359">
        <v>-13.477941220595158</v>
      </c>
      <c r="AA100" s="360">
        <v>-10.662391710086993</v>
      </c>
    </row>
    <row r="101" spans="1:27" s="245" customFormat="1" ht="21.75" customHeight="1">
      <c r="A101" s="246"/>
      <c r="C101" s="289" t="s">
        <v>222</v>
      </c>
      <c r="D101" s="361">
        <v>-7.7060101967960426</v>
      </c>
      <c r="E101" s="362">
        <v>-9.2167556114584155</v>
      </c>
      <c r="F101" s="363">
        <v>-53.564939257827128</v>
      </c>
      <c r="G101" s="362">
        <v>-4.0471116896295563</v>
      </c>
      <c r="H101" s="364">
        <v>-21.928111128366755</v>
      </c>
      <c r="I101" s="365">
        <v>170.26177162893035</v>
      </c>
      <c r="J101" s="366">
        <v>-5.1424589972494772</v>
      </c>
      <c r="K101" s="362">
        <v>-16.121995422142334</v>
      </c>
      <c r="L101" s="362">
        <v>-58.859007707336296</v>
      </c>
      <c r="M101" s="367" t="s">
        <v>374</v>
      </c>
      <c r="N101" s="365">
        <v>4.837769262399183</v>
      </c>
      <c r="O101" s="362">
        <v>-1.7866762571667971</v>
      </c>
      <c r="P101" s="362">
        <v>-0.23838372366986604</v>
      </c>
      <c r="Q101" s="362">
        <v>4.261181966808647</v>
      </c>
      <c r="R101" s="367">
        <v>-3.7035155701995337</v>
      </c>
      <c r="S101" s="365">
        <v>6.4579621380050911</v>
      </c>
      <c r="T101" s="367">
        <v>2.1103818764648619</v>
      </c>
      <c r="U101" s="368">
        <v>3.3121709940451494</v>
      </c>
      <c r="V101" s="368">
        <v>5.392360351353731</v>
      </c>
      <c r="W101" s="368">
        <v>6.9011095098953978</v>
      </c>
      <c r="X101" s="363">
        <v>3.3083338916698457</v>
      </c>
      <c r="Y101" s="369">
        <v>-8.5669346853979089</v>
      </c>
      <c r="Z101" s="370">
        <v>114.61112725667127</v>
      </c>
      <c r="AA101" s="371">
        <v>-11.061246773289547</v>
      </c>
    </row>
    <row r="102" spans="1:27" s="245" customFormat="1" ht="21.75" customHeight="1">
      <c r="A102" s="246"/>
      <c r="C102" s="289" t="s">
        <v>223</v>
      </c>
      <c r="D102" s="361">
        <v>-3.6400892804777207</v>
      </c>
      <c r="E102" s="362">
        <v>-8.5591342367362095</v>
      </c>
      <c r="F102" s="363">
        <v>-43.645059842872477</v>
      </c>
      <c r="G102" s="362">
        <v>44.20681230695984</v>
      </c>
      <c r="H102" s="364">
        <v>-24.62326778376568</v>
      </c>
      <c r="I102" s="365">
        <v>37.942949013072713</v>
      </c>
      <c r="J102" s="366">
        <v>-5.1415066110824466</v>
      </c>
      <c r="K102" s="362">
        <v>-46.14236290116375</v>
      </c>
      <c r="L102" s="362">
        <v>-73.187151231475809</v>
      </c>
      <c r="M102" s="367" t="s">
        <v>374</v>
      </c>
      <c r="N102" s="365">
        <v>-3.5728418024361108E-2</v>
      </c>
      <c r="O102" s="362">
        <v>-21.684697688114486</v>
      </c>
      <c r="P102" s="362">
        <v>-0.23838372366986604</v>
      </c>
      <c r="Q102" s="362">
        <v>36.32268490301238</v>
      </c>
      <c r="R102" s="367">
        <v>1.6462891203449459</v>
      </c>
      <c r="S102" s="365">
        <v>4.7701010393743415</v>
      </c>
      <c r="T102" s="367">
        <v>-15.945511896605336</v>
      </c>
      <c r="U102" s="368">
        <v>13.872223358719072</v>
      </c>
      <c r="V102" s="368">
        <v>16.165039247154223</v>
      </c>
      <c r="W102" s="368">
        <v>17.828005183506825</v>
      </c>
      <c r="X102" s="363">
        <v>13.867994046968768</v>
      </c>
      <c r="Y102" s="369">
        <v>-7.230390203112524</v>
      </c>
      <c r="Z102" s="370">
        <v>38.215071947638599</v>
      </c>
      <c r="AA102" s="371">
        <v>-1.6086291977413181</v>
      </c>
    </row>
    <row r="103" spans="1:27" s="245" customFormat="1" ht="21.75" customHeight="1">
      <c r="A103" s="246"/>
      <c r="C103" s="289" t="s">
        <v>224</v>
      </c>
      <c r="D103" s="361">
        <v>-5.4316391653742908</v>
      </c>
      <c r="E103" s="362">
        <v>-7.1502512175224524</v>
      </c>
      <c r="F103" s="363" t="s">
        <v>374</v>
      </c>
      <c r="G103" s="362">
        <v>55.368583064597196</v>
      </c>
      <c r="H103" s="364">
        <v>-2.6039786227484374</v>
      </c>
      <c r="I103" s="365">
        <v>108.78802123831801</v>
      </c>
      <c r="J103" s="366">
        <v>-5.5876211992249791</v>
      </c>
      <c r="K103" s="362">
        <v>-32.366352549912051</v>
      </c>
      <c r="L103" s="362">
        <v>-36.605763968896696</v>
      </c>
      <c r="M103" s="367">
        <v>-7.1751329202376812</v>
      </c>
      <c r="N103" s="365">
        <v>-26.814658381328339</v>
      </c>
      <c r="O103" s="362">
        <v>-2.4047609498904721</v>
      </c>
      <c r="P103" s="362">
        <v>0.9091859504229971</v>
      </c>
      <c r="Q103" s="362">
        <v>0.35848623091692122</v>
      </c>
      <c r="R103" s="367">
        <v>2.550939091827531</v>
      </c>
      <c r="S103" s="365">
        <v>2.1099218948813503</v>
      </c>
      <c r="T103" s="367">
        <v>-10.407509292913975</v>
      </c>
      <c r="U103" s="368">
        <v>9.8138673923194411</v>
      </c>
      <c r="V103" s="368">
        <v>12.024968330732278</v>
      </c>
      <c r="W103" s="368">
        <v>13.628666892384956</v>
      </c>
      <c r="X103" s="363">
        <v>9.8097888113801268</v>
      </c>
      <c r="Y103" s="369">
        <v>-5.5493792236139488</v>
      </c>
      <c r="Z103" s="370">
        <v>78.135348832305468</v>
      </c>
      <c r="AA103" s="371">
        <v>-4.3171235596103585</v>
      </c>
    </row>
    <row r="104" spans="1:27" s="245" customFormat="1" ht="21.75" customHeight="1">
      <c r="A104" s="246"/>
      <c r="C104" s="300" t="s">
        <v>225</v>
      </c>
      <c r="D104" s="372">
        <v>-7.6675633505613021</v>
      </c>
      <c r="E104" s="373">
        <v>-9.447856344652795</v>
      </c>
      <c r="F104" s="374">
        <v>-39.890543784628449</v>
      </c>
      <c r="G104" s="373">
        <v>-59.460052904225627</v>
      </c>
      <c r="H104" s="375">
        <v>-9.0150885486992784</v>
      </c>
      <c r="I104" s="376">
        <v>-51.805477561975351</v>
      </c>
      <c r="J104" s="377">
        <v>-5.4000656708210304</v>
      </c>
      <c r="K104" s="373">
        <v>-47.905155764412363</v>
      </c>
      <c r="L104" s="373">
        <v>-54.245312207942753</v>
      </c>
      <c r="M104" s="378">
        <v>5.3459441434440924</v>
      </c>
      <c r="N104" s="376">
        <v>-2.6767304530179725</v>
      </c>
      <c r="O104" s="373">
        <v>-4.3652759706199751</v>
      </c>
      <c r="P104" s="373">
        <v>0.10757680451800589</v>
      </c>
      <c r="Q104" s="373">
        <v>-0.58535373491359621</v>
      </c>
      <c r="R104" s="378">
        <v>2.6834961521851719</v>
      </c>
      <c r="S104" s="376">
        <v>0.94750497265663203</v>
      </c>
      <c r="T104" s="378">
        <v>-6.8219876339449703</v>
      </c>
      <c r="U104" s="379">
        <v>-12.461896446640031</v>
      </c>
      <c r="V104" s="379">
        <v>-10.699317753165738</v>
      </c>
      <c r="W104" s="379">
        <v>-9.4209297490643102</v>
      </c>
      <c r="X104" s="374">
        <v>-12.465147686661837</v>
      </c>
      <c r="Y104" s="380">
        <v>-12.627713732053081</v>
      </c>
      <c r="Z104" s="381">
        <v>-53.883734137090315</v>
      </c>
      <c r="AA104" s="382">
        <v>-8.5984961387793888</v>
      </c>
    </row>
    <row r="105" spans="1:27" s="245" customFormat="1" ht="21.75" customHeight="1">
      <c r="A105" s="246"/>
      <c r="C105" s="311" t="s">
        <v>226</v>
      </c>
      <c r="D105" s="372">
        <v>-2.3881597787384967</v>
      </c>
      <c r="E105" s="373">
        <v>-8.2815947720505498</v>
      </c>
      <c r="F105" s="374">
        <v>-14.569938409301731</v>
      </c>
      <c r="G105" s="373">
        <v>10.314598070090387</v>
      </c>
      <c r="H105" s="375">
        <v>-7.5609472321674591</v>
      </c>
      <c r="I105" s="376">
        <v>-1.0570238607983895</v>
      </c>
      <c r="J105" s="377">
        <v>-6.6711898268654863</v>
      </c>
      <c r="K105" s="373">
        <v>-33.968420167458071</v>
      </c>
      <c r="L105" s="373">
        <v>-43.08766999489513</v>
      </c>
      <c r="M105" s="378">
        <v>4.0820944233688428</v>
      </c>
      <c r="N105" s="376">
        <v>-24.322057730968339</v>
      </c>
      <c r="O105" s="373">
        <v>0.13812053359951726</v>
      </c>
      <c r="P105" s="373">
        <v>-0.41140730745445886</v>
      </c>
      <c r="Q105" s="373">
        <v>0.71372214008744717</v>
      </c>
      <c r="R105" s="378">
        <v>1.0215577766814476</v>
      </c>
      <c r="S105" s="376">
        <v>0.55481039671836374</v>
      </c>
      <c r="T105" s="378">
        <v>-12.144794052727537</v>
      </c>
      <c r="U105" s="379">
        <v>-3.4610960894873144</v>
      </c>
      <c r="V105" s="379">
        <v>-1.5172863858613939</v>
      </c>
      <c r="W105" s="379">
        <v>-0.10745259144897545</v>
      </c>
      <c r="X105" s="374">
        <v>-3.4646816269312541</v>
      </c>
      <c r="Y105" s="380">
        <v>-3.9781409366765219</v>
      </c>
      <c r="Z105" s="381">
        <v>6.8843117941389975</v>
      </c>
      <c r="AA105" s="382">
        <v>-7.067440124465052</v>
      </c>
    </row>
  </sheetData>
  <mergeCells count="14">
    <mergeCell ref="C6:C7"/>
    <mergeCell ref="X57:X58"/>
    <mergeCell ref="Y57:AA57"/>
    <mergeCell ref="D5:T5"/>
    <mergeCell ref="U5:U6"/>
    <mergeCell ref="V5:V6"/>
    <mergeCell ref="W5:W6"/>
    <mergeCell ref="X5:X6"/>
    <mergeCell ref="Y5:AA5"/>
    <mergeCell ref="C58:C59"/>
    <mergeCell ref="D57:T57"/>
    <mergeCell ref="U57:U58"/>
    <mergeCell ref="V57:V58"/>
    <mergeCell ref="W57:W58"/>
  </mergeCells>
  <phoneticPr fontId="2"/>
  <pageMargins left="0.78740157480314965" right="0.39370078740157483" top="0.59055118110236215" bottom="0.59055118110236215" header="0.94488188976377951" footer="0.31496062992125984"/>
  <pageSetup paperSize="9" scale="48" fitToHeight="0" pageOrder="overThenDown" orientation="landscape" r:id="rId1"/>
  <rowBreaks count="2" manualBreakCount="2">
    <brk id="2" min="1" max="26" man="1"/>
    <brk id="53" min="1" max="2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E108"/>
  <sheetViews>
    <sheetView showGridLines="0" view="pageBreakPreview" topLeftCell="G49" zoomScale="60" zoomScaleNormal="80" workbookViewId="0">
      <selection activeCell="M21" sqref="M21"/>
    </sheetView>
  </sheetViews>
  <sheetFormatPr defaultRowHeight="12"/>
  <cols>
    <col min="1" max="1" width="1.375" style="234" customWidth="1"/>
    <col min="2" max="2" width="2.125" style="234" customWidth="1"/>
    <col min="3" max="3" width="12" style="234" customWidth="1"/>
    <col min="4" max="6" width="10.5" style="234" customWidth="1"/>
    <col min="7" max="7" width="12.75" style="234" customWidth="1"/>
    <col min="8" max="20" width="10.5" style="234" customWidth="1"/>
    <col min="21" max="21" width="12.75" style="234" customWidth="1"/>
    <col min="22" max="23" width="10.5" style="234" customWidth="1"/>
    <col min="24" max="27" width="12.625" style="234" customWidth="1"/>
    <col min="28" max="16384" width="9" style="234"/>
  </cols>
  <sheetData>
    <row r="1" spans="1:31" s="236" customFormat="1" ht="3.75" customHeight="1"/>
    <row r="2" spans="1:31" ht="6" hidden="1" customHeight="1"/>
    <row r="3" spans="1:31" s="237" customFormat="1" ht="7.5" customHeight="1">
      <c r="A3" s="238"/>
      <c r="V3" s="312"/>
    </row>
    <row r="4" spans="1:31" s="237" customFormat="1" ht="22.5" customHeight="1">
      <c r="A4" s="238"/>
      <c r="D4" s="239" t="s">
        <v>379</v>
      </c>
      <c r="H4" s="240"/>
      <c r="I4" s="241"/>
      <c r="J4" s="240"/>
    </row>
    <row r="5" spans="1:31" s="237" customFormat="1" ht="12" customHeight="1">
      <c r="A5" s="238"/>
      <c r="C5" s="313"/>
      <c r="I5" s="313"/>
      <c r="AA5" s="244" t="s">
        <v>255</v>
      </c>
    </row>
    <row r="6" spans="1:31" s="245" customFormat="1" ht="20.100000000000001" customHeight="1">
      <c r="A6" s="246"/>
      <c r="C6" s="247"/>
      <c r="D6" s="626" t="s">
        <v>229</v>
      </c>
      <c r="E6" s="627"/>
      <c r="F6" s="627"/>
      <c r="G6" s="627"/>
      <c r="H6" s="627"/>
      <c r="I6" s="627"/>
      <c r="J6" s="627"/>
      <c r="K6" s="627"/>
      <c r="L6" s="627"/>
      <c r="M6" s="627"/>
      <c r="N6" s="627"/>
      <c r="O6" s="627"/>
      <c r="P6" s="627"/>
      <c r="Q6" s="627"/>
      <c r="R6" s="627"/>
      <c r="S6" s="627"/>
      <c r="T6" s="628"/>
      <c r="U6" s="629" t="s">
        <v>230</v>
      </c>
      <c r="V6" s="629" t="s">
        <v>227</v>
      </c>
      <c r="W6" s="631" t="s">
        <v>176</v>
      </c>
      <c r="X6" s="625" t="s">
        <v>232</v>
      </c>
      <c r="Y6" s="620" t="s">
        <v>233</v>
      </c>
      <c r="Z6" s="621"/>
      <c r="AA6" s="622"/>
    </row>
    <row r="7" spans="1:31" s="245" customFormat="1" ht="65.099999999999994" customHeight="1">
      <c r="A7" s="246"/>
      <c r="C7" s="623"/>
      <c r="D7" s="248" t="s">
        <v>234</v>
      </c>
      <c r="E7" s="249" t="s">
        <v>235</v>
      </c>
      <c r="F7" s="250" t="s">
        <v>96</v>
      </c>
      <c r="G7" s="249" t="s">
        <v>177</v>
      </c>
      <c r="H7" s="251" t="s">
        <v>236</v>
      </c>
      <c r="I7" s="252" t="s">
        <v>178</v>
      </c>
      <c r="J7" s="253" t="s">
        <v>237</v>
      </c>
      <c r="K7" s="249" t="s">
        <v>238</v>
      </c>
      <c r="L7" s="254" t="s">
        <v>239</v>
      </c>
      <c r="M7" s="255" t="s">
        <v>240</v>
      </c>
      <c r="N7" s="252" t="s">
        <v>241</v>
      </c>
      <c r="O7" s="256" t="s">
        <v>179</v>
      </c>
      <c r="P7" s="254" t="s">
        <v>242</v>
      </c>
      <c r="Q7" s="257" t="s">
        <v>243</v>
      </c>
      <c r="R7" s="258" t="s">
        <v>244</v>
      </c>
      <c r="S7" s="259" t="s">
        <v>245</v>
      </c>
      <c r="T7" s="255" t="s">
        <v>180</v>
      </c>
      <c r="U7" s="630"/>
      <c r="V7" s="629"/>
      <c r="W7" s="631"/>
      <c r="X7" s="625"/>
      <c r="Y7" s="260" t="s">
        <v>246</v>
      </c>
      <c r="Z7" s="261" t="s">
        <v>247</v>
      </c>
      <c r="AA7" s="262" t="s">
        <v>248</v>
      </c>
      <c r="AC7" s="263"/>
      <c r="AD7" s="263"/>
      <c r="AE7" s="263"/>
    </row>
    <row r="8" spans="1:31" s="245" customFormat="1" ht="20.100000000000001" customHeight="1">
      <c r="A8" s="246"/>
      <c r="C8" s="624"/>
      <c r="D8" s="264" t="s">
        <v>92</v>
      </c>
      <c r="E8" s="265" t="s">
        <v>94</v>
      </c>
      <c r="F8" s="266" t="s">
        <v>97</v>
      </c>
      <c r="G8" s="265" t="s">
        <v>99</v>
      </c>
      <c r="H8" s="267" t="s">
        <v>101</v>
      </c>
      <c r="I8" s="268" t="s">
        <v>103</v>
      </c>
      <c r="J8" s="269" t="s">
        <v>105</v>
      </c>
      <c r="K8" s="265" t="s">
        <v>107</v>
      </c>
      <c r="L8" s="265" t="s">
        <v>109</v>
      </c>
      <c r="M8" s="270" t="s">
        <v>111</v>
      </c>
      <c r="N8" s="268" t="s">
        <v>113</v>
      </c>
      <c r="O8" s="265" t="s">
        <v>115</v>
      </c>
      <c r="P8" s="265" t="s">
        <v>117</v>
      </c>
      <c r="Q8" s="271" t="s">
        <v>119</v>
      </c>
      <c r="R8" s="272" t="s">
        <v>121</v>
      </c>
      <c r="S8" s="268" t="s">
        <v>123</v>
      </c>
      <c r="T8" s="270" t="s">
        <v>125</v>
      </c>
      <c r="U8" s="273">
        <v>18</v>
      </c>
      <c r="V8" s="273" t="s">
        <v>128</v>
      </c>
      <c r="W8" s="274" t="s">
        <v>130</v>
      </c>
      <c r="X8" s="275">
        <v>21</v>
      </c>
      <c r="Y8" s="276">
        <v>22</v>
      </c>
      <c r="Z8" s="277">
        <v>23</v>
      </c>
      <c r="AA8" s="278">
        <v>24</v>
      </c>
      <c r="AC8" s="263"/>
      <c r="AD8" s="263"/>
      <c r="AE8" s="263"/>
    </row>
    <row r="9" spans="1:31" s="237" customFormat="1" ht="21.75" customHeight="1">
      <c r="A9" s="238"/>
      <c r="C9" s="247" t="s">
        <v>181</v>
      </c>
      <c r="D9" s="383">
        <v>0.73403968002239983</v>
      </c>
      <c r="E9" s="384">
        <v>4.8422897937998467E-3</v>
      </c>
      <c r="F9" s="385">
        <v>0.18294931585303065</v>
      </c>
      <c r="G9" s="384">
        <v>6.9288812900556396</v>
      </c>
      <c r="H9" s="386">
        <v>1.7665057716292798</v>
      </c>
      <c r="I9" s="387">
        <v>4.9292647934391294</v>
      </c>
      <c r="J9" s="388">
        <v>12.699437511440159</v>
      </c>
      <c r="K9" s="384">
        <v>2.7416763818777761</v>
      </c>
      <c r="L9" s="384">
        <v>1.9272342463920056</v>
      </c>
      <c r="M9" s="389">
        <v>6.2778050246707666</v>
      </c>
      <c r="N9" s="387">
        <v>5.3857939671255686</v>
      </c>
      <c r="O9" s="384">
        <v>12.317681006141584</v>
      </c>
      <c r="P9" s="384">
        <v>11.691650531658459</v>
      </c>
      <c r="Q9" s="384">
        <v>8.9884689683602428</v>
      </c>
      <c r="R9" s="389">
        <v>5.5082006416035796</v>
      </c>
      <c r="S9" s="387">
        <v>12.160291257633649</v>
      </c>
      <c r="T9" s="389">
        <v>4.6913307659704309</v>
      </c>
      <c r="U9" s="390">
        <v>98.936053443667518</v>
      </c>
      <c r="V9" s="390">
        <v>2.0512619473468434</v>
      </c>
      <c r="W9" s="390">
        <v>0.9873153910143605</v>
      </c>
      <c r="X9" s="385">
        <v>100</v>
      </c>
      <c r="Y9" s="391">
        <v>0.93174454971978948</v>
      </c>
      <c r="Z9" s="392">
        <v>11.98566717667447</v>
      </c>
      <c r="AA9" s="393">
        <v>87.082588273605708</v>
      </c>
    </row>
    <row r="10" spans="1:31" s="237" customFormat="1" ht="21.75" customHeight="1">
      <c r="A10" s="238"/>
      <c r="C10" s="289" t="s">
        <v>182</v>
      </c>
      <c r="D10" s="394">
        <v>2.9715329575253646</v>
      </c>
      <c r="E10" s="395">
        <v>0.24711051682419619</v>
      </c>
      <c r="F10" s="396">
        <v>8.0421770482080226E-2</v>
      </c>
      <c r="G10" s="395">
        <v>22.754151839307678</v>
      </c>
      <c r="H10" s="397">
        <v>3.0414350971878021</v>
      </c>
      <c r="I10" s="398">
        <v>10.254938999819069</v>
      </c>
      <c r="J10" s="399">
        <v>8.9327418736768198</v>
      </c>
      <c r="K10" s="395">
        <v>6.235251303963202</v>
      </c>
      <c r="L10" s="395">
        <v>1.1499252179911683</v>
      </c>
      <c r="M10" s="400">
        <v>0.38200710779965708</v>
      </c>
      <c r="N10" s="398">
        <v>2.9741503224088688</v>
      </c>
      <c r="O10" s="395">
        <v>8.2790320572698395</v>
      </c>
      <c r="P10" s="395">
        <v>5.1740651428490443</v>
      </c>
      <c r="Q10" s="395">
        <v>4.9819262953730172</v>
      </c>
      <c r="R10" s="400">
        <v>4.1380450481577089</v>
      </c>
      <c r="S10" s="398">
        <v>13.658133356938567</v>
      </c>
      <c r="T10" s="400">
        <v>3.6811845360934141</v>
      </c>
      <c r="U10" s="401">
        <v>98.936053443667518</v>
      </c>
      <c r="V10" s="401">
        <v>2.0512619473468434</v>
      </c>
      <c r="W10" s="401">
        <v>0.98731539101436039</v>
      </c>
      <c r="X10" s="396">
        <v>100</v>
      </c>
      <c r="Y10" s="402">
        <v>3.3345430002522511</v>
      </c>
      <c r="Z10" s="403">
        <v>33.364066677595503</v>
      </c>
      <c r="AA10" s="404">
        <v>63.30139032215223</v>
      </c>
    </row>
    <row r="11" spans="1:31" s="237" customFormat="1" ht="21.75" customHeight="1">
      <c r="A11" s="238"/>
      <c r="C11" s="289" t="s">
        <v>183</v>
      </c>
      <c r="D11" s="394">
        <v>1.4291087505040831</v>
      </c>
      <c r="E11" s="395">
        <v>0.26658173056805601</v>
      </c>
      <c r="F11" s="396">
        <v>3.8988812464692516E-3</v>
      </c>
      <c r="G11" s="395">
        <v>7.775390875034442</v>
      </c>
      <c r="H11" s="397">
        <v>3.0195454125556771</v>
      </c>
      <c r="I11" s="398">
        <v>10.772552577263786</v>
      </c>
      <c r="J11" s="399">
        <v>11.823055258527198</v>
      </c>
      <c r="K11" s="395">
        <v>5.7958375526482255</v>
      </c>
      <c r="L11" s="395">
        <v>2.2139482521913578</v>
      </c>
      <c r="M11" s="400">
        <v>1.2199930977074114</v>
      </c>
      <c r="N11" s="398">
        <v>4.8415919667631799</v>
      </c>
      <c r="O11" s="395">
        <v>7.1278629323086928</v>
      </c>
      <c r="P11" s="395">
        <v>5.6691280230595389</v>
      </c>
      <c r="Q11" s="395">
        <v>7.8057394674018425</v>
      </c>
      <c r="R11" s="400">
        <v>3.7548512125269049</v>
      </c>
      <c r="S11" s="398">
        <v>19.095960562340302</v>
      </c>
      <c r="T11" s="400">
        <v>6.3210068910203479</v>
      </c>
      <c r="U11" s="401">
        <v>98.936053443667532</v>
      </c>
      <c r="V11" s="401">
        <v>2.0512619473468439</v>
      </c>
      <c r="W11" s="401">
        <v>0.98731539101436072</v>
      </c>
      <c r="X11" s="396">
        <v>100</v>
      </c>
      <c r="Y11" s="402">
        <v>1.7178665442586358</v>
      </c>
      <c r="Z11" s="403">
        <v>18.747405831039245</v>
      </c>
      <c r="AA11" s="404">
        <v>79.5347276247021</v>
      </c>
    </row>
    <row r="12" spans="1:31" s="237" customFormat="1" ht="21.75" customHeight="1">
      <c r="A12" s="238"/>
      <c r="C12" s="289" t="s">
        <v>184</v>
      </c>
      <c r="D12" s="394">
        <v>0.90231959324145339</v>
      </c>
      <c r="E12" s="395">
        <v>2.1686299391739942E-2</v>
      </c>
      <c r="F12" s="396">
        <v>0.24701789576248395</v>
      </c>
      <c r="G12" s="395">
        <v>15.701844564759082</v>
      </c>
      <c r="H12" s="397">
        <v>4.673404038559732</v>
      </c>
      <c r="I12" s="398">
        <v>6.3796638742792817</v>
      </c>
      <c r="J12" s="399">
        <v>9.2695158960141555</v>
      </c>
      <c r="K12" s="395">
        <v>1.5359055517846483</v>
      </c>
      <c r="L12" s="395">
        <v>2.5518829409033414</v>
      </c>
      <c r="M12" s="400">
        <v>0.28054551969757285</v>
      </c>
      <c r="N12" s="398">
        <v>3.2697636230151748</v>
      </c>
      <c r="O12" s="395">
        <v>13.232336177749795</v>
      </c>
      <c r="P12" s="395">
        <v>4.8830897686551928</v>
      </c>
      <c r="Q12" s="395">
        <v>4.1190936855882923</v>
      </c>
      <c r="R12" s="400">
        <v>5.7470154578376178</v>
      </c>
      <c r="S12" s="398">
        <v>19.210036779570252</v>
      </c>
      <c r="T12" s="400">
        <v>6.910931776857705</v>
      </c>
      <c r="U12" s="401">
        <v>98.936053443667504</v>
      </c>
      <c r="V12" s="401">
        <v>2.051261947346843</v>
      </c>
      <c r="W12" s="401">
        <v>0.9873153910143605</v>
      </c>
      <c r="X12" s="396">
        <v>100</v>
      </c>
      <c r="Y12" s="402">
        <v>1.1836168389943289</v>
      </c>
      <c r="Z12" s="403">
        <v>22.318970355545055</v>
      </c>
      <c r="AA12" s="404">
        <v>76.497412805460613</v>
      </c>
    </row>
    <row r="13" spans="1:31" s="237" customFormat="1" ht="21.75" customHeight="1">
      <c r="A13" s="238"/>
      <c r="C13" s="300" t="s">
        <v>185</v>
      </c>
      <c r="D13" s="405">
        <v>0.81704699856130003</v>
      </c>
      <c r="E13" s="406">
        <v>0.32948928037293029</v>
      </c>
      <c r="F13" s="407">
        <v>2.234735584624159E-2</v>
      </c>
      <c r="G13" s="406">
        <v>22.674430482080485</v>
      </c>
      <c r="H13" s="408">
        <v>3.7760815912589196</v>
      </c>
      <c r="I13" s="409">
        <v>9.182146606427489</v>
      </c>
      <c r="J13" s="410">
        <v>10.284785858826259</v>
      </c>
      <c r="K13" s="406">
        <v>2.6975580307222695</v>
      </c>
      <c r="L13" s="406">
        <v>1.2489049747929608</v>
      </c>
      <c r="M13" s="411">
        <v>0.45609485175969622</v>
      </c>
      <c r="N13" s="409">
        <v>3.5461764737637456</v>
      </c>
      <c r="O13" s="406">
        <v>6.5544220735281993</v>
      </c>
      <c r="P13" s="406">
        <v>5.5725639956992694</v>
      </c>
      <c r="Q13" s="406">
        <v>5.7920003175222838</v>
      </c>
      <c r="R13" s="411">
        <v>3.9468509147213329</v>
      </c>
      <c r="S13" s="409">
        <v>17.976293478766834</v>
      </c>
      <c r="T13" s="411">
        <v>4.0588601590173088</v>
      </c>
      <c r="U13" s="412">
        <v>98.936053443667518</v>
      </c>
      <c r="V13" s="412">
        <v>2.0512619473468434</v>
      </c>
      <c r="W13" s="412">
        <v>0.9873153910143605</v>
      </c>
      <c r="X13" s="407">
        <v>100</v>
      </c>
      <c r="Y13" s="413">
        <v>1.1814536704215859</v>
      </c>
      <c r="Z13" s="414">
        <v>32.199158931123691</v>
      </c>
      <c r="AA13" s="415">
        <v>66.619387398454748</v>
      </c>
    </row>
    <row r="14" spans="1:31" s="237" customFormat="1" ht="21.75" customHeight="1">
      <c r="A14" s="238"/>
      <c r="C14" s="247" t="s">
        <v>186</v>
      </c>
      <c r="D14" s="383">
        <v>6.3864158889637785</v>
      </c>
      <c r="E14" s="384">
        <v>5.494439119315643E-2</v>
      </c>
      <c r="F14" s="385">
        <v>0.82062547489455073</v>
      </c>
      <c r="G14" s="384">
        <v>12.259235840130163</v>
      </c>
      <c r="H14" s="386">
        <v>2.642845037666258</v>
      </c>
      <c r="I14" s="387">
        <v>5.7407664161516179</v>
      </c>
      <c r="J14" s="388">
        <v>9.0342039249064392</v>
      </c>
      <c r="K14" s="384">
        <v>3.6512170380694964</v>
      </c>
      <c r="L14" s="384">
        <v>1.7552146868696745</v>
      </c>
      <c r="M14" s="389">
        <v>0.8235536818889142</v>
      </c>
      <c r="N14" s="387">
        <v>4.5804265823152042</v>
      </c>
      <c r="O14" s="384">
        <v>10.897330915966196</v>
      </c>
      <c r="P14" s="384">
        <v>5.5960244407339532</v>
      </c>
      <c r="Q14" s="384">
        <v>6.9793571444627638</v>
      </c>
      <c r="R14" s="389">
        <v>6.7807909251937248</v>
      </c>
      <c r="S14" s="387">
        <v>15.639504277822484</v>
      </c>
      <c r="T14" s="389">
        <v>5.2935967764391609</v>
      </c>
      <c r="U14" s="390">
        <v>98.936053443667518</v>
      </c>
      <c r="V14" s="390">
        <v>2.0512619473468434</v>
      </c>
      <c r="W14" s="390">
        <v>0.9873153910143605</v>
      </c>
      <c r="X14" s="385">
        <v>100</v>
      </c>
      <c r="Y14" s="391">
        <v>7.3400802864916539</v>
      </c>
      <c r="Z14" s="392">
        <v>18.193572140544976</v>
      </c>
      <c r="AA14" s="393">
        <v>74.466347572963386</v>
      </c>
    </row>
    <row r="15" spans="1:31" s="237" customFormat="1" ht="21.75" customHeight="1">
      <c r="A15" s="238"/>
      <c r="C15" s="289" t="s">
        <v>187</v>
      </c>
      <c r="D15" s="394">
        <v>5.6981189388433799</v>
      </c>
      <c r="E15" s="395">
        <v>0.56600498408513045</v>
      </c>
      <c r="F15" s="396">
        <v>0</v>
      </c>
      <c r="G15" s="395">
        <v>22.778184056420191</v>
      </c>
      <c r="H15" s="397">
        <v>3.2319340803884189</v>
      </c>
      <c r="I15" s="398">
        <v>6.8929198985437621</v>
      </c>
      <c r="J15" s="399">
        <v>8.3839696771578787</v>
      </c>
      <c r="K15" s="395">
        <v>3.1665601472356344</v>
      </c>
      <c r="L15" s="395">
        <v>2.0344912660864822</v>
      </c>
      <c r="M15" s="400">
        <v>0.53857506652590303</v>
      </c>
      <c r="N15" s="398">
        <v>3.4515805805702611</v>
      </c>
      <c r="O15" s="395">
        <v>8.2116113301491911</v>
      </c>
      <c r="P15" s="395">
        <v>4.6460232692883574</v>
      </c>
      <c r="Q15" s="395">
        <v>5.3428293644678861</v>
      </c>
      <c r="R15" s="400">
        <v>4.6960439477931413</v>
      </c>
      <c r="S15" s="398">
        <v>14.865792956422267</v>
      </c>
      <c r="T15" s="400">
        <v>4.4314138796896421</v>
      </c>
      <c r="U15" s="401">
        <v>98.936053443667518</v>
      </c>
      <c r="V15" s="401">
        <v>2.0512619473468434</v>
      </c>
      <c r="W15" s="401">
        <v>0.9873153910143605</v>
      </c>
      <c r="X15" s="396">
        <v>100</v>
      </c>
      <c r="Y15" s="402">
        <v>6.3314875668607451</v>
      </c>
      <c r="Z15" s="403">
        <v>29.990183479330078</v>
      </c>
      <c r="AA15" s="404">
        <v>63.678328953809185</v>
      </c>
    </row>
    <row r="16" spans="1:31" s="237" customFormat="1" ht="21.75" customHeight="1">
      <c r="A16" s="238"/>
      <c r="C16" s="289" t="s">
        <v>188</v>
      </c>
      <c r="D16" s="394">
        <v>7.6023292217932621</v>
      </c>
      <c r="E16" s="395">
        <v>0.19149829789245562</v>
      </c>
      <c r="F16" s="396">
        <v>2.4263170604445255E-4</v>
      </c>
      <c r="G16" s="395">
        <v>40.959616012448272</v>
      </c>
      <c r="H16" s="397">
        <v>1.8399558401759626</v>
      </c>
      <c r="I16" s="398">
        <v>6.0670005910066527</v>
      </c>
      <c r="J16" s="399">
        <v>8.2636398135327269</v>
      </c>
      <c r="K16" s="395">
        <v>1.9491871214952692</v>
      </c>
      <c r="L16" s="395">
        <v>1.0984207987121968</v>
      </c>
      <c r="M16" s="400">
        <v>0.14982617578264426</v>
      </c>
      <c r="N16" s="398">
        <v>2.0450685456787698</v>
      </c>
      <c r="O16" s="395">
        <v>5.1774724200988924</v>
      </c>
      <c r="P16" s="395">
        <v>2.9674834515749802</v>
      </c>
      <c r="Q16" s="395">
        <v>5.4982781686035525</v>
      </c>
      <c r="R16" s="400">
        <v>2.6672995773151911</v>
      </c>
      <c r="S16" s="398">
        <v>9.4404288908018863</v>
      </c>
      <c r="T16" s="400">
        <v>3.0183058850487643</v>
      </c>
      <c r="U16" s="401">
        <v>98.936053443667532</v>
      </c>
      <c r="V16" s="401">
        <v>2.0512619473468434</v>
      </c>
      <c r="W16" s="401">
        <v>0.9873153910143605</v>
      </c>
      <c r="X16" s="396">
        <v>100</v>
      </c>
      <c r="Y16" s="402">
        <v>7.8778866551712321</v>
      </c>
      <c r="Z16" s="403">
        <v>47.532335247464736</v>
      </c>
      <c r="AA16" s="404">
        <v>44.589778097364032</v>
      </c>
    </row>
    <row r="17" spans="1:27" s="237" customFormat="1" ht="21.75" customHeight="1">
      <c r="A17" s="238"/>
      <c r="C17" s="289" t="s">
        <v>189</v>
      </c>
      <c r="D17" s="394">
        <v>1.0600232799438605</v>
      </c>
      <c r="E17" s="395">
        <v>5.042891210183649E-2</v>
      </c>
      <c r="F17" s="396">
        <v>1.2234285154465629</v>
      </c>
      <c r="G17" s="395">
        <v>37.970984598074274</v>
      </c>
      <c r="H17" s="397">
        <v>1.4175667564605188</v>
      </c>
      <c r="I17" s="398">
        <v>9.7360995531909129</v>
      </c>
      <c r="J17" s="399">
        <v>9.7863255058337906</v>
      </c>
      <c r="K17" s="395">
        <v>3.645579139699854</v>
      </c>
      <c r="L17" s="395">
        <v>1.0297635486413981</v>
      </c>
      <c r="M17" s="400">
        <v>0.53048655622695862</v>
      </c>
      <c r="N17" s="398">
        <v>3.2662917434785097</v>
      </c>
      <c r="O17" s="395">
        <v>6.6937541056784857</v>
      </c>
      <c r="P17" s="395">
        <v>3.329568655927015</v>
      </c>
      <c r="Q17" s="395">
        <v>2.244882488268344</v>
      </c>
      <c r="R17" s="400">
        <v>2.9122122047602392</v>
      </c>
      <c r="S17" s="398">
        <v>10.429313941155858</v>
      </c>
      <c r="T17" s="400">
        <v>3.609343938779086</v>
      </c>
      <c r="U17" s="401">
        <v>98.936053443667518</v>
      </c>
      <c r="V17" s="401">
        <v>2.0512619473468434</v>
      </c>
      <c r="W17" s="401">
        <v>0.9873153910143605</v>
      </c>
      <c r="X17" s="396">
        <v>100</v>
      </c>
      <c r="Y17" s="402">
        <v>2.358978983148071</v>
      </c>
      <c r="Z17" s="403">
        <v>48.220120462384102</v>
      </c>
      <c r="AA17" s="404">
        <v>49.420900554467821</v>
      </c>
    </row>
    <row r="18" spans="1:27" s="237" customFormat="1" ht="21.75" customHeight="1">
      <c r="A18" s="238"/>
      <c r="C18" s="300" t="s">
        <v>190</v>
      </c>
      <c r="D18" s="405">
        <v>1.4883059812966948</v>
      </c>
      <c r="E18" s="406">
        <v>0.30552531632912655</v>
      </c>
      <c r="F18" s="407">
        <v>4.878307217041514</v>
      </c>
      <c r="G18" s="406">
        <v>10.531301037290078</v>
      </c>
      <c r="H18" s="408">
        <v>4.8156615849261719</v>
      </c>
      <c r="I18" s="409">
        <v>5.6304982914822874</v>
      </c>
      <c r="J18" s="410">
        <v>9.1305258327012897</v>
      </c>
      <c r="K18" s="406">
        <v>8.9717257080053603</v>
      </c>
      <c r="L18" s="406">
        <v>2.6973201462050032</v>
      </c>
      <c r="M18" s="411">
        <v>0.36870195825197749</v>
      </c>
      <c r="N18" s="409">
        <v>3.553989460573844</v>
      </c>
      <c r="O18" s="406">
        <v>9.7050107010032178</v>
      </c>
      <c r="P18" s="406">
        <v>3.703815470716429</v>
      </c>
      <c r="Q18" s="406">
        <v>5.3466686433648487</v>
      </c>
      <c r="R18" s="411">
        <v>6.5524712487161132</v>
      </c>
      <c r="S18" s="409">
        <v>15.200330530375277</v>
      </c>
      <c r="T18" s="411">
        <v>6.0558943153882847</v>
      </c>
      <c r="U18" s="412">
        <v>98.936053443667518</v>
      </c>
      <c r="V18" s="412">
        <v>2.0512619473468439</v>
      </c>
      <c r="W18" s="412">
        <v>0.9873153910143605</v>
      </c>
      <c r="X18" s="407">
        <v>100</v>
      </c>
      <c r="Y18" s="413">
        <v>6.743889899010715</v>
      </c>
      <c r="Z18" s="414">
        <v>16.335601397295086</v>
      </c>
      <c r="AA18" s="415">
        <v>76.92050870369421</v>
      </c>
    </row>
    <row r="19" spans="1:27" s="237" customFormat="1" ht="21.75" customHeight="1">
      <c r="A19" s="238"/>
      <c r="C19" s="247" t="s">
        <v>191</v>
      </c>
      <c r="D19" s="383">
        <v>4.6719373363028076</v>
      </c>
      <c r="E19" s="384">
        <v>7.5580600704716977E-2</v>
      </c>
      <c r="F19" s="385">
        <v>9.006421103929782E-3</v>
      </c>
      <c r="G19" s="384">
        <v>29.784033525908153</v>
      </c>
      <c r="H19" s="386">
        <v>2.7193030780015781</v>
      </c>
      <c r="I19" s="387">
        <v>5.220716863904026</v>
      </c>
      <c r="J19" s="388">
        <v>7.7404387542213975</v>
      </c>
      <c r="K19" s="384">
        <v>5.8048387818060547</v>
      </c>
      <c r="L19" s="384">
        <v>1.1231125273841993</v>
      </c>
      <c r="M19" s="389">
        <v>0.72858330038604269</v>
      </c>
      <c r="N19" s="387">
        <v>2.0800209836584362</v>
      </c>
      <c r="O19" s="384">
        <v>8.2782294318665368</v>
      </c>
      <c r="P19" s="384">
        <v>2.9691486478173714</v>
      </c>
      <c r="Q19" s="384">
        <v>5.1829800034371214</v>
      </c>
      <c r="R19" s="389">
        <v>5.1671454634097991</v>
      </c>
      <c r="S19" s="387">
        <v>13.192113438120561</v>
      </c>
      <c r="T19" s="389">
        <v>4.1888642856347627</v>
      </c>
      <c r="U19" s="390">
        <v>98.936053443667518</v>
      </c>
      <c r="V19" s="390">
        <v>2.0512619473468439</v>
      </c>
      <c r="W19" s="390">
        <v>0.98731539101436072</v>
      </c>
      <c r="X19" s="385">
        <v>100</v>
      </c>
      <c r="Y19" s="391">
        <v>4.8076754555605321</v>
      </c>
      <c r="Z19" s="392">
        <v>35.381187313827191</v>
      </c>
      <c r="AA19" s="393">
        <v>59.811137230612253</v>
      </c>
    </row>
    <row r="20" spans="1:27" s="237" customFormat="1" ht="21.75" customHeight="1">
      <c r="A20" s="238"/>
      <c r="C20" s="289" t="s">
        <v>192</v>
      </c>
      <c r="D20" s="394">
        <v>4.8919952911343518</v>
      </c>
      <c r="E20" s="395">
        <v>0.40282341044879266</v>
      </c>
      <c r="F20" s="396">
        <v>0</v>
      </c>
      <c r="G20" s="395">
        <v>33.24711068827385</v>
      </c>
      <c r="H20" s="397">
        <v>1.94490272543498</v>
      </c>
      <c r="I20" s="398">
        <v>17.93629803261376</v>
      </c>
      <c r="J20" s="399">
        <v>6.3039321650116236</v>
      </c>
      <c r="K20" s="395">
        <v>1.2243051333846162</v>
      </c>
      <c r="L20" s="395">
        <v>1.9190378363444778</v>
      </c>
      <c r="M20" s="400">
        <v>0.25089792223500423</v>
      </c>
      <c r="N20" s="398">
        <v>1.6471795241407203</v>
      </c>
      <c r="O20" s="395">
        <v>4.8609896992401955</v>
      </c>
      <c r="P20" s="395">
        <v>2.8346016859303735</v>
      </c>
      <c r="Q20" s="395">
        <v>5.8335244505000352</v>
      </c>
      <c r="R20" s="400">
        <v>2.6895531713915393</v>
      </c>
      <c r="S20" s="398">
        <v>8.9517197034473313</v>
      </c>
      <c r="T20" s="400">
        <v>3.9971820041358601</v>
      </c>
      <c r="U20" s="401">
        <v>98.936053443667532</v>
      </c>
      <c r="V20" s="401">
        <v>2.0512619473468439</v>
      </c>
      <c r="W20" s="401">
        <v>0.98731539101436072</v>
      </c>
      <c r="X20" s="396">
        <v>100</v>
      </c>
      <c r="Y20" s="402">
        <v>5.3517585524046822</v>
      </c>
      <c r="Z20" s="403">
        <v>51.733829013131761</v>
      </c>
      <c r="AA20" s="404">
        <v>42.914412434463543</v>
      </c>
    </row>
    <row r="21" spans="1:27" s="237" customFormat="1" ht="21.75" customHeight="1">
      <c r="A21" s="238"/>
      <c r="C21" s="289" t="s">
        <v>193</v>
      </c>
      <c r="D21" s="394">
        <v>2.1086414036661343</v>
      </c>
      <c r="E21" s="395">
        <v>0.58639900675788559</v>
      </c>
      <c r="F21" s="396">
        <v>2.358745218461181</v>
      </c>
      <c r="G21" s="395">
        <v>5.5188523635794713</v>
      </c>
      <c r="H21" s="397">
        <v>4.2474847842986199</v>
      </c>
      <c r="I21" s="398">
        <v>6.4830133422358216</v>
      </c>
      <c r="J21" s="399">
        <v>11.404759778480784</v>
      </c>
      <c r="K21" s="395">
        <v>4.3031835707975858</v>
      </c>
      <c r="L21" s="395">
        <v>1.7692788499822403</v>
      </c>
      <c r="M21" s="400">
        <v>1.5446246621466864</v>
      </c>
      <c r="N21" s="398">
        <v>4.0015137762155533</v>
      </c>
      <c r="O21" s="395">
        <v>9.4962530005958872</v>
      </c>
      <c r="P21" s="395">
        <v>5.2383291250025037</v>
      </c>
      <c r="Q21" s="395">
        <v>8.4121421276933592</v>
      </c>
      <c r="R21" s="400">
        <v>5.6296431596552097</v>
      </c>
      <c r="S21" s="398">
        <v>20.226160898039854</v>
      </c>
      <c r="T21" s="400">
        <v>5.6070283760587509</v>
      </c>
      <c r="U21" s="401">
        <v>98.936053443667532</v>
      </c>
      <c r="V21" s="401">
        <v>2.0512619473468439</v>
      </c>
      <c r="W21" s="401">
        <v>0.98731539101436072</v>
      </c>
      <c r="X21" s="396">
        <v>100</v>
      </c>
      <c r="Y21" s="402">
        <v>5.1081334386991086</v>
      </c>
      <c r="Z21" s="403">
        <v>12.130932342726755</v>
      </c>
      <c r="AA21" s="404">
        <v>82.760934218574135</v>
      </c>
    </row>
    <row r="22" spans="1:27" s="237" customFormat="1" ht="21.75" customHeight="1">
      <c r="A22" s="238"/>
      <c r="C22" s="289" t="s">
        <v>194</v>
      </c>
      <c r="D22" s="394">
        <v>1.0665993118633577</v>
      </c>
      <c r="E22" s="395">
        <v>3.8768428732553332E-3</v>
      </c>
      <c r="F22" s="396">
        <v>0</v>
      </c>
      <c r="G22" s="395">
        <v>65.978101768664146</v>
      </c>
      <c r="H22" s="397">
        <v>0.6501420138272308</v>
      </c>
      <c r="I22" s="398">
        <v>2.8238236935526295</v>
      </c>
      <c r="J22" s="399">
        <v>3.642931603427467</v>
      </c>
      <c r="K22" s="395">
        <v>1.1277784495593237</v>
      </c>
      <c r="L22" s="395">
        <v>0.51978902762404788</v>
      </c>
      <c r="M22" s="400">
        <v>0.29830481536496534</v>
      </c>
      <c r="N22" s="398">
        <v>0.74574924112834373</v>
      </c>
      <c r="O22" s="395">
        <v>5.3045254873256429</v>
      </c>
      <c r="P22" s="395">
        <v>5.1005954497202737</v>
      </c>
      <c r="Q22" s="395">
        <v>1.2129358613069783</v>
      </c>
      <c r="R22" s="400">
        <v>2.5704022002814368</v>
      </c>
      <c r="S22" s="398">
        <v>6.661228753768822</v>
      </c>
      <c r="T22" s="400">
        <v>1.2292689233795957</v>
      </c>
      <c r="U22" s="401">
        <v>98.936053443667504</v>
      </c>
      <c r="V22" s="401">
        <v>2.051261947346843</v>
      </c>
      <c r="W22" s="401">
        <v>0.98731539101436039</v>
      </c>
      <c r="X22" s="396">
        <v>100</v>
      </c>
      <c r="Y22" s="402">
        <v>1.0819879280368947</v>
      </c>
      <c r="Z22" s="403">
        <v>69.541813188850725</v>
      </c>
      <c r="AA22" s="404">
        <v>29.37619888311238</v>
      </c>
    </row>
    <row r="23" spans="1:27" s="237" customFormat="1" ht="21.75" customHeight="1">
      <c r="A23" s="238"/>
      <c r="C23" s="300" t="s">
        <v>195</v>
      </c>
      <c r="D23" s="405">
        <v>3.3400824671968672</v>
      </c>
      <c r="E23" s="406">
        <v>1.0815240605633643</v>
      </c>
      <c r="F23" s="407">
        <v>7.0189978870874008E-3</v>
      </c>
      <c r="G23" s="406">
        <v>7.830164741826902</v>
      </c>
      <c r="H23" s="408">
        <v>10.457863724865744</v>
      </c>
      <c r="I23" s="409">
        <v>18.32963825007759</v>
      </c>
      <c r="J23" s="410">
        <v>6.3624850235759816</v>
      </c>
      <c r="K23" s="406">
        <v>1.6231717828762606</v>
      </c>
      <c r="L23" s="406">
        <v>1.1587381859024422</v>
      </c>
      <c r="M23" s="411">
        <v>0</v>
      </c>
      <c r="N23" s="409">
        <v>0.86506633053369553</v>
      </c>
      <c r="O23" s="406">
        <v>8.1175635244286415</v>
      </c>
      <c r="P23" s="406">
        <v>0.96830344595457818</v>
      </c>
      <c r="Q23" s="406">
        <v>6.767849841421496</v>
      </c>
      <c r="R23" s="411">
        <v>4.5830239724853445</v>
      </c>
      <c r="S23" s="409">
        <v>23.143351963566499</v>
      </c>
      <c r="T23" s="411">
        <v>4.3002071305050249</v>
      </c>
      <c r="U23" s="412">
        <v>98.936053443667532</v>
      </c>
      <c r="V23" s="412">
        <v>2.0512619473468439</v>
      </c>
      <c r="W23" s="412">
        <v>0.98731539101436072</v>
      </c>
      <c r="X23" s="407">
        <v>100</v>
      </c>
      <c r="Y23" s="413">
        <v>4.4762504380356161</v>
      </c>
      <c r="Z23" s="414">
        <v>26.441122403168659</v>
      </c>
      <c r="AA23" s="415">
        <v>69.082627158795731</v>
      </c>
    </row>
    <row r="24" spans="1:27" s="237" customFormat="1" ht="21.75" customHeight="1">
      <c r="A24" s="238"/>
      <c r="C24" s="247" t="s">
        <v>196</v>
      </c>
      <c r="D24" s="383">
        <v>9.83777475875306</v>
      </c>
      <c r="E24" s="384">
        <v>0.17519280673642143</v>
      </c>
      <c r="F24" s="385">
        <v>0</v>
      </c>
      <c r="G24" s="384">
        <v>13.974474399760892</v>
      </c>
      <c r="H24" s="386">
        <v>7.1656663049062503</v>
      </c>
      <c r="I24" s="387">
        <v>11.435363816769154</v>
      </c>
      <c r="J24" s="388">
        <v>3.8852316809159841</v>
      </c>
      <c r="K24" s="384">
        <v>1.7909063965235992</v>
      </c>
      <c r="L24" s="384">
        <v>0.69781286606101611</v>
      </c>
      <c r="M24" s="389">
        <v>0.34463659812332897</v>
      </c>
      <c r="N24" s="387">
        <v>2.2605819535602132</v>
      </c>
      <c r="O24" s="384">
        <v>12.127296310764354</v>
      </c>
      <c r="P24" s="384">
        <v>2.7302901117255387</v>
      </c>
      <c r="Q24" s="384">
        <v>6.4852299516718714</v>
      </c>
      <c r="R24" s="389">
        <v>5.2826559486243649</v>
      </c>
      <c r="S24" s="387">
        <v>16.229739813775083</v>
      </c>
      <c r="T24" s="389">
        <v>4.5131997249963804</v>
      </c>
      <c r="U24" s="390">
        <v>98.936053443667532</v>
      </c>
      <c r="V24" s="390">
        <v>2.0512619473468439</v>
      </c>
      <c r="W24" s="390">
        <v>0.9873153910143605</v>
      </c>
      <c r="X24" s="385">
        <v>100</v>
      </c>
      <c r="Y24" s="391">
        <v>10.120645828257837</v>
      </c>
      <c r="Z24" s="392">
        <v>25.683092595762336</v>
      </c>
      <c r="AA24" s="393">
        <v>64.196261575979804</v>
      </c>
    </row>
    <row r="25" spans="1:27" s="237" customFormat="1" ht="21.75" customHeight="1">
      <c r="A25" s="238"/>
      <c r="C25" s="289" t="s">
        <v>197</v>
      </c>
      <c r="D25" s="394">
        <v>1.060682406913025</v>
      </c>
      <c r="E25" s="395">
        <v>0.13441805136190602</v>
      </c>
      <c r="F25" s="396">
        <v>0</v>
      </c>
      <c r="G25" s="395">
        <v>73.8488231457262</v>
      </c>
      <c r="H25" s="397">
        <v>1.2374085758857531</v>
      </c>
      <c r="I25" s="398">
        <v>6.6341521383375586</v>
      </c>
      <c r="J25" s="399">
        <v>2.2763514480796085</v>
      </c>
      <c r="K25" s="395">
        <v>2.8925901035460306</v>
      </c>
      <c r="L25" s="395">
        <v>0.38511999625810345</v>
      </c>
      <c r="M25" s="400">
        <v>1.1452238022528916E-2</v>
      </c>
      <c r="N25" s="398">
        <v>0.45650922860845317</v>
      </c>
      <c r="O25" s="395">
        <v>2.4682476519583623</v>
      </c>
      <c r="P25" s="395">
        <v>0.62813972356291947</v>
      </c>
      <c r="Q25" s="395">
        <v>1.3468051925237785</v>
      </c>
      <c r="R25" s="400">
        <v>1.4801983854192946</v>
      </c>
      <c r="S25" s="398">
        <v>2.649774849117676</v>
      </c>
      <c r="T25" s="400">
        <v>1.4253803083463303</v>
      </c>
      <c r="U25" s="401">
        <v>98.936053443667532</v>
      </c>
      <c r="V25" s="401">
        <v>2.0512619473468439</v>
      </c>
      <c r="W25" s="401">
        <v>0.98731539101436072</v>
      </c>
      <c r="X25" s="396">
        <v>100</v>
      </c>
      <c r="Y25" s="402">
        <v>1.2079524265190147</v>
      </c>
      <c r="Z25" s="403">
        <v>81.348479631734421</v>
      </c>
      <c r="AA25" s="404">
        <v>17.443567941746565</v>
      </c>
    </row>
    <row r="26" spans="1:27" s="237" customFormat="1" ht="21.75" customHeight="1">
      <c r="A26" s="238"/>
      <c r="C26" s="289" t="s">
        <v>198</v>
      </c>
      <c r="D26" s="394">
        <v>0.36959370629574834</v>
      </c>
      <c r="E26" s="395">
        <v>1.1059469781849343E-3</v>
      </c>
      <c r="F26" s="396">
        <v>0.30856277546145738</v>
      </c>
      <c r="G26" s="395">
        <v>62.940322734789568</v>
      </c>
      <c r="H26" s="397">
        <v>1.728504727134321</v>
      </c>
      <c r="I26" s="398">
        <v>2.6694518222999122</v>
      </c>
      <c r="J26" s="399">
        <v>3.1395212254355696</v>
      </c>
      <c r="K26" s="395">
        <v>4.0855559652243345</v>
      </c>
      <c r="L26" s="395">
        <v>0.58591150671121617</v>
      </c>
      <c r="M26" s="400">
        <v>0.25948398143119616</v>
      </c>
      <c r="N26" s="398">
        <v>1.8748616775253013</v>
      </c>
      <c r="O26" s="395">
        <v>5.0146608921071953</v>
      </c>
      <c r="P26" s="395">
        <v>4.4225984887041623</v>
      </c>
      <c r="Q26" s="395">
        <v>1.6228387649413911</v>
      </c>
      <c r="R26" s="400">
        <v>1.6548818604615811</v>
      </c>
      <c r="S26" s="398">
        <v>6.7319530914653187</v>
      </c>
      <c r="T26" s="400">
        <v>1.526244276701052</v>
      </c>
      <c r="U26" s="401">
        <v>98.936053443667518</v>
      </c>
      <c r="V26" s="401">
        <v>2.0512619473468439</v>
      </c>
      <c r="W26" s="401">
        <v>0.98731539101436072</v>
      </c>
      <c r="X26" s="396">
        <v>100</v>
      </c>
      <c r="Y26" s="402">
        <v>0.6865671361372333</v>
      </c>
      <c r="Z26" s="403">
        <v>66.315334272401074</v>
      </c>
      <c r="AA26" s="404">
        <v>32.998098591461691</v>
      </c>
    </row>
    <row r="27" spans="1:27" s="237" customFormat="1" ht="21.75" customHeight="1">
      <c r="A27" s="238"/>
      <c r="C27" s="289" t="s">
        <v>199</v>
      </c>
      <c r="D27" s="394">
        <v>7.2450071105361777</v>
      </c>
      <c r="E27" s="395">
        <v>0.67152595701475359</v>
      </c>
      <c r="F27" s="396">
        <v>0</v>
      </c>
      <c r="G27" s="395">
        <v>47.239350395101489</v>
      </c>
      <c r="H27" s="397">
        <v>1.1470363115218447</v>
      </c>
      <c r="I27" s="398">
        <v>7.7334551995716945</v>
      </c>
      <c r="J27" s="399">
        <v>2.6974952062549287</v>
      </c>
      <c r="K27" s="395">
        <v>6.8478412597621388</v>
      </c>
      <c r="L27" s="395">
        <v>0.70625699143916443</v>
      </c>
      <c r="M27" s="400">
        <v>0</v>
      </c>
      <c r="N27" s="398">
        <v>0.73540788601657947</v>
      </c>
      <c r="O27" s="395">
        <v>4.9566011896576088</v>
      </c>
      <c r="P27" s="395">
        <v>1.5182688619089664</v>
      </c>
      <c r="Q27" s="395">
        <v>2.9476942146750771</v>
      </c>
      <c r="R27" s="400">
        <v>2.0492507544068372</v>
      </c>
      <c r="S27" s="398">
        <v>8.6180040512458476</v>
      </c>
      <c r="T27" s="400">
        <v>3.8228580545544064</v>
      </c>
      <c r="U27" s="401">
        <v>98.936053443667518</v>
      </c>
      <c r="V27" s="401">
        <v>2.0512619473468439</v>
      </c>
      <c r="W27" s="401">
        <v>0.9873153910143605</v>
      </c>
      <c r="X27" s="396">
        <v>100</v>
      </c>
      <c r="Y27" s="402">
        <v>8.0016665229712949</v>
      </c>
      <c r="Z27" s="403">
        <v>55.563976610380713</v>
      </c>
      <c r="AA27" s="404">
        <v>36.434356866647995</v>
      </c>
    </row>
    <row r="28" spans="1:27" s="237" customFormat="1" ht="21.75" customHeight="1">
      <c r="A28" s="238"/>
      <c r="C28" s="300" t="s">
        <v>200</v>
      </c>
      <c r="D28" s="405">
        <v>2.1016650894900799</v>
      </c>
      <c r="E28" s="406">
        <v>7.2780219629588916E-2</v>
      </c>
      <c r="F28" s="407">
        <v>0</v>
      </c>
      <c r="G28" s="406">
        <v>39.801989637120769</v>
      </c>
      <c r="H28" s="408">
        <v>2.5749311642830079</v>
      </c>
      <c r="I28" s="409">
        <v>7.572060318477253</v>
      </c>
      <c r="J28" s="410">
        <v>8.9216563779130418</v>
      </c>
      <c r="K28" s="406">
        <v>7.2375021992997128</v>
      </c>
      <c r="L28" s="406">
        <v>1.3854103125607489</v>
      </c>
      <c r="M28" s="411">
        <v>0.72595403494745292</v>
      </c>
      <c r="N28" s="409">
        <v>1.888782091754488</v>
      </c>
      <c r="O28" s="406">
        <v>7.4671231671657363</v>
      </c>
      <c r="P28" s="406">
        <v>4.5446229263306002</v>
      </c>
      <c r="Q28" s="406">
        <v>2.1565897014247559</v>
      </c>
      <c r="R28" s="411">
        <v>3.6117775498342253</v>
      </c>
      <c r="S28" s="409">
        <v>6.2017049439679175</v>
      </c>
      <c r="T28" s="411">
        <v>2.6715037094681433</v>
      </c>
      <c r="U28" s="412">
        <v>98.936053443667518</v>
      </c>
      <c r="V28" s="412">
        <v>2.0512619473468434</v>
      </c>
      <c r="W28" s="412">
        <v>0.9873153910143605</v>
      </c>
      <c r="X28" s="407">
        <v>100</v>
      </c>
      <c r="Y28" s="413">
        <v>2.1978290354564831</v>
      </c>
      <c r="Z28" s="414">
        <v>47.883504856570802</v>
      </c>
      <c r="AA28" s="415">
        <v>49.918666107972719</v>
      </c>
    </row>
    <row r="29" spans="1:27" s="237" customFormat="1" ht="21.75" customHeight="1">
      <c r="A29" s="238"/>
      <c r="C29" s="247" t="s">
        <v>201</v>
      </c>
      <c r="D29" s="383">
        <v>0.56808684074568139</v>
      </c>
      <c r="E29" s="384">
        <v>3.267777738621881E-3</v>
      </c>
      <c r="F29" s="385">
        <v>0</v>
      </c>
      <c r="G29" s="384">
        <v>51.578919638337808</v>
      </c>
      <c r="H29" s="386">
        <v>0.43417078145417148</v>
      </c>
      <c r="I29" s="387">
        <v>11.754187627648712</v>
      </c>
      <c r="J29" s="388">
        <v>7.5631152478754666</v>
      </c>
      <c r="K29" s="384">
        <v>3.3052572354509575</v>
      </c>
      <c r="L29" s="384">
        <v>1.4048026957277133</v>
      </c>
      <c r="M29" s="389">
        <v>0.71524382793269448</v>
      </c>
      <c r="N29" s="387">
        <v>1.1254147409430912</v>
      </c>
      <c r="O29" s="384">
        <v>6.2870294322881488</v>
      </c>
      <c r="P29" s="384">
        <v>3.0519419237390055</v>
      </c>
      <c r="Q29" s="384">
        <v>1.3268643286916078</v>
      </c>
      <c r="R29" s="389">
        <v>1.9402848309920446</v>
      </c>
      <c r="S29" s="387">
        <v>5.822200984340328</v>
      </c>
      <c r="T29" s="389">
        <v>2.0552655297614519</v>
      </c>
      <c r="U29" s="390">
        <v>98.936053443667518</v>
      </c>
      <c r="V29" s="390">
        <v>2.0512619473468434</v>
      </c>
      <c r="W29" s="390">
        <v>0.9873153910143605</v>
      </c>
      <c r="X29" s="385">
        <v>100</v>
      </c>
      <c r="Y29" s="391">
        <v>0.5774988981237491</v>
      </c>
      <c r="Z29" s="392">
        <v>64.014183971920104</v>
      </c>
      <c r="AA29" s="393">
        <v>35.408317129956139</v>
      </c>
    </row>
    <row r="30" spans="1:27" s="237" customFormat="1" ht="21.75" customHeight="1">
      <c r="A30" s="238"/>
      <c r="C30" s="289" t="s">
        <v>202</v>
      </c>
      <c r="D30" s="394">
        <v>6.3285775726195093</v>
      </c>
      <c r="E30" s="395">
        <v>2.4492882249260206</v>
      </c>
      <c r="F30" s="396">
        <v>0</v>
      </c>
      <c r="G30" s="395">
        <v>3.6991335466588655</v>
      </c>
      <c r="H30" s="397">
        <v>2.8726589934926516</v>
      </c>
      <c r="I30" s="398">
        <v>15.16689858548885</v>
      </c>
      <c r="J30" s="399">
        <v>8.4565076549257334</v>
      </c>
      <c r="K30" s="395">
        <v>0.70063690048673077</v>
      </c>
      <c r="L30" s="395">
        <v>16.127139896395938</v>
      </c>
      <c r="M30" s="400">
        <v>0.83435638858436956</v>
      </c>
      <c r="N30" s="398">
        <v>1.7426062840501189</v>
      </c>
      <c r="O30" s="395">
        <v>9.9040958565350135</v>
      </c>
      <c r="P30" s="395">
        <v>0.20675770496121226</v>
      </c>
      <c r="Q30" s="395">
        <v>8.6968821220469721</v>
      </c>
      <c r="R30" s="400">
        <v>5.7562693013615611</v>
      </c>
      <c r="S30" s="398">
        <v>12.51469268638875</v>
      </c>
      <c r="T30" s="400">
        <v>3.4795517247452135</v>
      </c>
      <c r="U30" s="401">
        <v>98.936053443667518</v>
      </c>
      <c r="V30" s="401">
        <v>2.0512619473468434</v>
      </c>
      <c r="W30" s="401">
        <v>0.9873153910143605</v>
      </c>
      <c r="X30" s="396">
        <v>100</v>
      </c>
      <c r="Y30" s="402">
        <v>8.8722619227413357</v>
      </c>
      <c r="Z30" s="403">
        <v>19.068915198734615</v>
      </c>
      <c r="AA30" s="404">
        <v>72.05882287852404</v>
      </c>
    </row>
    <row r="31" spans="1:27" s="237" customFormat="1" ht="21.75" customHeight="1">
      <c r="A31" s="238"/>
      <c r="C31" s="289" t="s">
        <v>203</v>
      </c>
      <c r="D31" s="394">
        <v>4.7349961536443637</v>
      </c>
      <c r="E31" s="395">
        <v>1.4901141659179533</v>
      </c>
      <c r="F31" s="396">
        <v>0</v>
      </c>
      <c r="G31" s="395">
        <v>8.3059344010175575</v>
      </c>
      <c r="H31" s="397">
        <v>7.3029856933534658</v>
      </c>
      <c r="I31" s="398">
        <v>14.679646697886946</v>
      </c>
      <c r="J31" s="399">
        <v>8.2776114502482798</v>
      </c>
      <c r="K31" s="395">
        <v>3.5652931086730413</v>
      </c>
      <c r="L31" s="395">
        <v>3.4333690456815669</v>
      </c>
      <c r="M31" s="400">
        <v>1.6161902652127482</v>
      </c>
      <c r="N31" s="398">
        <v>3.2108020441583083</v>
      </c>
      <c r="O31" s="395">
        <v>6.1796454186947081</v>
      </c>
      <c r="P31" s="395">
        <v>1.3021695448901669</v>
      </c>
      <c r="Q31" s="395">
        <v>8.0883825698578296</v>
      </c>
      <c r="R31" s="400">
        <v>6.5725511553929623</v>
      </c>
      <c r="S31" s="398">
        <v>13.623481644008834</v>
      </c>
      <c r="T31" s="400">
        <v>6.5528800850288018</v>
      </c>
      <c r="U31" s="401">
        <v>98.936053443667532</v>
      </c>
      <c r="V31" s="401">
        <v>2.0512619473468439</v>
      </c>
      <c r="W31" s="401">
        <v>0.98731539101436072</v>
      </c>
      <c r="X31" s="396">
        <v>100</v>
      </c>
      <c r="Y31" s="402">
        <v>6.2920544158422356</v>
      </c>
      <c r="Z31" s="403">
        <v>23.232765305311172</v>
      </c>
      <c r="AA31" s="404">
        <v>70.475180278846608</v>
      </c>
    </row>
    <row r="32" spans="1:27" s="237" customFormat="1" ht="21.75" customHeight="1">
      <c r="A32" s="238"/>
      <c r="C32" s="289" t="s">
        <v>204</v>
      </c>
      <c r="D32" s="394">
        <v>19.928550188751835</v>
      </c>
      <c r="E32" s="395">
        <v>2.7375923520326024</v>
      </c>
      <c r="F32" s="396">
        <v>0</v>
      </c>
      <c r="G32" s="395">
        <v>0</v>
      </c>
      <c r="H32" s="397">
        <v>1.9874906808716601</v>
      </c>
      <c r="I32" s="398">
        <v>22.667839103037394</v>
      </c>
      <c r="J32" s="399">
        <v>1.2577971450349053</v>
      </c>
      <c r="K32" s="395">
        <v>0.38362205724364568</v>
      </c>
      <c r="L32" s="395">
        <v>1.7387172118396903</v>
      </c>
      <c r="M32" s="400">
        <v>0.22036332079717397</v>
      </c>
      <c r="N32" s="398">
        <v>3.0942074751762236E-2</v>
      </c>
      <c r="O32" s="395">
        <v>6.0227373562751065</v>
      </c>
      <c r="P32" s="395">
        <v>0.74744494627547864</v>
      </c>
      <c r="Q32" s="395">
        <v>10.378434027304708</v>
      </c>
      <c r="R32" s="400">
        <v>8.1452505248218294</v>
      </c>
      <c r="S32" s="398">
        <v>19.901252400139949</v>
      </c>
      <c r="T32" s="400">
        <v>2.7880200544897913</v>
      </c>
      <c r="U32" s="401">
        <v>98.936053443667532</v>
      </c>
      <c r="V32" s="401">
        <v>2.0512619473468439</v>
      </c>
      <c r="W32" s="401">
        <v>0.98731539101436072</v>
      </c>
      <c r="X32" s="396">
        <v>100</v>
      </c>
      <c r="Y32" s="402">
        <v>22.909891542914785</v>
      </c>
      <c r="Z32" s="403">
        <v>22.911606349796507</v>
      </c>
      <c r="AA32" s="404">
        <v>54.178502107288708</v>
      </c>
    </row>
    <row r="33" spans="1:27" s="237" customFormat="1" ht="21.75" customHeight="1">
      <c r="A33" s="238"/>
      <c r="C33" s="300" t="s">
        <v>205</v>
      </c>
      <c r="D33" s="405">
        <v>11.142173649868758</v>
      </c>
      <c r="E33" s="406">
        <v>1.8004497891278288</v>
      </c>
      <c r="F33" s="407">
        <v>0</v>
      </c>
      <c r="G33" s="406">
        <v>18.844937968305196</v>
      </c>
      <c r="H33" s="408">
        <v>2.3561155038783657</v>
      </c>
      <c r="I33" s="409">
        <v>6.5084248652153178</v>
      </c>
      <c r="J33" s="410">
        <v>9.0804643180028979</v>
      </c>
      <c r="K33" s="406">
        <v>2.2589854727673506</v>
      </c>
      <c r="L33" s="406">
        <v>2.2862173751874399</v>
      </c>
      <c r="M33" s="411">
        <v>9.7731450611084875E-2</v>
      </c>
      <c r="N33" s="409">
        <v>3.134474971413991</v>
      </c>
      <c r="O33" s="406">
        <v>7.3655061192981615</v>
      </c>
      <c r="P33" s="406">
        <v>1.4703292350164023</v>
      </c>
      <c r="Q33" s="406">
        <v>8.5396664646198648</v>
      </c>
      <c r="R33" s="411">
        <v>5.944347980071246</v>
      </c>
      <c r="S33" s="409">
        <v>13.371004473309927</v>
      </c>
      <c r="T33" s="411">
        <v>4.7352238069736909</v>
      </c>
      <c r="U33" s="412">
        <v>98.936053443667518</v>
      </c>
      <c r="V33" s="412">
        <v>2.0512619473468439</v>
      </c>
      <c r="W33" s="412">
        <v>0.9873153910143605</v>
      </c>
      <c r="X33" s="407">
        <v>100</v>
      </c>
      <c r="Y33" s="413">
        <v>13.081806872725007</v>
      </c>
      <c r="Z33" s="414">
        <v>25.626009883198225</v>
      </c>
      <c r="AA33" s="415">
        <v>61.292183244076767</v>
      </c>
    </row>
    <row r="34" spans="1:27" s="237" customFormat="1" ht="21.75" customHeight="1">
      <c r="A34" s="238"/>
      <c r="C34" s="247" t="s">
        <v>206</v>
      </c>
      <c r="D34" s="383">
        <v>3.2719595288099632</v>
      </c>
      <c r="E34" s="384">
        <v>0.25682305823557766</v>
      </c>
      <c r="F34" s="385">
        <v>0</v>
      </c>
      <c r="G34" s="384">
        <v>58.23716487482131</v>
      </c>
      <c r="H34" s="386">
        <v>3.0863573300569231</v>
      </c>
      <c r="I34" s="387">
        <v>7.1212189585317738</v>
      </c>
      <c r="J34" s="388">
        <v>3.5639823856501454</v>
      </c>
      <c r="K34" s="384">
        <v>1.7774761134896153</v>
      </c>
      <c r="L34" s="384">
        <v>0.64564204310713769</v>
      </c>
      <c r="M34" s="389">
        <v>0</v>
      </c>
      <c r="N34" s="387">
        <v>2.3616340002146411E-2</v>
      </c>
      <c r="O34" s="384">
        <v>5.0337343979695737</v>
      </c>
      <c r="P34" s="384">
        <v>2.9919753168141723</v>
      </c>
      <c r="Q34" s="384">
        <v>2.0794550557508025</v>
      </c>
      <c r="R34" s="389">
        <v>1.8054417147489195</v>
      </c>
      <c r="S34" s="387">
        <v>4.4273531635577905</v>
      </c>
      <c r="T34" s="389">
        <v>4.613853162121667</v>
      </c>
      <c r="U34" s="390">
        <v>98.936053443667518</v>
      </c>
      <c r="V34" s="390">
        <v>2.0512619473468439</v>
      </c>
      <c r="W34" s="390">
        <v>0.9873153910143605</v>
      </c>
      <c r="X34" s="385">
        <v>100</v>
      </c>
      <c r="Y34" s="391">
        <v>3.5667306954534719</v>
      </c>
      <c r="Z34" s="392">
        <v>66.061240122709179</v>
      </c>
      <c r="AA34" s="393">
        <v>30.372029181837352</v>
      </c>
    </row>
    <row r="35" spans="1:27" s="237" customFormat="1" ht="21.75" customHeight="1">
      <c r="A35" s="238"/>
      <c r="C35" s="289" t="s">
        <v>207</v>
      </c>
      <c r="D35" s="394">
        <v>4.1885446164884783</v>
      </c>
      <c r="E35" s="395">
        <v>0.40385032729476755</v>
      </c>
      <c r="F35" s="396">
        <v>0</v>
      </c>
      <c r="G35" s="395">
        <v>8.7798063356998703</v>
      </c>
      <c r="H35" s="397">
        <v>3.2011264646656956</v>
      </c>
      <c r="I35" s="398">
        <v>41.842262628523159</v>
      </c>
      <c r="J35" s="399">
        <v>4.2721304958064215</v>
      </c>
      <c r="K35" s="395">
        <v>0.63880318872674158</v>
      </c>
      <c r="L35" s="395">
        <v>2.4748935822251301</v>
      </c>
      <c r="M35" s="400">
        <v>0.14261039880477594</v>
      </c>
      <c r="N35" s="398">
        <v>0.32274410872310527</v>
      </c>
      <c r="O35" s="395">
        <v>7.5790125165201676</v>
      </c>
      <c r="P35" s="395">
        <v>1.4452268863837263</v>
      </c>
      <c r="Q35" s="395">
        <v>4.7477288031295855</v>
      </c>
      <c r="R35" s="400">
        <v>5.5766672312899654</v>
      </c>
      <c r="S35" s="398">
        <v>9.0200570049819131</v>
      </c>
      <c r="T35" s="400">
        <v>4.3005888544040056</v>
      </c>
      <c r="U35" s="401">
        <v>98.936053443667504</v>
      </c>
      <c r="V35" s="401">
        <v>2.0512619473468434</v>
      </c>
      <c r="W35" s="401">
        <v>0.9873153910143605</v>
      </c>
      <c r="X35" s="396">
        <v>100</v>
      </c>
      <c r="Y35" s="402">
        <v>4.6417810130238077</v>
      </c>
      <c r="Z35" s="403">
        <v>51.166452675461095</v>
      </c>
      <c r="AA35" s="404">
        <v>44.191766311515096</v>
      </c>
    </row>
    <row r="36" spans="1:27" s="237" customFormat="1" ht="21.75" customHeight="1">
      <c r="A36" s="238"/>
      <c r="C36" s="289" t="s">
        <v>208</v>
      </c>
      <c r="D36" s="394">
        <v>3.9621358231816166</v>
      </c>
      <c r="E36" s="395">
        <v>0.35140914345657842</v>
      </c>
      <c r="F36" s="396">
        <v>0</v>
      </c>
      <c r="G36" s="395">
        <v>11.085938147394286</v>
      </c>
      <c r="H36" s="397">
        <v>4.1433006598799551</v>
      </c>
      <c r="I36" s="398">
        <v>13.339791220838155</v>
      </c>
      <c r="J36" s="399">
        <v>11.015525442561644</v>
      </c>
      <c r="K36" s="395">
        <v>6.8247666155017299</v>
      </c>
      <c r="L36" s="395">
        <v>0.49898335938199301</v>
      </c>
      <c r="M36" s="400">
        <v>7.5838825006767391E-2</v>
      </c>
      <c r="N36" s="398">
        <v>2.3694530851211306</v>
      </c>
      <c r="O36" s="395">
        <v>9.3715733354514299</v>
      </c>
      <c r="P36" s="395">
        <v>2.1487512749851887</v>
      </c>
      <c r="Q36" s="395">
        <v>8.7474155786850378</v>
      </c>
      <c r="R36" s="400">
        <v>5.7174082839695819</v>
      </c>
      <c r="S36" s="398">
        <v>13.135139072211999</v>
      </c>
      <c r="T36" s="400">
        <v>6.1486235760404213</v>
      </c>
      <c r="U36" s="401">
        <v>98.936053443667518</v>
      </c>
      <c r="V36" s="401">
        <v>2.0512619473468434</v>
      </c>
      <c r="W36" s="401">
        <v>0.9873153910143605</v>
      </c>
      <c r="X36" s="396">
        <v>100</v>
      </c>
      <c r="Y36" s="402">
        <v>4.3599323163767121</v>
      </c>
      <c r="Z36" s="403">
        <v>24.688400757909783</v>
      </c>
      <c r="AA36" s="404">
        <v>70.951666925713511</v>
      </c>
    </row>
    <row r="37" spans="1:27" s="237" customFormat="1" ht="21.75" customHeight="1">
      <c r="A37" s="238"/>
      <c r="C37" s="289" t="s">
        <v>209</v>
      </c>
      <c r="D37" s="394">
        <v>0.64828078167659065</v>
      </c>
      <c r="E37" s="395">
        <v>0</v>
      </c>
      <c r="F37" s="396">
        <v>9.4749034983232422E-2</v>
      </c>
      <c r="G37" s="395">
        <v>22.867779977736578</v>
      </c>
      <c r="H37" s="397">
        <v>0.8843925202135271</v>
      </c>
      <c r="I37" s="398">
        <v>6.3436688152769465</v>
      </c>
      <c r="J37" s="399">
        <v>28.678878140594112</v>
      </c>
      <c r="K37" s="395">
        <v>3.8341175441313546</v>
      </c>
      <c r="L37" s="395">
        <v>2.5958152120545055</v>
      </c>
      <c r="M37" s="400">
        <v>0.54474957022053161</v>
      </c>
      <c r="N37" s="398">
        <v>1.5863779326365715</v>
      </c>
      <c r="O37" s="395">
        <v>7.8503104872809955</v>
      </c>
      <c r="P37" s="395">
        <v>6.7944102091800076</v>
      </c>
      <c r="Q37" s="395">
        <v>1.7462638989226755</v>
      </c>
      <c r="R37" s="400">
        <v>1.5275941090526735</v>
      </c>
      <c r="S37" s="398">
        <v>8.3513358179210009</v>
      </c>
      <c r="T37" s="400">
        <v>4.5873293917862146</v>
      </c>
      <c r="U37" s="401">
        <v>98.936053443667518</v>
      </c>
      <c r="V37" s="401">
        <v>2.0512619473468434</v>
      </c>
      <c r="W37" s="401">
        <v>0.9873153910143605</v>
      </c>
      <c r="X37" s="396">
        <v>100</v>
      </c>
      <c r="Y37" s="402">
        <v>0.75102027097016921</v>
      </c>
      <c r="Z37" s="403">
        <v>29.525585240415946</v>
      </c>
      <c r="AA37" s="404">
        <v>69.723394488613891</v>
      </c>
    </row>
    <row r="38" spans="1:27" s="237" customFormat="1" ht="21.75" customHeight="1">
      <c r="A38" s="238"/>
      <c r="C38" s="300" t="s">
        <v>210</v>
      </c>
      <c r="D38" s="405">
        <v>1.6806381360371554</v>
      </c>
      <c r="E38" s="406">
        <v>3.5743481419273818E-2</v>
      </c>
      <c r="F38" s="407">
        <v>0</v>
      </c>
      <c r="G38" s="406">
        <v>31.885860013997547</v>
      </c>
      <c r="H38" s="408">
        <v>2.0786113470273295</v>
      </c>
      <c r="I38" s="409">
        <v>6.5870637207776781</v>
      </c>
      <c r="J38" s="410">
        <v>9.0448415247378158</v>
      </c>
      <c r="K38" s="406">
        <v>10.108162932915238</v>
      </c>
      <c r="L38" s="406">
        <v>0.38664350076800891</v>
      </c>
      <c r="M38" s="411">
        <v>1.9669048768922801</v>
      </c>
      <c r="N38" s="409">
        <v>1.1839119725080745</v>
      </c>
      <c r="O38" s="406">
        <v>7.5504151431439235</v>
      </c>
      <c r="P38" s="406">
        <v>5.9434072479902973</v>
      </c>
      <c r="Q38" s="406">
        <v>6.4461597535561648</v>
      </c>
      <c r="R38" s="411">
        <v>2.2084612178074488</v>
      </c>
      <c r="S38" s="409">
        <v>8.8567175469785635</v>
      </c>
      <c r="T38" s="411">
        <v>2.9725110271107074</v>
      </c>
      <c r="U38" s="412">
        <v>98.936053443667504</v>
      </c>
      <c r="V38" s="412">
        <v>2.0512619473468434</v>
      </c>
      <c r="W38" s="412">
        <v>0.98731539101436039</v>
      </c>
      <c r="X38" s="407">
        <v>100</v>
      </c>
      <c r="Y38" s="413">
        <v>1.7348393813117959</v>
      </c>
      <c r="Z38" s="414">
        <v>38.886656982614582</v>
      </c>
      <c r="AA38" s="415">
        <v>59.378503636073617</v>
      </c>
    </row>
    <row r="39" spans="1:27" s="237" customFormat="1" ht="21.75" customHeight="1">
      <c r="A39" s="238"/>
      <c r="C39" s="247" t="s">
        <v>211</v>
      </c>
      <c r="D39" s="383">
        <v>3.5528082666074803</v>
      </c>
      <c r="E39" s="384">
        <v>0.26795192799396611</v>
      </c>
      <c r="F39" s="385">
        <v>8.1963858264837435E-4</v>
      </c>
      <c r="G39" s="384">
        <v>23.341142124825751</v>
      </c>
      <c r="H39" s="386">
        <v>2.0528333922964266</v>
      </c>
      <c r="I39" s="387">
        <v>11.968170800081223</v>
      </c>
      <c r="J39" s="388">
        <v>4.5760151733648424</v>
      </c>
      <c r="K39" s="384">
        <v>4.8073564885138556</v>
      </c>
      <c r="L39" s="384">
        <v>0.52764315854965882</v>
      </c>
      <c r="M39" s="389">
        <v>3.0122308308258544E-2</v>
      </c>
      <c r="N39" s="387">
        <v>2.752295148952824</v>
      </c>
      <c r="O39" s="384">
        <v>8.744185842024466</v>
      </c>
      <c r="P39" s="384">
        <v>5.32902963343171</v>
      </c>
      <c r="Q39" s="384">
        <v>3.9914291940988571</v>
      </c>
      <c r="R39" s="389">
        <v>4.7043223346587366</v>
      </c>
      <c r="S39" s="387">
        <v>16.819631358841068</v>
      </c>
      <c r="T39" s="389">
        <v>5.4702966525357528</v>
      </c>
      <c r="U39" s="390">
        <v>98.936053443667532</v>
      </c>
      <c r="V39" s="390">
        <v>2.0512619473468439</v>
      </c>
      <c r="W39" s="390">
        <v>0.98731539101436072</v>
      </c>
      <c r="X39" s="385">
        <v>100</v>
      </c>
      <c r="Y39" s="391">
        <v>3.862676648366651</v>
      </c>
      <c r="Z39" s="392">
        <v>35.68902507821528</v>
      </c>
      <c r="AA39" s="393">
        <v>60.448298273418075</v>
      </c>
    </row>
    <row r="40" spans="1:27" s="237" customFormat="1" ht="21.75" customHeight="1">
      <c r="A40" s="238"/>
      <c r="C40" s="289" t="s">
        <v>212</v>
      </c>
      <c r="D40" s="394">
        <v>10.377440314244907</v>
      </c>
      <c r="E40" s="395">
        <v>1.8555688405276167</v>
      </c>
      <c r="F40" s="396">
        <v>0</v>
      </c>
      <c r="G40" s="395">
        <v>8.1114141735799343</v>
      </c>
      <c r="H40" s="397">
        <v>5.033542206414606</v>
      </c>
      <c r="I40" s="398">
        <v>22.939201450931009</v>
      </c>
      <c r="J40" s="399">
        <v>5.0305262298301994</v>
      </c>
      <c r="K40" s="395">
        <v>2.3194514996569922</v>
      </c>
      <c r="L40" s="395">
        <v>1.357398558157626</v>
      </c>
      <c r="M40" s="400">
        <v>0.45846724818428458</v>
      </c>
      <c r="N40" s="398">
        <v>1.3249428696664571</v>
      </c>
      <c r="O40" s="395">
        <v>5.1345807656957083</v>
      </c>
      <c r="P40" s="395">
        <v>2.5857145693583163</v>
      </c>
      <c r="Q40" s="395">
        <v>6.3960048593735745</v>
      </c>
      <c r="R40" s="400">
        <v>4.6045228903068764</v>
      </c>
      <c r="S40" s="398">
        <v>16.603542234119047</v>
      </c>
      <c r="T40" s="400">
        <v>4.803734733620372</v>
      </c>
      <c r="U40" s="401">
        <v>98.936053443667518</v>
      </c>
      <c r="V40" s="401">
        <v>2.0512619473468434</v>
      </c>
      <c r="W40" s="401">
        <v>0.9873153910143605</v>
      </c>
      <c r="X40" s="396">
        <v>100</v>
      </c>
      <c r="Y40" s="402">
        <v>12.364561480853681</v>
      </c>
      <c r="Z40" s="403">
        <v>31.384530253362719</v>
      </c>
      <c r="AA40" s="404">
        <v>56.250908265783607</v>
      </c>
    </row>
    <row r="41" spans="1:27" s="237" customFormat="1" ht="21.75" customHeight="1">
      <c r="A41" s="238"/>
      <c r="C41" s="289" t="s">
        <v>213</v>
      </c>
      <c r="D41" s="394">
        <v>12.420381496970908</v>
      </c>
      <c r="E41" s="395">
        <v>2.8041619778719662E-2</v>
      </c>
      <c r="F41" s="396">
        <v>7.6296912697059018E-3</v>
      </c>
      <c r="G41" s="395">
        <v>1.5393325716228357</v>
      </c>
      <c r="H41" s="397">
        <v>5.3824814130534202</v>
      </c>
      <c r="I41" s="398">
        <v>9.7192717007335858</v>
      </c>
      <c r="J41" s="399">
        <v>7.5582679539322708</v>
      </c>
      <c r="K41" s="395">
        <v>6.2230770946574632</v>
      </c>
      <c r="L41" s="395">
        <v>1.4650927886698857</v>
      </c>
      <c r="M41" s="400">
        <v>0.4384667400318068</v>
      </c>
      <c r="N41" s="398">
        <v>1.271017932097521</v>
      </c>
      <c r="O41" s="395">
        <v>10.661386395360577</v>
      </c>
      <c r="P41" s="395">
        <v>1.8120617101299796</v>
      </c>
      <c r="Q41" s="395">
        <v>6.901513954652148</v>
      </c>
      <c r="R41" s="400">
        <v>4.7507269222872672</v>
      </c>
      <c r="S41" s="398">
        <v>23.659859686203092</v>
      </c>
      <c r="T41" s="400">
        <v>5.0974437722163355</v>
      </c>
      <c r="U41" s="401">
        <v>98.936053443667532</v>
      </c>
      <c r="V41" s="401">
        <v>2.0512619473468439</v>
      </c>
      <c r="W41" s="401">
        <v>0.9873153910143605</v>
      </c>
      <c r="X41" s="396">
        <v>100</v>
      </c>
      <c r="Y41" s="402">
        <v>12.590003719030085</v>
      </c>
      <c r="Z41" s="403">
        <v>11.379677964178018</v>
      </c>
      <c r="AA41" s="404">
        <v>76.030318316791906</v>
      </c>
    </row>
    <row r="42" spans="1:27" s="237" customFormat="1" ht="21.75" customHeight="1">
      <c r="A42" s="238"/>
      <c r="C42" s="289" t="s">
        <v>214</v>
      </c>
      <c r="D42" s="394">
        <v>2.9814044551817789</v>
      </c>
      <c r="E42" s="395">
        <v>0.8233901939495456</v>
      </c>
      <c r="F42" s="396">
        <v>5.9068894488363152E-2</v>
      </c>
      <c r="G42" s="395">
        <v>19.529171163269915</v>
      </c>
      <c r="H42" s="397">
        <v>3.2973685080322794</v>
      </c>
      <c r="I42" s="398">
        <v>19.349632066827411</v>
      </c>
      <c r="J42" s="399">
        <v>6.1375199654436834</v>
      </c>
      <c r="K42" s="395">
        <v>1.9405545574575456</v>
      </c>
      <c r="L42" s="395">
        <v>0.63333029472355706</v>
      </c>
      <c r="M42" s="400">
        <v>0.42491060016390592</v>
      </c>
      <c r="N42" s="398">
        <v>1.536261114004092</v>
      </c>
      <c r="O42" s="395">
        <v>6.3083858294805184</v>
      </c>
      <c r="P42" s="395">
        <v>2.2771371268578444</v>
      </c>
      <c r="Q42" s="395">
        <v>7.3407033969869824</v>
      </c>
      <c r="R42" s="400">
        <v>4.9364783139327093</v>
      </c>
      <c r="S42" s="398">
        <v>18.276147919753637</v>
      </c>
      <c r="T42" s="400">
        <v>3.0845890431137755</v>
      </c>
      <c r="U42" s="401">
        <v>98.936053443667532</v>
      </c>
      <c r="V42" s="401">
        <v>2.0512619473468439</v>
      </c>
      <c r="W42" s="401">
        <v>0.98731539101436072</v>
      </c>
      <c r="X42" s="396">
        <v>100</v>
      </c>
      <c r="Y42" s="402">
        <v>3.9054150727972026</v>
      </c>
      <c r="Z42" s="403">
        <v>39.296901257774792</v>
      </c>
      <c r="AA42" s="404">
        <v>56.797683669428025</v>
      </c>
    </row>
    <row r="43" spans="1:27" s="237" customFormat="1" ht="21.75" customHeight="1">
      <c r="A43" s="238"/>
      <c r="C43" s="300" t="s">
        <v>215</v>
      </c>
      <c r="D43" s="405">
        <v>4.1401061705266828</v>
      </c>
      <c r="E43" s="406">
        <v>0.64889147721306639</v>
      </c>
      <c r="F43" s="407">
        <v>3.7205802542861504</v>
      </c>
      <c r="G43" s="406">
        <v>9.0299787516363406</v>
      </c>
      <c r="H43" s="408">
        <v>2.4552520387170929</v>
      </c>
      <c r="I43" s="409">
        <v>17.464884594540692</v>
      </c>
      <c r="J43" s="410">
        <v>7.3777783627725801</v>
      </c>
      <c r="K43" s="406">
        <v>2.4528659662837624</v>
      </c>
      <c r="L43" s="406">
        <v>1.1595517988497692</v>
      </c>
      <c r="M43" s="411">
        <v>0.10276132227107786</v>
      </c>
      <c r="N43" s="409">
        <v>1.4997466997068292</v>
      </c>
      <c r="O43" s="406">
        <v>11.718623923450972</v>
      </c>
      <c r="P43" s="406">
        <v>0.57557140709094545</v>
      </c>
      <c r="Q43" s="406">
        <v>9.2117924495049923</v>
      </c>
      <c r="R43" s="411">
        <v>5.2227293444590233</v>
      </c>
      <c r="S43" s="409">
        <v>17.728389821452883</v>
      </c>
      <c r="T43" s="411">
        <v>4.4265490609046543</v>
      </c>
      <c r="U43" s="412">
        <v>98.936053443667518</v>
      </c>
      <c r="V43" s="412">
        <v>2.0512619473468434</v>
      </c>
      <c r="W43" s="412">
        <v>0.98731539101436039</v>
      </c>
      <c r="X43" s="407">
        <v>100</v>
      </c>
      <c r="Y43" s="413">
        <v>8.6010888910897449</v>
      </c>
      <c r="Z43" s="414">
        <v>26.779785956656088</v>
      </c>
      <c r="AA43" s="415">
        <v>64.619125152254171</v>
      </c>
    </row>
    <row r="44" spans="1:27" s="237" customFormat="1" ht="21.75" customHeight="1">
      <c r="A44" s="238"/>
      <c r="C44" s="247" t="s">
        <v>216</v>
      </c>
      <c r="D44" s="383">
        <v>7.3182407179499798</v>
      </c>
      <c r="E44" s="384">
        <v>0.24910225419057166</v>
      </c>
      <c r="F44" s="385">
        <v>5.0523524025547137E-4</v>
      </c>
      <c r="G44" s="384">
        <v>25.140800942030019</v>
      </c>
      <c r="H44" s="386">
        <v>2.082181835991324</v>
      </c>
      <c r="I44" s="387">
        <v>7.0074397686257566</v>
      </c>
      <c r="J44" s="388">
        <v>17.668106289368822</v>
      </c>
      <c r="K44" s="384">
        <v>0.96111491814849415</v>
      </c>
      <c r="L44" s="384">
        <v>1.0845144630009529</v>
      </c>
      <c r="M44" s="389">
        <v>2.5367600856199945E-2</v>
      </c>
      <c r="N44" s="387">
        <v>0.81483119469563658</v>
      </c>
      <c r="O44" s="384">
        <v>6.4106788377984376</v>
      </c>
      <c r="P44" s="384">
        <v>6.499105838875149</v>
      </c>
      <c r="Q44" s="384">
        <v>4.7817683290125865</v>
      </c>
      <c r="R44" s="389">
        <v>4.9950352049465492</v>
      </c>
      <c r="S44" s="387">
        <v>8.8632662952322487</v>
      </c>
      <c r="T44" s="389">
        <v>5.0339937177045169</v>
      </c>
      <c r="U44" s="390">
        <v>98.936053443667504</v>
      </c>
      <c r="V44" s="390">
        <v>2.051261947346843</v>
      </c>
      <c r="W44" s="390">
        <v>0.98731539101436017</v>
      </c>
      <c r="X44" s="385">
        <v>100</v>
      </c>
      <c r="Y44" s="391">
        <v>7.6492319472696675</v>
      </c>
      <c r="Z44" s="392">
        <v>32.493959069188492</v>
      </c>
      <c r="AA44" s="393">
        <v>59.856808983541832</v>
      </c>
    </row>
    <row r="45" spans="1:27" s="237" customFormat="1" ht="21.75" customHeight="1">
      <c r="A45" s="238"/>
      <c r="C45" s="289" t="s">
        <v>217</v>
      </c>
      <c r="D45" s="394">
        <v>6.1666874316546156</v>
      </c>
      <c r="E45" s="395">
        <v>0.9686355079448441</v>
      </c>
      <c r="F45" s="396">
        <v>8.3321594338473122E-4</v>
      </c>
      <c r="G45" s="395">
        <v>7.5701087892212442</v>
      </c>
      <c r="H45" s="397">
        <v>4.1132880815057424</v>
      </c>
      <c r="I45" s="398">
        <v>34.299098010357348</v>
      </c>
      <c r="J45" s="399">
        <v>7.9711425787245673</v>
      </c>
      <c r="K45" s="395">
        <v>0.69151746512344836</v>
      </c>
      <c r="L45" s="395">
        <v>0.76595724512633256</v>
      </c>
      <c r="M45" s="400">
        <v>5.6964334844559573E-2</v>
      </c>
      <c r="N45" s="398">
        <v>2.5744860162751046</v>
      </c>
      <c r="O45" s="395">
        <v>6.2142285152486609</v>
      </c>
      <c r="P45" s="395">
        <v>2.979149044348445</v>
      </c>
      <c r="Q45" s="395">
        <v>7.076157380776273</v>
      </c>
      <c r="R45" s="400">
        <v>5.3308975634556131</v>
      </c>
      <c r="S45" s="398">
        <v>8.6838506972361991</v>
      </c>
      <c r="T45" s="400">
        <v>3.4730515658811032</v>
      </c>
      <c r="U45" s="401">
        <v>98.936053443667518</v>
      </c>
      <c r="V45" s="401">
        <v>2.0512619473468434</v>
      </c>
      <c r="W45" s="401">
        <v>0.98731539101436039</v>
      </c>
      <c r="X45" s="396">
        <v>100</v>
      </c>
      <c r="Y45" s="402">
        <v>7.2128975304296423</v>
      </c>
      <c r="Z45" s="403">
        <v>42.319463271716415</v>
      </c>
      <c r="AA45" s="404">
        <v>50.46763919785392</v>
      </c>
    </row>
    <row r="46" spans="1:27" s="237" customFormat="1" ht="21.75" customHeight="1">
      <c r="A46" s="238"/>
      <c r="C46" s="289" t="s">
        <v>218</v>
      </c>
      <c r="D46" s="394">
        <v>8.2309103061961189</v>
      </c>
      <c r="E46" s="395">
        <v>0.54491123283400966</v>
      </c>
      <c r="F46" s="396">
        <v>3.1606124382739633E-3</v>
      </c>
      <c r="G46" s="395">
        <v>12.275051501841784</v>
      </c>
      <c r="H46" s="397">
        <v>2.061770503424877</v>
      </c>
      <c r="I46" s="398">
        <v>17.869496085169441</v>
      </c>
      <c r="J46" s="399">
        <v>9.6204742554108797</v>
      </c>
      <c r="K46" s="395">
        <v>0.8050684569386487</v>
      </c>
      <c r="L46" s="395">
        <v>2.1823037531318317</v>
      </c>
      <c r="M46" s="400">
        <v>0.99741525540199916</v>
      </c>
      <c r="N46" s="398">
        <v>2.3528113999413249</v>
      </c>
      <c r="O46" s="395">
        <v>9.0625681494908878</v>
      </c>
      <c r="P46" s="395">
        <v>0.86066362409250452</v>
      </c>
      <c r="Q46" s="395">
        <v>10.32210345823958</v>
      </c>
      <c r="R46" s="400">
        <v>6.4913019071018638</v>
      </c>
      <c r="S46" s="398">
        <v>7.9195565641233214</v>
      </c>
      <c r="T46" s="400">
        <v>7.3364863778901608</v>
      </c>
      <c r="U46" s="401">
        <v>98.936053443667518</v>
      </c>
      <c r="V46" s="401">
        <v>2.0512619473468439</v>
      </c>
      <c r="W46" s="401">
        <v>0.98731539101436072</v>
      </c>
      <c r="X46" s="396">
        <v>100</v>
      </c>
      <c r="Y46" s="402">
        <v>8.8733902818015729</v>
      </c>
      <c r="Z46" s="403">
        <v>30.468718467909177</v>
      </c>
      <c r="AA46" s="404">
        <v>60.657891250289232</v>
      </c>
    </row>
    <row r="47" spans="1:27" s="237" customFormat="1" ht="21.75" customHeight="1">
      <c r="A47" s="238"/>
      <c r="C47" s="289" t="s">
        <v>219</v>
      </c>
      <c r="D47" s="394">
        <v>3.0612897184531551</v>
      </c>
      <c r="E47" s="395">
        <v>5.1614849690281739</v>
      </c>
      <c r="F47" s="396">
        <v>2.8192420854206111E-3</v>
      </c>
      <c r="G47" s="395">
        <v>12.346683224123279</v>
      </c>
      <c r="H47" s="397">
        <v>4.3375566821129707</v>
      </c>
      <c r="I47" s="398">
        <v>33.983403396601808</v>
      </c>
      <c r="J47" s="399">
        <v>1.0132562204946129</v>
      </c>
      <c r="K47" s="395">
        <v>0.34539198290215789</v>
      </c>
      <c r="L47" s="395">
        <v>1.1497703884513133</v>
      </c>
      <c r="M47" s="400">
        <v>0.11320094401361433</v>
      </c>
      <c r="N47" s="398">
        <v>2.1681999619053132E-2</v>
      </c>
      <c r="O47" s="395">
        <v>4.3018321102530903</v>
      </c>
      <c r="P47" s="395">
        <v>0.38100503952986819</v>
      </c>
      <c r="Q47" s="395">
        <v>7.5643467232350794</v>
      </c>
      <c r="R47" s="400">
        <v>6.154927761834907</v>
      </c>
      <c r="S47" s="398">
        <v>15.149869595063018</v>
      </c>
      <c r="T47" s="400">
        <v>3.8475334458659796</v>
      </c>
      <c r="U47" s="401">
        <v>98.936053443667518</v>
      </c>
      <c r="V47" s="401">
        <v>2.0512619473468434</v>
      </c>
      <c r="W47" s="401">
        <v>0.9873153910143605</v>
      </c>
      <c r="X47" s="396">
        <v>100</v>
      </c>
      <c r="Y47" s="402">
        <v>8.3140509887533192</v>
      </c>
      <c r="Z47" s="403">
        <v>46.828314864110318</v>
      </c>
      <c r="AA47" s="404">
        <v>44.857634147136352</v>
      </c>
    </row>
    <row r="48" spans="1:27" s="237" customFormat="1" ht="21.75" customHeight="1">
      <c r="A48" s="238"/>
      <c r="C48" s="300" t="s">
        <v>220</v>
      </c>
      <c r="D48" s="405">
        <v>9.9778682800367822</v>
      </c>
      <c r="E48" s="406">
        <v>1.4338829167893756</v>
      </c>
      <c r="F48" s="407">
        <v>0.11259000824864354</v>
      </c>
      <c r="G48" s="406">
        <v>13.895550921194086</v>
      </c>
      <c r="H48" s="408">
        <v>1.7093309130819752</v>
      </c>
      <c r="I48" s="409">
        <v>17.267897278944563</v>
      </c>
      <c r="J48" s="410">
        <v>7.5876776989061669</v>
      </c>
      <c r="K48" s="406">
        <v>2.0383188924277493</v>
      </c>
      <c r="L48" s="406">
        <v>0.69087696956482847</v>
      </c>
      <c r="M48" s="411">
        <v>0</v>
      </c>
      <c r="N48" s="409">
        <v>4.2551704530142072E-2</v>
      </c>
      <c r="O48" s="406">
        <v>6.5892831747960052</v>
      </c>
      <c r="P48" s="406">
        <v>3.4351231787116716</v>
      </c>
      <c r="Q48" s="406">
        <v>9.4720763932939178</v>
      </c>
      <c r="R48" s="411">
        <v>5.0077845567759818</v>
      </c>
      <c r="S48" s="409">
        <v>16.621567458612375</v>
      </c>
      <c r="T48" s="411">
        <v>3.0536730977532573</v>
      </c>
      <c r="U48" s="412">
        <v>98.936053443667518</v>
      </c>
      <c r="V48" s="412">
        <v>2.0512619473468434</v>
      </c>
      <c r="W48" s="412">
        <v>0.9873153910143605</v>
      </c>
      <c r="X48" s="407">
        <v>100</v>
      </c>
      <c r="Y48" s="413">
        <v>11.648272600277675</v>
      </c>
      <c r="Z48" s="414">
        <v>31.498576217094183</v>
      </c>
      <c r="AA48" s="415">
        <v>56.853151182628139</v>
      </c>
    </row>
    <row r="49" spans="1:31" s="237" customFormat="1" ht="21.75" customHeight="1">
      <c r="A49" s="238"/>
      <c r="C49" s="247" t="s">
        <v>221</v>
      </c>
      <c r="D49" s="383">
        <v>0.1102473371609696</v>
      </c>
      <c r="E49" s="384">
        <v>8.034914032862023</v>
      </c>
      <c r="F49" s="385">
        <v>7.137300684394522E-3</v>
      </c>
      <c r="G49" s="384">
        <v>3.1053408801617577</v>
      </c>
      <c r="H49" s="386">
        <v>11.421866970745418</v>
      </c>
      <c r="I49" s="387">
        <v>52.660897160498756</v>
      </c>
      <c r="J49" s="388">
        <v>2.1742750509556643</v>
      </c>
      <c r="K49" s="384">
        <v>0.44779416395591259</v>
      </c>
      <c r="L49" s="384">
        <v>0.65196996788399042</v>
      </c>
      <c r="M49" s="389">
        <v>0</v>
      </c>
      <c r="N49" s="387">
        <v>1.8816344977962418E-2</v>
      </c>
      <c r="O49" s="384">
        <v>2.9639939087080505</v>
      </c>
      <c r="P49" s="384">
        <v>0.3798714895322175</v>
      </c>
      <c r="Q49" s="384">
        <v>8.5309227046957012</v>
      </c>
      <c r="R49" s="389">
        <v>4.605332863719398</v>
      </c>
      <c r="S49" s="387">
        <v>3.1158317093508527</v>
      </c>
      <c r="T49" s="389">
        <v>0.70684155777444468</v>
      </c>
      <c r="U49" s="390">
        <v>98.936053443667518</v>
      </c>
      <c r="V49" s="390">
        <v>2.0512619473468439</v>
      </c>
      <c r="W49" s="390">
        <v>0.9873153910143605</v>
      </c>
      <c r="X49" s="385">
        <v>100</v>
      </c>
      <c r="Y49" s="391">
        <v>8.2399675213941759</v>
      </c>
      <c r="Z49" s="392">
        <v>56.36594153456187</v>
      </c>
      <c r="AA49" s="393">
        <v>35.394090944043953</v>
      </c>
    </row>
    <row r="50" spans="1:31" s="237" customFormat="1" ht="21.75" customHeight="1">
      <c r="A50" s="238"/>
      <c r="C50" s="289" t="s">
        <v>222</v>
      </c>
      <c r="D50" s="394">
        <v>1.9955940195872095</v>
      </c>
      <c r="E50" s="395">
        <v>2.4728697841521545</v>
      </c>
      <c r="F50" s="396">
        <v>4.8562349379360131E-2</v>
      </c>
      <c r="G50" s="395">
        <v>3.7282885701078148</v>
      </c>
      <c r="H50" s="397">
        <v>2.499803656165374</v>
      </c>
      <c r="I50" s="398">
        <v>19.365100138553274</v>
      </c>
      <c r="J50" s="399">
        <v>3.5760123269566515</v>
      </c>
      <c r="K50" s="395">
        <v>36.444402753730429</v>
      </c>
      <c r="L50" s="395">
        <v>1.1739613706590986</v>
      </c>
      <c r="M50" s="400">
        <v>0</v>
      </c>
      <c r="N50" s="398">
        <v>1.9385399718275714E-2</v>
      </c>
      <c r="O50" s="395">
        <v>4.9000887661182837</v>
      </c>
      <c r="P50" s="395">
        <v>0.33278428215199685</v>
      </c>
      <c r="Q50" s="395">
        <v>6.9297834761577253</v>
      </c>
      <c r="R50" s="400">
        <v>5.2708476207478983</v>
      </c>
      <c r="S50" s="398">
        <v>8.4206291292272475</v>
      </c>
      <c r="T50" s="400">
        <v>1.7579398002547035</v>
      </c>
      <c r="U50" s="401">
        <v>98.936053443667504</v>
      </c>
      <c r="V50" s="401">
        <v>2.0512619473468434</v>
      </c>
      <c r="W50" s="401">
        <v>0.9873153910143605</v>
      </c>
      <c r="X50" s="396">
        <v>100</v>
      </c>
      <c r="Y50" s="402">
        <v>4.5656017153449939</v>
      </c>
      <c r="Z50" s="403">
        <v>23.341732265285948</v>
      </c>
      <c r="AA50" s="404">
        <v>72.092666019369034</v>
      </c>
    </row>
    <row r="51" spans="1:31" s="237" customFormat="1" ht="21.75" customHeight="1">
      <c r="A51" s="238"/>
      <c r="C51" s="289" t="s">
        <v>223</v>
      </c>
      <c r="D51" s="394">
        <v>1.0222498867323386</v>
      </c>
      <c r="E51" s="395">
        <v>2.2001139476473037</v>
      </c>
      <c r="F51" s="396">
        <v>1.9360297707891654E-2</v>
      </c>
      <c r="G51" s="395">
        <v>1.0400881854418886</v>
      </c>
      <c r="H51" s="397">
        <v>1.6812273479437332</v>
      </c>
      <c r="I51" s="398">
        <v>71.862833726503339</v>
      </c>
      <c r="J51" s="399">
        <v>1.216674106976525</v>
      </c>
      <c r="K51" s="395">
        <v>0.30579170980932524</v>
      </c>
      <c r="L51" s="395">
        <v>4.1438439475782948E-2</v>
      </c>
      <c r="M51" s="400">
        <v>0</v>
      </c>
      <c r="N51" s="398">
        <v>1.0087714761127319E-2</v>
      </c>
      <c r="O51" s="395">
        <v>2.0599884692471284</v>
      </c>
      <c r="P51" s="395">
        <v>0.9131874578492013</v>
      </c>
      <c r="Q51" s="395">
        <v>5.0411106887953254</v>
      </c>
      <c r="R51" s="400">
        <v>3.2651602745834585</v>
      </c>
      <c r="S51" s="398">
        <v>6.1502787510483623</v>
      </c>
      <c r="T51" s="400">
        <v>2.1064624391447766</v>
      </c>
      <c r="U51" s="401">
        <v>98.936053443667532</v>
      </c>
      <c r="V51" s="401">
        <v>2.0512619473468439</v>
      </c>
      <c r="W51" s="401">
        <v>0.9873153910143605</v>
      </c>
      <c r="X51" s="396">
        <v>100</v>
      </c>
      <c r="Y51" s="402">
        <v>3.2765852479989164</v>
      </c>
      <c r="Z51" s="403">
        <v>73.686911266836503</v>
      </c>
      <c r="AA51" s="404">
        <v>23.036503485164562</v>
      </c>
    </row>
    <row r="52" spans="1:31" s="237" customFormat="1" ht="21.75" customHeight="1">
      <c r="A52" s="238"/>
      <c r="C52" s="289" t="s">
        <v>224</v>
      </c>
      <c r="D52" s="394">
        <v>8.4171816174537444</v>
      </c>
      <c r="E52" s="395">
        <v>0.74615303070429584</v>
      </c>
      <c r="F52" s="396">
        <v>0</v>
      </c>
      <c r="G52" s="395">
        <v>18.202782293781787</v>
      </c>
      <c r="H52" s="397">
        <v>1.428337440785356</v>
      </c>
      <c r="I52" s="398">
        <v>9.1863766353652778</v>
      </c>
      <c r="J52" s="399">
        <v>9.6276617783211371</v>
      </c>
      <c r="K52" s="395">
        <v>1.5727128566912705</v>
      </c>
      <c r="L52" s="395">
        <v>1.040453764070433</v>
      </c>
      <c r="M52" s="400">
        <v>0.13276806598287921</v>
      </c>
      <c r="N52" s="398">
        <v>2.5798883553120264</v>
      </c>
      <c r="O52" s="395">
        <v>7.2680285591785907</v>
      </c>
      <c r="P52" s="395">
        <v>8.3803119692134356</v>
      </c>
      <c r="Q52" s="395">
        <v>4.7427091854410293</v>
      </c>
      <c r="R52" s="400">
        <v>5.8908044974784923</v>
      </c>
      <c r="S52" s="398">
        <v>15.395905514286826</v>
      </c>
      <c r="T52" s="400">
        <v>4.3239778796009567</v>
      </c>
      <c r="U52" s="401">
        <v>98.936053443667532</v>
      </c>
      <c r="V52" s="401">
        <v>2.0512619473468439</v>
      </c>
      <c r="W52" s="401">
        <v>0.9873153910143605</v>
      </c>
      <c r="X52" s="396">
        <v>100</v>
      </c>
      <c r="Y52" s="402">
        <v>9.2618760595453544</v>
      </c>
      <c r="Z52" s="403">
        <v>27.683698688003531</v>
      </c>
      <c r="AA52" s="404">
        <v>63.054425252451118</v>
      </c>
    </row>
    <row r="53" spans="1:31" s="237" customFormat="1" ht="21.75" customHeight="1">
      <c r="A53" s="238"/>
      <c r="C53" s="300" t="s">
        <v>225</v>
      </c>
      <c r="D53" s="405">
        <v>0.91017367060902721</v>
      </c>
      <c r="E53" s="406">
        <v>0.17309505685265225</v>
      </c>
      <c r="F53" s="407">
        <v>0.1443484828164133</v>
      </c>
      <c r="G53" s="406">
        <v>1.0080516678078884</v>
      </c>
      <c r="H53" s="408">
        <v>70.762324697196348</v>
      </c>
      <c r="I53" s="409">
        <v>3.4463731606374046</v>
      </c>
      <c r="J53" s="410">
        <v>1.7792790775244884</v>
      </c>
      <c r="K53" s="406">
        <v>1.1455608857259263</v>
      </c>
      <c r="L53" s="406">
        <v>0.41673319639904577</v>
      </c>
      <c r="M53" s="411">
        <v>0.22859340666258893</v>
      </c>
      <c r="N53" s="409">
        <v>0.56191679492643121</v>
      </c>
      <c r="O53" s="406">
        <v>3.0497404524877267</v>
      </c>
      <c r="P53" s="406">
        <v>1.0265163842386096</v>
      </c>
      <c r="Q53" s="406">
        <v>1.713077244400613</v>
      </c>
      <c r="R53" s="411">
        <v>1.6364855955846458</v>
      </c>
      <c r="S53" s="409">
        <v>9.8041501390806811</v>
      </c>
      <c r="T53" s="411">
        <v>1.1296335307170229</v>
      </c>
      <c r="U53" s="412">
        <v>98.936053443667518</v>
      </c>
      <c r="V53" s="412">
        <v>2.0512619473468434</v>
      </c>
      <c r="W53" s="412">
        <v>0.9873153910143605</v>
      </c>
      <c r="X53" s="407">
        <v>100</v>
      </c>
      <c r="Y53" s="413">
        <v>1.2408188598073369</v>
      </c>
      <c r="Z53" s="414">
        <v>4.5023271834686289</v>
      </c>
      <c r="AA53" s="415">
        <v>94.256853956724044</v>
      </c>
    </row>
    <row r="54" spans="1:31" s="237" customFormat="1" ht="21.75" customHeight="1">
      <c r="A54" s="238"/>
      <c r="C54" s="311" t="s">
        <v>226</v>
      </c>
      <c r="D54" s="405">
        <v>2.2177341979931491</v>
      </c>
      <c r="E54" s="406">
        <v>0.18200523039583374</v>
      </c>
      <c r="F54" s="407">
        <v>0.26744258416104527</v>
      </c>
      <c r="G54" s="406">
        <v>21.086471577016976</v>
      </c>
      <c r="H54" s="408">
        <v>2.8992111210445808</v>
      </c>
      <c r="I54" s="409">
        <v>7.5894958477525227</v>
      </c>
      <c r="J54" s="410">
        <v>9.9042906623810065</v>
      </c>
      <c r="K54" s="406">
        <v>3.4851880939643247</v>
      </c>
      <c r="L54" s="406">
        <v>1.5641613166431354</v>
      </c>
      <c r="M54" s="411">
        <v>2.8750436303232614</v>
      </c>
      <c r="N54" s="409">
        <v>3.5163394936523491</v>
      </c>
      <c r="O54" s="406">
        <v>9.2912528000662551</v>
      </c>
      <c r="P54" s="406">
        <v>7.1830091299138106</v>
      </c>
      <c r="Q54" s="406">
        <v>6.3664190290788127</v>
      </c>
      <c r="R54" s="411">
        <v>4.509950324651399</v>
      </c>
      <c r="S54" s="409">
        <v>11.909783313217801</v>
      </c>
      <c r="T54" s="411">
        <v>4.0882550914112015</v>
      </c>
      <c r="U54" s="412">
        <v>98.93605344366749</v>
      </c>
      <c r="V54" s="412">
        <v>2.051261947346843</v>
      </c>
      <c r="W54" s="412">
        <v>0.98731539101436017</v>
      </c>
      <c r="X54" s="407">
        <v>100</v>
      </c>
      <c r="Y54" s="413">
        <v>2.6958645708145981</v>
      </c>
      <c r="Z54" s="414">
        <v>28.984345369200625</v>
      </c>
      <c r="AA54" s="415">
        <v>68.319790059984726</v>
      </c>
    </row>
    <row r="55" spans="1:31" s="237" customFormat="1" ht="6.75" customHeight="1"/>
    <row r="56" spans="1:31" s="237" customFormat="1" ht="24.75" customHeight="1">
      <c r="A56" s="238"/>
      <c r="D56" s="239" t="s">
        <v>380</v>
      </c>
      <c r="H56" s="240"/>
      <c r="I56" s="241"/>
      <c r="J56" s="240"/>
    </row>
    <row r="57" spans="1:31" s="237" customFormat="1" ht="12" customHeight="1">
      <c r="A57" s="238"/>
      <c r="C57" s="313"/>
      <c r="I57" s="313"/>
      <c r="AA57" s="244" t="s">
        <v>255</v>
      </c>
    </row>
    <row r="58" spans="1:31" s="245" customFormat="1" ht="20.100000000000001" customHeight="1">
      <c r="A58" s="246"/>
      <c r="C58" s="247"/>
      <c r="D58" s="626" t="s">
        <v>229</v>
      </c>
      <c r="E58" s="627"/>
      <c r="F58" s="627"/>
      <c r="G58" s="627"/>
      <c r="H58" s="627"/>
      <c r="I58" s="627"/>
      <c r="J58" s="627"/>
      <c r="K58" s="627"/>
      <c r="L58" s="627"/>
      <c r="M58" s="627"/>
      <c r="N58" s="627"/>
      <c r="O58" s="627"/>
      <c r="P58" s="627"/>
      <c r="Q58" s="627"/>
      <c r="R58" s="627"/>
      <c r="S58" s="627"/>
      <c r="T58" s="628"/>
      <c r="U58" s="629" t="s">
        <v>230</v>
      </c>
      <c r="V58" s="629" t="s">
        <v>227</v>
      </c>
      <c r="W58" s="631" t="s">
        <v>176</v>
      </c>
      <c r="X58" s="625" t="s">
        <v>232</v>
      </c>
      <c r="Y58" s="620" t="s">
        <v>233</v>
      </c>
      <c r="Z58" s="621"/>
      <c r="AA58" s="622"/>
    </row>
    <row r="59" spans="1:31" s="245" customFormat="1" ht="65.099999999999994" customHeight="1">
      <c r="A59" s="246"/>
      <c r="C59" s="623"/>
      <c r="D59" s="248" t="s">
        <v>234</v>
      </c>
      <c r="E59" s="249" t="s">
        <v>235</v>
      </c>
      <c r="F59" s="250" t="s">
        <v>96</v>
      </c>
      <c r="G59" s="249" t="s">
        <v>177</v>
      </c>
      <c r="H59" s="251" t="s">
        <v>236</v>
      </c>
      <c r="I59" s="252" t="s">
        <v>178</v>
      </c>
      <c r="J59" s="253" t="s">
        <v>237</v>
      </c>
      <c r="K59" s="249" t="s">
        <v>238</v>
      </c>
      <c r="L59" s="254" t="s">
        <v>239</v>
      </c>
      <c r="M59" s="255" t="s">
        <v>240</v>
      </c>
      <c r="N59" s="252" t="s">
        <v>241</v>
      </c>
      <c r="O59" s="256" t="s">
        <v>179</v>
      </c>
      <c r="P59" s="254" t="s">
        <v>242</v>
      </c>
      <c r="Q59" s="257" t="s">
        <v>243</v>
      </c>
      <c r="R59" s="258" t="s">
        <v>244</v>
      </c>
      <c r="S59" s="259" t="s">
        <v>245</v>
      </c>
      <c r="T59" s="255" t="s">
        <v>180</v>
      </c>
      <c r="U59" s="630"/>
      <c r="V59" s="629"/>
      <c r="W59" s="631"/>
      <c r="X59" s="625"/>
      <c r="Y59" s="260" t="s">
        <v>246</v>
      </c>
      <c r="Z59" s="261" t="s">
        <v>247</v>
      </c>
      <c r="AA59" s="262" t="s">
        <v>248</v>
      </c>
      <c r="AC59" s="263"/>
      <c r="AD59" s="263"/>
      <c r="AE59" s="263"/>
    </row>
    <row r="60" spans="1:31" s="245" customFormat="1" ht="20.100000000000001" customHeight="1">
      <c r="A60" s="246"/>
      <c r="C60" s="624"/>
      <c r="D60" s="264" t="s">
        <v>92</v>
      </c>
      <c r="E60" s="265" t="s">
        <v>94</v>
      </c>
      <c r="F60" s="266" t="s">
        <v>97</v>
      </c>
      <c r="G60" s="265" t="s">
        <v>99</v>
      </c>
      <c r="H60" s="267" t="s">
        <v>101</v>
      </c>
      <c r="I60" s="268" t="s">
        <v>103</v>
      </c>
      <c r="J60" s="269" t="s">
        <v>105</v>
      </c>
      <c r="K60" s="265" t="s">
        <v>107</v>
      </c>
      <c r="L60" s="265" t="s">
        <v>109</v>
      </c>
      <c r="M60" s="270" t="s">
        <v>111</v>
      </c>
      <c r="N60" s="268" t="s">
        <v>113</v>
      </c>
      <c r="O60" s="265" t="s">
        <v>115</v>
      </c>
      <c r="P60" s="265" t="s">
        <v>117</v>
      </c>
      <c r="Q60" s="271" t="s">
        <v>119</v>
      </c>
      <c r="R60" s="272" t="s">
        <v>121</v>
      </c>
      <c r="S60" s="268" t="s">
        <v>123</v>
      </c>
      <c r="T60" s="270" t="s">
        <v>125</v>
      </c>
      <c r="U60" s="273">
        <v>18</v>
      </c>
      <c r="V60" s="273" t="s">
        <v>128</v>
      </c>
      <c r="W60" s="274" t="s">
        <v>130</v>
      </c>
      <c r="X60" s="275">
        <v>21</v>
      </c>
      <c r="Y60" s="276">
        <v>22</v>
      </c>
      <c r="Z60" s="277">
        <v>23</v>
      </c>
      <c r="AA60" s="278">
        <v>24</v>
      </c>
      <c r="AC60" s="263"/>
      <c r="AD60" s="263"/>
      <c r="AE60" s="263"/>
    </row>
    <row r="61" spans="1:31" s="315" customFormat="1" ht="21.75" customHeight="1">
      <c r="A61" s="314"/>
      <c r="C61" s="247" t="s">
        <v>181</v>
      </c>
      <c r="D61" s="416">
        <v>0.80333165125567962</v>
      </c>
      <c r="E61" s="417">
        <v>4.8230505375616937E-3</v>
      </c>
      <c r="F61" s="418">
        <v>0.19444923584347337</v>
      </c>
      <c r="G61" s="417">
        <v>7.2394470575076184</v>
      </c>
      <c r="H61" s="419">
        <v>1.8601762058366487</v>
      </c>
      <c r="I61" s="420">
        <v>6.2761914899946438</v>
      </c>
      <c r="J61" s="421">
        <v>12.326057990753075</v>
      </c>
      <c r="K61" s="417">
        <v>2.6171432879720919</v>
      </c>
      <c r="L61" s="417">
        <v>2.0128708002111075</v>
      </c>
      <c r="M61" s="422">
        <v>6.5498935855147007</v>
      </c>
      <c r="N61" s="420">
        <v>4.1117205574234923</v>
      </c>
      <c r="O61" s="417">
        <v>12.703312261306133</v>
      </c>
      <c r="P61" s="417">
        <v>11.191264326372732</v>
      </c>
      <c r="Q61" s="417">
        <v>9.1019944939764272</v>
      </c>
      <c r="R61" s="422">
        <v>5.576297869147635</v>
      </c>
      <c r="S61" s="420">
        <v>12.296850748775807</v>
      </c>
      <c r="T61" s="422">
        <v>4.5167540452094794</v>
      </c>
      <c r="U61" s="423">
        <v>99.382578657638305</v>
      </c>
      <c r="V61" s="423">
        <v>1.7667306613590918</v>
      </c>
      <c r="W61" s="423">
        <v>1.1493093189973986</v>
      </c>
      <c r="X61" s="418">
        <v>100</v>
      </c>
      <c r="Y61" s="424">
        <v>1.0088326859484815</v>
      </c>
      <c r="Z61" s="425">
        <v>13.599605413804063</v>
      </c>
      <c r="AA61" s="426">
        <v>85.391561900247453</v>
      </c>
    </row>
    <row r="62" spans="1:31" s="315" customFormat="1" ht="21.75" customHeight="1">
      <c r="A62" s="314"/>
      <c r="C62" s="289" t="s">
        <v>182</v>
      </c>
      <c r="D62" s="427">
        <v>3.4553019995681438</v>
      </c>
      <c r="E62" s="428">
        <v>0.19774893358212639</v>
      </c>
      <c r="F62" s="429">
        <v>4.9627587952434597E-2</v>
      </c>
      <c r="G62" s="428">
        <v>25.568776083725336</v>
      </c>
      <c r="H62" s="430">
        <v>2.7723850518089042</v>
      </c>
      <c r="I62" s="431">
        <v>8.4413521969259619</v>
      </c>
      <c r="J62" s="432">
        <v>8.7128566488446531</v>
      </c>
      <c r="K62" s="428">
        <v>5.9172407040521167</v>
      </c>
      <c r="L62" s="428">
        <v>1.2428559135151913</v>
      </c>
      <c r="M62" s="433">
        <v>0.38074662209469773</v>
      </c>
      <c r="N62" s="431">
        <v>2.4019886925856717</v>
      </c>
      <c r="O62" s="428">
        <v>8.5834248193124374</v>
      </c>
      <c r="P62" s="428">
        <v>4.9987849644176885</v>
      </c>
      <c r="Q62" s="428">
        <v>5.025517768393704</v>
      </c>
      <c r="R62" s="433">
        <v>4.2119240863687288</v>
      </c>
      <c r="S62" s="431">
        <v>13.855450304094338</v>
      </c>
      <c r="T62" s="433">
        <v>3.5665962803961566</v>
      </c>
      <c r="U62" s="434">
        <v>99.382578657638305</v>
      </c>
      <c r="V62" s="434">
        <v>1.7667306613590918</v>
      </c>
      <c r="W62" s="434">
        <v>1.1493093189973986</v>
      </c>
      <c r="X62" s="429">
        <v>100</v>
      </c>
      <c r="Y62" s="435">
        <v>3.7256816749120709</v>
      </c>
      <c r="Z62" s="436">
        <v>34.221418622887953</v>
      </c>
      <c r="AA62" s="437">
        <v>62.05289970219998</v>
      </c>
    </row>
    <row r="63" spans="1:31" s="315" customFormat="1" ht="21.75" customHeight="1">
      <c r="A63" s="314"/>
      <c r="C63" s="289" t="s">
        <v>183</v>
      </c>
      <c r="D63" s="427">
        <v>1.4461288028798402</v>
      </c>
      <c r="E63" s="428">
        <v>0.21189861722635392</v>
      </c>
      <c r="F63" s="429">
        <v>3.1142999571659663E-3</v>
      </c>
      <c r="G63" s="428">
        <v>7.6533163328893723</v>
      </c>
      <c r="H63" s="430">
        <v>3.1781525650406817</v>
      </c>
      <c r="I63" s="431">
        <v>10.744696505506173</v>
      </c>
      <c r="J63" s="432">
        <v>11.852817910764172</v>
      </c>
      <c r="K63" s="428">
        <v>5.6935350768510835</v>
      </c>
      <c r="L63" s="428">
        <v>2.4072653908682016</v>
      </c>
      <c r="M63" s="433">
        <v>1.422876415628187</v>
      </c>
      <c r="N63" s="431">
        <v>4.2554087447023461</v>
      </c>
      <c r="O63" s="428">
        <v>7.3959873635291</v>
      </c>
      <c r="P63" s="428">
        <v>5.5366950519589624</v>
      </c>
      <c r="Q63" s="428">
        <v>8.0304516426759154</v>
      </c>
      <c r="R63" s="433">
        <v>3.9140005773072186</v>
      </c>
      <c r="S63" s="431">
        <v>19.497859751923652</v>
      </c>
      <c r="T63" s="433">
        <v>6.1383736079298776</v>
      </c>
      <c r="U63" s="434">
        <v>99.382578657638305</v>
      </c>
      <c r="V63" s="434">
        <v>1.7667306613590923</v>
      </c>
      <c r="W63" s="434">
        <v>1.1493093189973986</v>
      </c>
      <c r="X63" s="429">
        <v>100</v>
      </c>
      <c r="Y63" s="435">
        <v>1.6714616812125642</v>
      </c>
      <c r="Z63" s="436">
        <v>18.512311802428282</v>
      </c>
      <c r="AA63" s="437">
        <v>79.816226516359151</v>
      </c>
    </row>
    <row r="64" spans="1:31" s="315" customFormat="1" ht="21.75" customHeight="1">
      <c r="A64" s="314"/>
      <c r="C64" s="289" t="s">
        <v>184</v>
      </c>
      <c r="D64" s="427">
        <v>1.0103682876173887</v>
      </c>
      <c r="E64" s="428">
        <v>1.8355001613132711E-2</v>
      </c>
      <c r="F64" s="429">
        <v>0.17547690908525762</v>
      </c>
      <c r="G64" s="428">
        <v>14.920152997679775</v>
      </c>
      <c r="H64" s="430">
        <v>4.7244120822897537</v>
      </c>
      <c r="I64" s="431">
        <v>6.1408754236644754</v>
      </c>
      <c r="J64" s="432">
        <v>9.4027752732513878</v>
      </c>
      <c r="K64" s="428">
        <v>1.4939970323335983</v>
      </c>
      <c r="L64" s="428">
        <v>2.6446151695024471</v>
      </c>
      <c r="M64" s="433">
        <v>0.22009549398626713</v>
      </c>
      <c r="N64" s="431">
        <v>3.1025477469060254</v>
      </c>
      <c r="O64" s="428">
        <v>13.941733003802248</v>
      </c>
      <c r="P64" s="428">
        <v>4.806464426476186</v>
      </c>
      <c r="Q64" s="428">
        <v>4.2534935847088384</v>
      </c>
      <c r="R64" s="433">
        <v>5.9792327771102025</v>
      </c>
      <c r="S64" s="431">
        <v>19.907878302836711</v>
      </c>
      <c r="T64" s="433">
        <v>6.6401051447746093</v>
      </c>
      <c r="U64" s="434">
        <v>99.382578657638305</v>
      </c>
      <c r="V64" s="434">
        <v>1.7667306613590923</v>
      </c>
      <c r="W64" s="434">
        <v>1.1493093189973989</v>
      </c>
      <c r="X64" s="429">
        <v>100</v>
      </c>
      <c r="Y64" s="435">
        <v>1.2116813777433888</v>
      </c>
      <c r="Z64" s="436">
        <v>21.19187155919661</v>
      </c>
      <c r="AA64" s="437">
        <v>77.596447063059983</v>
      </c>
    </row>
    <row r="65" spans="1:27" s="315" customFormat="1" ht="21.75" customHeight="1">
      <c r="A65" s="314"/>
      <c r="C65" s="300" t="s">
        <v>185</v>
      </c>
      <c r="D65" s="438">
        <v>0.9361009008538016</v>
      </c>
      <c r="E65" s="439">
        <v>0.28170850341732634</v>
      </c>
      <c r="F65" s="440">
        <v>1.9192664935319997E-2</v>
      </c>
      <c r="G65" s="439">
        <v>18.275766568787112</v>
      </c>
      <c r="H65" s="441">
        <v>4.0927626962739128</v>
      </c>
      <c r="I65" s="442">
        <v>9.473256831589163</v>
      </c>
      <c r="J65" s="443">
        <v>10.805993546521876</v>
      </c>
      <c r="K65" s="439">
        <v>2.7639055012260156</v>
      </c>
      <c r="L65" s="439">
        <v>1.4072831187339112</v>
      </c>
      <c r="M65" s="444">
        <v>0.54754536575326929</v>
      </c>
      <c r="N65" s="442">
        <v>3.3193930714589772</v>
      </c>
      <c r="O65" s="439">
        <v>7.2908412145958241</v>
      </c>
      <c r="P65" s="439">
        <v>5.9441596231130163</v>
      </c>
      <c r="Q65" s="439">
        <v>6.2646431368534126</v>
      </c>
      <c r="R65" s="444">
        <v>4.329665396745499</v>
      </c>
      <c r="S65" s="442">
        <v>19.429029398745907</v>
      </c>
      <c r="T65" s="444">
        <v>4.2013311180339636</v>
      </c>
      <c r="U65" s="445">
        <v>99.382578657638291</v>
      </c>
      <c r="V65" s="445">
        <v>1.7667306613590918</v>
      </c>
      <c r="W65" s="445">
        <v>1.1493093189973986</v>
      </c>
      <c r="X65" s="440">
        <v>100</v>
      </c>
      <c r="Y65" s="446">
        <v>1.2446870325912749</v>
      </c>
      <c r="Z65" s="447">
        <v>27.92141618297963</v>
      </c>
      <c r="AA65" s="448">
        <v>70.833896784429115</v>
      </c>
    </row>
    <row r="66" spans="1:27" s="315" customFormat="1" ht="21.75" customHeight="1">
      <c r="A66" s="314"/>
      <c r="C66" s="247" t="s">
        <v>186</v>
      </c>
      <c r="D66" s="416">
        <v>6.8122735268435139</v>
      </c>
      <c r="E66" s="417">
        <v>4.7174954832706714E-2</v>
      </c>
      <c r="F66" s="418">
        <v>0.65027333451983449</v>
      </c>
      <c r="G66" s="417">
        <v>16.330329626159145</v>
      </c>
      <c r="H66" s="419">
        <v>2.4532366141776927</v>
      </c>
      <c r="I66" s="420">
        <v>6.6801199836031335</v>
      </c>
      <c r="J66" s="421">
        <v>8.4012066375062417</v>
      </c>
      <c r="K66" s="417">
        <v>3.2625561290389022</v>
      </c>
      <c r="L66" s="417">
        <v>1.7511616552212883</v>
      </c>
      <c r="M66" s="422">
        <v>0.77988784917268206</v>
      </c>
      <c r="N66" s="420">
        <v>3.6211168894967027</v>
      </c>
      <c r="O66" s="417">
        <v>10.527394543360858</v>
      </c>
      <c r="P66" s="417">
        <v>5.1244416056639004</v>
      </c>
      <c r="Q66" s="417">
        <v>6.6501488480974311</v>
      </c>
      <c r="R66" s="422">
        <v>6.4657136667711503</v>
      </c>
      <c r="S66" s="420">
        <v>15.029542835215215</v>
      </c>
      <c r="T66" s="422">
        <v>4.7959999579579016</v>
      </c>
      <c r="U66" s="423">
        <v>99.382578657638305</v>
      </c>
      <c r="V66" s="423">
        <v>1.7667306613590918</v>
      </c>
      <c r="W66" s="423">
        <v>1.1493093189973986</v>
      </c>
      <c r="X66" s="418">
        <v>100</v>
      </c>
      <c r="Y66" s="424">
        <v>7.5563764974002083</v>
      </c>
      <c r="Z66" s="425">
        <v>23.153403665476084</v>
      </c>
      <c r="AA66" s="426">
        <v>69.290219837123701</v>
      </c>
    </row>
    <row r="67" spans="1:27" s="315" customFormat="1" ht="21.75" customHeight="1">
      <c r="A67" s="314"/>
      <c r="C67" s="289" t="s">
        <v>187</v>
      </c>
      <c r="D67" s="427">
        <v>6.1043753009039241</v>
      </c>
      <c r="E67" s="428">
        <v>0.41983827681379671</v>
      </c>
      <c r="F67" s="429">
        <v>0</v>
      </c>
      <c r="G67" s="428">
        <v>23.392813709040031</v>
      </c>
      <c r="H67" s="430">
        <v>3.4095392254269878</v>
      </c>
      <c r="I67" s="431">
        <v>6.450052083006856</v>
      </c>
      <c r="J67" s="432">
        <v>8.3168119466379924</v>
      </c>
      <c r="K67" s="428">
        <v>3.04218448052979</v>
      </c>
      <c r="L67" s="428">
        <v>2.1175305418115777</v>
      </c>
      <c r="M67" s="433">
        <v>0.51480291487364549</v>
      </c>
      <c r="N67" s="431">
        <v>3.013892836548691</v>
      </c>
      <c r="O67" s="428">
        <v>8.5138265271641913</v>
      </c>
      <c r="P67" s="428">
        <v>4.4764984493911832</v>
      </c>
      <c r="Q67" s="428">
        <v>5.4089674750256025</v>
      </c>
      <c r="R67" s="433">
        <v>4.8075975679976803</v>
      </c>
      <c r="S67" s="431">
        <v>15.08994163152402</v>
      </c>
      <c r="T67" s="433">
        <v>4.3039056909423294</v>
      </c>
      <c r="U67" s="434">
        <v>99.382578657638305</v>
      </c>
      <c r="V67" s="434">
        <v>1.7667306613590918</v>
      </c>
      <c r="W67" s="434">
        <v>1.1493093189973986</v>
      </c>
      <c r="X67" s="429">
        <v>100</v>
      </c>
      <c r="Y67" s="435">
        <v>6.564745718857723</v>
      </c>
      <c r="Z67" s="436">
        <v>30.028266719514463</v>
      </c>
      <c r="AA67" s="437">
        <v>63.406987561627815</v>
      </c>
    </row>
    <row r="68" spans="1:27" s="315" customFormat="1" ht="21.75" customHeight="1">
      <c r="A68" s="314"/>
      <c r="C68" s="289" t="s">
        <v>188</v>
      </c>
      <c r="D68" s="427">
        <v>7.6451499631758191</v>
      </c>
      <c r="E68" s="428">
        <v>0.14575460486517033</v>
      </c>
      <c r="F68" s="429">
        <v>2.4104448169972261E-4</v>
      </c>
      <c r="G68" s="428">
        <v>44.121820517576616</v>
      </c>
      <c r="H68" s="430">
        <v>1.802942875932225</v>
      </c>
      <c r="I68" s="431">
        <v>5.2637949759028784</v>
      </c>
      <c r="J68" s="432">
        <v>7.78817386279517</v>
      </c>
      <c r="K68" s="428">
        <v>1.8197463832999325</v>
      </c>
      <c r="L68" s="428">
        <v>1.0943836646561331</v>
      </c>
      <c r="M68" s="433">
        <v>0.15913135360629832</v>
      </c>
      <c r="N68" s="431">
        <v>1.7166637185667986</v>
      </c>
      <c r="O68" s="428">
        <v>5.110436903905283</v>
      </c>
      <c r="P68" s="428">
        <v>2.7295246095748777</v>
      </c>
      <c r="Q68" s="428">
        <v>5.3594649758563362</v>
      </c>
      <c r="R68" s="433">
        <v>2.6339610370737825</v>
      </c>
      <c r="S68" s="431">
        <v>9.186778256500796</v>
      </c>
      <c r="T68" s="433">
        <v>2.80460990986849</v>
      </c>
      <c r="U68" s="434">
        <v>99.382578657638305</v>
      </c>
      <c r="V68" s="434">
        <v>1.7667306613590918</v>
      </c>
      <c r="W68" s="434">
        <v>1.1493093189973986</v>
      </c>
      <c r="X68" s="429">
        <v>100</v>
      </c>
      <c r="Y68" s="435">
        <v>7.8395486590887336</v>
      </c>
      <c r="Z68" s="436">
        <v>49.692427144205354</v>
      </c>
      <c r="AA68" s="437">
        <v>42.468024196705919</v>
      </c>
    </row>
    <row r="69" spans="1:27" s="315" customFormat="1" ht="21.75" customHeight="1">
      <c r="A69" s="314"/>
      <c r="C69" s="289" t="s">
        <v>189</v>
      </c>
      <c r="D69" s="427">
        <v>1.1842283459685363</v>
      </c>
      <c r="E69" s="428">
        <v>3.928267742186612E-2</v>
      </c>
      <c r="F69" s="429">
        <v>0.96496504144530715</v>
      </c>
      <c r="G69" s="428">
        <v>41.396888242495613</v>
      </c>
      <c r="H69" s="430">
        <v>1.4337938666836396</v>
      </c>
      <c r="I69" s="431">
        <v>9.202357048492992</v>
      </c>
      <c r="J69" s="432">
        <v>9.2663470633397882</v>
      </c>
      <c r="K69" s="428">
        <v>3.3007507684954591</v>
      </c>
      <c r="L69" s="428">
        <v>1.0222005822809361</v>
      </c>
      <c r="M69" s="433">
        <v>0.49559361990885348</v>
      </c>
      <c r="N69" s="431">
        <v>2.6555420271092136</v>
      </c>
      <c r="O69" s="428">
        <v>6.5887243943906286</v>
      </c>
      <c r="P69" s="428">
        <v>3.1774065454622127</v>
      </c>
      <c r="Q69" s="428">
        <v>2.1945253809108389</v>
      </c>
      <c r="R69" s="433">
        <v>2.8958418488937121</v>
      </c>
      <c r="S69" s="431">
        <v>10.216542005717525</v>
      </c>
      <c r="T69" s="433">
        <v>3.3475891986211823</v>
      </c>
      <c r="U69" s="434">
        <v>99.382578657638319</v>
      </c>
      <c r="V69" s="434">
        <v>1.7667306613590923</v>
      </c>
      <c r="W69" s="434">
        <v>1.1493093189973986</v>
      </c>
      <c r="X69" s="429">
        <v>100</v>
      </c>
      <c r="Y69" s="435">
        <v>2.2020721281289757</v>
      </c>
      <c r="Z69" s="436">
        <v>50.913596703198102</v>
      </c>
      <c r="AA69" s="437">
        <v>46.884331168672908</v>
      </c>
    </row>
    <row r="70" spans="1:27" s="315" customFormat="1" ht="21.75" customHeight="1">
      <c r="A70" s="314"/>
      <c r="C70" s="300" t="s">
        <v>190</v>
      </c>
      <c r="D70" s="438">
        <v>1.5424393098242559</v>
      </c>
      <c r="E70" s="439">
        <v>0.24058894093867694</v>
      </c>
      <c r="F70" s="440">
        <v>4.570635662456783</v>
      </c>
      <c r="G70" s="439">
        <v>8.7971800517362766</v>
      </c>
      <c r="H70" s="441">
        <v>5.0231373729294484</v>
      </c>
      <c r="I70" s="442">
        <v>6.2560013291355343</v>
      </c>
      <c r="J70" s="443">
        <v>8.9271873144646747</v>
      </c>
      <c r="K70" s="439">
        <v>10.985417723835864</v>
      </c>
      <c r="L70" s="439">
        <v>2.7800014638163946</v>
      </c>
      <c r="M70" s="444">
        <v>0.38149847525373859</v>
      </c>
      <c r="N70" s="442">
        <v>3.2669418711238483</v>
      </c>
      <c r="O70" s="439">
        <v>9.9290727334883471</v>
      </c>
      <c r="P70" s="439">
        <v>3.8408625792568776</v>
      </c>
      <c r="Q70" s="439">
        <v>5.3193069352388713</v>
      </c>
      <c r="R70" s="444">
        <v>6.6257778033050272</v>
      </c>
      <c r="S70" s="442">
        <v>15.155444895727483</v>
      </c>
      <c r="T70" s="444">
        <v>5.7410841951061977</v>
      </c>
      <c r="U70" s="445">
        <v>99.382578657638305</v>
      </c>
      <c r="V70" s="445">
        <v>1.7667306613590923</v>
      </c>
      <c r="W70" s="445">
        <v>1.1493093189973986</v>
      </c>
      <c r="X70" s="440">
        <v>100</v>
      </c>
      <c r="Y70" s="446">
        <v>6.3931365024320481</v>
      </c>
      <c r="Z70" s="447">
        <v>15.146700341443456</v>
      </c>
      <c r="AA70" s="448">
        <v>78.460163156124494</v>
      </c>
    </row>
    <row r="71" spans="1:27" s="315" customFormat="1" ht="21.75" customHeight="1">
      <c r="A71" s="314"/>
      <c r="C71" s="247" t="s">
        <v>191</v>
      </c>
      <c r="D71" s="416">
        <v>4.7063069048286872</v>
      </c>
      <c r="E71" s="417">
        <v>5.6600296016275101E-2</v>
      </c>
      <c r="F71" s="418">
        <v>1.2279943329020231E-2</v>
      </c>
      <c r="G71" s="417">
        <v>31.130085548210712</v>
      </c>
      <c r="H71" s="419">
        <v>2.584136445181342</v>
      </c>
      <c r="I71" s="420">
        <v>8.3839131169354104</v>
      </c>
      <c r="J71" s="421">
        <v>7.1264118373380185</v>
      </c>
      <c r="K71" s="417">
        <v>5.2332632781514086</v>
      </c>
      <c r="L71" s="417">
        <v>1.106799416222437</v>
      </c>
      <c r="M71" s="422">
        <v>0.72526845993598432</v>
      </c>
      <c r="N71" s="420">
        <v>1.6467429480113382</v>
      </c>
      <c r="O71" s="417">
        <v>7.9451013742405738</v>
      </c>
      <c r="P71" s="417">
        <v>2.7389437795711395</v>
      </c>
      <c r="Q71" s="417">
        <v>4.879497656190825</v>
      </c>
      <c r="R71" s="422">
        <v>4.9256832098576249</v>
      </c>
      <c r="S71" s="420">
        <v>12.439389501880958</v>
      </c>
      <c r="T71" s="422">
        <v>3.7421549417365632</v>
      </c>
      <c r="U71" s="423">
        <v>99.382578657638305</v>
      </c>
      <c r="V71" s="423">
        <v>1.7667306613590918</v>
      </c>
      <c r="W71" s="423">
        <v>1.1493093189973986</v>
      </c>
      <c r="X71" s="418">
        <v>100</v>
      </c>
      <c r="Y71" s="424">
        <v>4.804853334128067</v>
      </c>
      <c r="Z71" s="425">
        <v>39.759482193823281</v>
      </c>
      <c r="AA71" s="426">
        <v>55.435664472048664</v>
      </c>
    </row>
    <row r="72" spans="1:27" s="315" customFormat="1" ht="21.75" customHeight="1">
      <c r="A72" s="314"/>
      <c r="C72" s="289" t="s">
        <v>192</v>
      </c>
      <c r="D72" s="427">
        <v>7.4434732740001595</v>
      </c>
      <c r="E72" s="428">
        <v>0.44377118868624416</v>
      </c>
      <c r="F72" s="429">
        <v>0</v>
      </c>
      <c r="G72" s="428">
        <v>10.008539893397014</v>
      </c>
      <c r="H72" s="430">
        <v>2.7278224949177461</v>
      </c>
      <c r="I72" s="431">
        <v>22.998781143832705</v>
      </c>
      <c r="J72" s="432">
        <v>8.5939025739185286</v>
      </c>
      <c r="K72" s="428">
        <v>1.6322396192882171</v>
      </c>
      <c r="L72" s="428">
        <v>2.7404016430901157</v>
      </c>
      <c r="M72" s="433">
        <v>0.59383178242053314</v>
      </c>
      <c r="N72" s="431">
        <v>2.0004381346749303</v>
      </c>
      <c r="O72" s="428">
        <v>6.8597261803605276</v>
      </c>
      <c r="P72" s="428">
        <v>3.8243806215576153</v>
      </c>
      <c r="Q72" s="428">
        <v>8.1106702489243929</v>
      </c>
      <c r="R72" s="433">
        <v>3.7962485520091072</v>
      </c>
      <c r="S72" s="431">
        <v>12.389335086825039</v>
      </c>
      <c r="T72" s="433">
        <v>5.2190162197354342</v>
      </c>
      <c r="U72" s="434">
        <v>99.382578657638305</v>
      </c>
      <c r="V72" s="434">
        <v>1.7667306613590918</v>
      </c>
      <c r="W72" s="434">
        <v>1.1493093189973986</v>
      </c>
      <c r="X72" s="429">
        <v>100</v>
      </c>
      <c r="Y72" s="435">
        <v>7.9362445301978575</v>
      </c>
      <c r="Z72" s="436">
        <v>33.212381368102946</v>
      </c>
      <c r="AA72" s="437">
        <v>58.851374101699207</v>
      </c>
    </row>
    <row r="73" spans="1:27" s="315" customFormat="1" ht="21.75" customHeight="1">
      <c r="A73" s="314"/>
      <c r="C73" s="289" t="s">
        <v>193</v>
      </c>
      <c r="D73" s="427">
        <v>2.2297584062992413</v>
      </c>
      <c r="E73" s="428">
        <v>0.46782674874492919</v>
      </c>
      <c r="F73" s="429">
        <v>2.4859638103175388</v>
      </c>
      <c r="G73" s="428">
        <v>6.1087171439002415</v>
      </c>
      <c r="H73" s="430">
        <v>4.54321011056137</v>
      </c>
      <c r="I73" s="431">
        <v>6.5878485602061776</v>
      </c>
      <c r="J73" s="432">
        <v>11.151858279608149</v>
      </c>
      <c r="K73" s="428">
        <v>4.4251993291469862</v>
      </c>
      <c r="L73" s="428">
        <v>1.8110159024371959</v>
      </c>
      <c r="M73" s="433">
        <v>1.5569960885702145</v>
      </c>
      <c r="N73" s="431">
        <v>3.2564119820591384</v>
      </c>
      <c r="O73" s="428">
        <v>9.7925775128461243</v>
      </c>
      <c r="P73" s="428">
        <v>5.0213296503991023</v>
      </c>
      <c r="Q73" s="428">
        <v>8.439405452875743</v>
      </c>
      <c r="R73" s="433">
        <v>5.7378379538145134</v>
      </c>
      <c r="S73" s="431">
        <v>20.337354222587546</v>
      </c>
      <c r="T73" s="433">
        <v>5.4292675032641222</v>
      </c>
      <c r="U73" s="434">
        <v>99.382578657638305</v>
      </c>
      <c r="V73" s="434">
        <v>1.7667306613590918</v>
      </c>
      <c r="W73" s="434">
        <v>1.1493093189973986</v>
      </c>
      <c r="X73" s="429">
        <v>100</v>
      </c>
      <c r="Y73" s="435">
        <v>5.2157521321905378</v>
      </c>
      <c r="Z73" s="436">
        <v>12.775444022080212</v>
      </c>
      <c r="AA73" s="437">
        <v>82.008803845729261</v>
      </c>
    </row>
    <row r="74" spans="1:27" s="315" customFormat="1" ht="21.75" customHeight="1">
      <c r="A74" s="314"/>
      <c r="C74" s="289" t="s">
        <v>194</v>
      </c>
      <c r="D74" s="427">
        <v>1.3378934611788542</v>
      </c>
      <c r="E74" s="428">
        <v>4.1061335698047499E-3</v>
      </c>
      <c r="F74" s="429">
        <v>0</v>
      </c>
      <c r="G74" s="428">
        <v>59.236807236083052</v>
      </c>
      <c r="H74" s="430">
        <v>0.79665344868452626</v>
      </c>
      <c r="I74" s="431">
        <v>4.199527382573903</v>
      </c>
      <c r="J74" s="432">
        <v>4.1343330275289016</v>
      </c>
      <c r="K74" s="428">
        <v>1.295058484943183</v>
      </c>
      <c r="L74" s="428">
        <v>0.6233666436098253</v>
      </c>
      <c r="M74" s="433">
        <v>0.34162605235120369</v>
      </c>
      <c r="N74" s="431">
        <v>0.78220408056282476</v>
      </c>
      <c r="O74" s="428">
        <v>6.3148911265058656</v>
      </c>
      <c r="P74" s="428">
        <v>6.3636397463947185</v>
      </c>
      <c r="Q74" s="428">
        <v>1.4535367758036284</v>
      </c>
      <c r="R74" s="433">
        <v>3.1333645204743616</v>
      </c>
      <c r="S74" s="431">
        <v>7.9575740521375682</v>
      </c>
      <c r="T74" s="433">
        <v>1.4079964852360698</v>
      </c>
      <c r="U74" s="434">
        <v>99.382578657638305</v>
      </c>
      <c r="V74" s="434">
        <v>1.7667306613590918</v>
      </c>
      <c r="W74" s="434">
        <v>1.1493093189973986</v>
      </c>
      <c r="X74" s="429">
        <v>100</v>
      </c>
      <c r="Y74" s="435">
        <v>1.3503368627329495</v>
      </c>
      <c r="Z74" s="436">
        <v>63.830437361851843</v>
      </c>
      <c r="AA74" s="437">
        <v>34.819225775415191</v>
      </c>
    </row>
    <row r="75" spans="1:27" s="315" customFormat="1" ht="21.75" customHeight="1">
      <c r="A75" s="314"/>
      <c r="C75" s="300" t="s">
        <v>195</v>
      </c>
      <c r="D75" s="438">
        <v>3.5422989693963896</v>
      </c>
      <c r="E75" s="439">
        <v>0.88683243100994169</v>
      </c>
      <c r="F75" s="440">
        <v>5.4332061642078863E-3</v>
      </c>
      <c r="G75" s="439">
        <v>9.3973989821514543</v>
      </c>
      <c r="H75" s="441">
        <v>11.419961039419569</v>
      </c>
      <c r="I75" s="442">
        <v>14.140635596219701</v>
      </c>
      <c r="J75" s="443">
        <v>6.4819771958766053</v>
      </c>
      <c r="K75" s="439">
        <v>1.647708494719893</v>
      </c>
      <c r="L75" s="439">
        <v>1.1862533941294389</v>
      </c>
      <c r="M75" s="444">
        <v>0</v>
      </c>
      <c r="N75" s="442">
        <v>0.88688571280352724</v>
      </c>
      <c r="O75" s="439">
        <v>8.6810186008674997</v>
      </c>
      <c r="P75" s="439">
        <v>0.9346565334859579</v>
      </c>
      <c r="Q75" s="439">
        <v>7.0087936774184509</v>
      </c>
      <c r="R75" s="444">
        <v>4.8117427625946032</v>
      </c>
      <c r="S75" s="442">
        <v>23.962557389386745</v>
      </c>
      <c r="T75" s="444">
        <v>4.3884246719943292</v>
      </c>
      <c r="U75" s="445">
        <v>99.382578657638305</v>
      </c>
      <c r="V75" s="445">
        <v>1.7667306613590923</v>
      </c>
      <c r="W75" s="445">
        <v>1.1493093189973989</v>
      </c>
      <c r="X75" s="440">
        <v>100</v>
      </c>
      <c r="Y75" s="446">
        <v>4.4621146547697359</v>
      </c>
      <c r="Z75" s="447">
        <v>23.68426629324744</v>
      </c>
      <c r="AA75" s="448">
        <v>71.853619051982832</v>
      </c>
    </row>
    <row r="76" spans="1:27" s="315" customFormat="1" ht="21.75" customHeight="1">
      <c r="A76" s="314"/>
      <c r="C76" s="247" t="s">
        <v>196</v>
      </c>
      <c r="D76" s="416">
        <v>9.3949261324340956</v>
      </c>
      <c r="E76" s="417">
        <v>0.14063235753004111</v>
      </c>
      <c r="F76" s="418">
        <v>0</v>
      </c>
      <c r="G76" s="417">
        <v>22.822627276661215</v>
      </c>
      <c r="H76" s="419">
        <v>6.1807603760649501</v>
      </c>
      <c r="I76" s="420">
        <v>8.5770621745800995</v>
      </c>
      <c r="J76" s="421">
        <v>3.4778918956579834</v>
      </c>
      <c r="K76" s="417">
        <v>1.6294772302508667</v>
      </c>
      <c r="L76" s="417">
        <v>0.6147367464007083</v>
      </c>
      <c r="M76" s="422">
        <v>0.31747983058490586</v>
      </c>
      <c r="N76" s="420">
        <v>2.0120502358430232</v>
      </c>
      <c r="O76" s="417">
        <v>11.380638767954453</v>
      </c>
      <c r="P76" s="417">
        <v>2.3794982685220298</v>
      </c>
      <c r="Q76" s="417">
        <v>6.0035115461029065</v>
      </c>
      <c r="R76" s="422">
        <v>4.9725673269514541</v>
      </c>
      <c r="S76" s="420">
        <v>15.190827121778716</v>
      </c>
      <c r="T76" s="422">
        <v>4.2878913703208736</v>
      </c>
      <c r="U76" s="423">
        <v>99.382578657638305</v>
      </c>
      <c r="V76" s="423">
        <v>1.7667306613590923</v>
      </c>
      <c r="W76" s="423">
        <v>1.1493093189973989</v>
      </c>
      <c r="X76" s="418">
        <v>100</v>
      </c>
      <c r="Y76" s="424">
        <v>9.5947988256704946</v>
      </c>
      <c r="Z76" s="425">
        <v>31.594762256481268</v>
      </c>
      <c r="AA76" s="426">
        <v>58.810438917848252</v>
      </c>
    </row>
    <row r="77" spans="1:27" s="315" customFormat="1" ht="21.75" customHeight="1">
      <c r="A77" s="314"/>
      <c r="C77" s="289" t="s">
        <v>197</v>
      </c>
      <c r="D77" s="427">
        <v>1.4952169233291972</v>
      </c>
      <c r="E77" s="428">
        <v>0.2865629205360869</v>
      </c>
      <c r="F77" s="429">
        <v>0</v>
      </c>
      <c r="G77" s="428">
        <v>71.651775158912343</v>
      </c>
      <c r="H77" s="430">
        <v>1.5580958669795744</v>
      </c>
      <c r="I77" s="431">
        <v>4.3294108115896899</v>
      </c>
      <c r="J77" s="432">
        <v>2.8135720215232958</v>
      </c>
      <c r="K77" s="428">
        <v>3.5072077359028389</v>
      </c>
      <c r="L77" s="428">
        <v>0.51208879043091005</v>
      </c>
      <c r="M77" s="433">
        <v>1.4949664204530705E-2</v>
      </c>
      <c r="N77" s="431">
        <v>0.57279531708953191</v>
      </c>
      <c r="O77" s="428">
        <v>3.1938416018063047</v>
      </c>
      <c r="P77" s="428">
        <v>0.74859608224788465</v>
      </c>
      <c r="Q77" s="428">
        <v>1.7026865898435457</v>
      </c>
      <c r="R77" s="433">
        <v>1.8927463074556297</v>
      </c>
      <c r="S77" s="431">
        <v>3.3682779289070797</v>
      </c>
      <c r="T77" s="433">
        <v>1.7347549368798596</v>
      </c>
      <c r="U77" s="434">
        <v>99.382578657638305</v>
      </c>
      <c r="V77" s="434">
        <v>1.7667306613590923</v>
      </c>
      <c r="W77" s="434">
        <v>1.1493093189973989</v>
      </c>
      <c r="X77" s="429">
        <v>100</v>
      </c>
      <c r="Y77" s="435">
        <v>1.7928492779436855</v>
      </c>
      <c r="Z77" s="436">
        <v>76.453224495460702</v>
      </c>
      <c r="AA77" s="437">
        <v>21.753926226595606</v>
      </c>
    </row>
    <row r="78" spans="1:27" s="315" customFormat="1" ht="21.75" customHeight="1">
      <c r="A78" s="314"/>
      <c r="C78" s="289" t="s">
        <v>198</v>
      </c>
      <c r="D78" s="427">
        <v>0.47578568020936629</v>
      </c>
      <c r="E78" s="428">
        <v>9.5481549638750133E-4</v>
      </c>
      <c r="F78" s="429">
        <v>0.30524839418878441</v>
      </c>
      <c r="G78" s="428">
        <v>59.203307463994484</v>
      </c>
      <c r="H78" s="430">
        <v>1.8100840517290446</v>
      </c>
      <c r="I78" s="431">
        <v>4.4860089766550715</v>
      </c>
      <c r="J78" s="432">
        <v>3.3603992352529271</v>
      </c>
      <c r="K78" s="428">
        <v>4.2445790836873414</v>
      </c>
      <c r="L78" s="428">
        <v>0.64799040609674929</v>
      </c>
      <c r="M78" s="433">
        <v>0.20570402700544757</v>
      </c>
      <c r="N78" s="431">
        <v>1.8896591699668446</v>
      </c>
      <c r="O78" s="428">
        <v>5.5769820775995713</v>
      </c>
      <c r="P78" s="428">
        <v>4.5365521812614817</v>
      </c>
      <c r="Q78" s="428">
        <v>1.7741552322099678</v>
      </c>
      <c r="R78" s="433">
        <v>1.8278093199169172</v>
      </c>
      <c r="S78" s="431">
        <v>7.4486559229461706</v>
      </c>
      <c r="T78" s="433">
        <v>1.5887026194217537</v>
      </c>
      <c r="U78" s="434">
        <v>99.382578657638305</v>
      </c>
      <c r="V78" s="434">
        <v>1.7667306613590923</v>
      </c>
      <c r="W78" s="434">
        <v>1.1493093189973986</v>
      </c>
      <c r="X78" s="429">
        <v>100</v>
      </c>
      <c r="Y78" s="435">
        <v>0.7868470515223811</v>
      </c>
      <c r="Z78" s="436">
        <v>64.084990851416734</v>
      </c>
      <c r="AA78" s="437">
        <v>35.12816209706088</v>
      </c>
    </row>
    <row r="79" spans="1:27" s="315" customFormat="1" ht="21.75" customHeight="1">
      <c r="A79" s="314"/>
      <c r="C79" s="289" t="s">
        <v>199</v>
      </c>
      <c r="D79" s="427">
        <v>8.978284016647768</v>
      </c>
      <c r="E79" s="428">
        <v>0.65627002972980097</v>
      </c>
      <c r="F79" s="429">
        <v>0</v>
      </c>
      <c r="G79" s="428">
        <v>35.387627669455988</v>
      </c>
      <c r="H79" s="430">
        <v>1.4369935649752619</v>
      </c>
      <c r="I79" s="431">
        <v>11.314827282403922</v>
      </c>
      <c r="J79" s="432">
        <v>3.186825025289064</v>
      </c>
      <c r="K79" s="428">
        <v>7.5843934453481729</v>
      </c>
      <c r="L79" s="428">
        <v>0.81743045106354373</v>
      </c>
      <c r="M79" s="433">
        <v>0</v>
      </c>
      <c r="N79" s="431">
        <v>0.80901124119568524</v>
      </c>
      <c r="O79" s="428">
        <v>6.1442017007587921</v>
      </c>
      <c r="P79" s="428">
        <v>1.73865684046637</v>
      </c>
      <c r="Q79" s="428">
        <v>3.5932012459268505</v>
      </c>
      <c r="R79" s="433">
        <v>2.5339888143753582</v>
      </c>
      <c r="S79" s="431">
        <v>10.710556400075856</v>
      </c>
      <c r="T79" s="433">
        <v>4.490310929925883</v>
      </c>
      <c r="U79" s="434">
        <v>99.382578657638305</v>
      </c>
      <c r="V79" s="434">
        <v>1.7667306613590918</v>
      </c>
      <c r="W79" s="434">
        <v>1.1493093189973986</v>
      </c>
      <c r="X79" s="429">
        <v>100</v>
      </c>
      <c r="Y79" s="435">
        <v>9.6944093990230549</v>
      </c>
      <c r="Z79" s="436">
        <v>46.992597276776813</v>
      </c>
      <c r="AA79" s="437">
        <v>43.312993324200143</v>
      </c>
    </row>
    <row r="80" spans="1:27" s="315" customFormat="1" ht="21.75" customHeight="1">
      <c r="A80" s="314"/>
      <c r="C80" s="300" t="s">
        <v>200</v>
      </c>
      <c r="D80" s="438">
        <v>2.2973838484116986</v>
      </c>
      <c r="E80" s="439">
        <v>5.9510198192672822E-2</v>
      </c>
      <c r="F80" s="440">
        <v>0</v>
      </c>
      <c r="G80" s="439">
        <v>39.655172884330156</v>
      </c>
      <c r="H80" s="441">
        <v>2.6192028525213571</v>
      </c>
      <c r="I80" s="442">
        <v>8.0372392063776132</v>
      </c>
      <c r="J80" s="443">
        <v>8.8493563982055026</v>
      </c>
      <c r="K80" s="439">
        <v>6.9634620253926842</v>
      </c>
      <c r="L80" s="439">
        <v>1.4708489083713312</v>
      </c>
      <c r="M80" s="444">
        <v>0.77127720463476135</v>
      </c>
      <c r="N80" s="442">
        <v>1.7758398511569449</v>
      </c>
      <c r="O80" s="439">
        <v>7.4853900914051028</v>
      </c>
      <c r="P80" s="439">
        <v>4.4075679618160741</v>
      </c>
      <c r="Q80" s="439">
        <v>2.2212469919228797</v>
      </c>
      <c r="R80" s="444">
        <v>3.7727906178684356</v>
      </c>
      <c r="S80" s="442">
        <v>6.3738473423321755</v>
      </c>
      <c r="T80" s="444">
        <v>2.62244227469892</v>
      </c>
      <c r="U80" s="445">
        <v>99.382578657638305</v>
      </c>
      <c r="V80" s="445">
        <v>1.7667306613590918</v>
      </c>
      <c r="W80" s="445">
        <v>1.1493093189973986</v>
      </c>
      <c r="X80" s="440">
        <v>100</v>
      </c>
      <c r="Y80" s="446">
        <v>2.3715364185946552</v>
      </c>
      <c r="Z80" s="447">
        <v>47.988704594798968</v>
      </c>
      <c r="AA80" s="448">
        <v>49.639758986606395</v>
      </c>
    </row>
    <row r="81" spans="1:27" s="315" customFormat="1" ht="21.75" customHeight="1">
      <c r="A81" s="314"/>
      <c r="C81" s="247" t="s">
        <v>201</v>
      </c>
      <c r="D81" s="416">
        <v>0.77859695350979641</v>
      </c>
      <c r="E81" s="417">
        <v>3.2127410861582766E-3</v>
      </c>
      <c r="F81" s="418">
        <v>0</v>
      </c>
      <c r="G81" s="417">
        <v>48.134893905446518</v>
      </c>
      <c r="H81" s="419">
        <v>0.57204838249504331</v>
      </c>
      <c r="I81" s="420">
        <v>7.9054670725476104</v>
      </c>
      <c r="J81" s="421">
        <v>9.1251574767098145</v>
      </c>
      <c r="K81" s="417">
        <v>3.9809506835690032</v>
      </c>
      <c r="L81" s="417">
        <v>1.7402773545357575</v>
      </c>
      <c r="M81" s="422">
        <v>0.87506848791722069</v>
      </c>
      <c r="N81" s="420">
        <v>1.1386891975067743</v>
      </c>
      <c r="O81" s="417">
        <v>7.8928679724145567</v>
      </c>
      <c r="P81" s="417">
        <v>3.6210844462806127</v>
      </c>
      <c r="Q81" s="417">
        <v>1.6402575301903317</v>
      </c>
      <c r="R81" s="422">
        <v>2.4209458195199147</v>
      </c>
      <c r="S81" s="420">
        <v>7.1727088862009278</v>
      </c>
      <c r="T81" s="422">
        <v>2.3803517477082941</v>
      </c>
      <c r="U81" s="423">
        <v>99.382578657638319</v>
      </c>
      <c r="V81" s="423">
        <v>1.7667306613590923</v>
      </c>
      <c r="W81" s="423">
        <v>1.1493093189973989</v>
      </c>
      <c r="X81" s="418">
        <v>100</v>
      </c>
      <c r="Y81" s="424">
        <v>0.78666674296025274</v>
      </c>
      <c r="Z81" s="425">
        <v>56.388515708620126</v>
      </c>
      <c r="AA81" s="426">
        <v>42.824817548419645</v>
      </c>
    </row>
    <row r="82" spans="1:27" s="315" customFormat="1" ht="21.75" customHeight="1">
      <c r="A82" s="314"/>
      <c r="C82" s="289" t="s">
        <v>202</v>
      </c>
      <c r="D82" s="427">
        <v>7.2040413249190696</v>
      </c>
      <c r="E82" s="428">
        <v>2.1267981992812031</v>
      </c>
      <c r="F82" s="429">
        <v>0</v>
      </c>
      <c r="G82" s="428">
        <v>4.3373614835026553</v>
      </c>
      <c r="H82" s="430">
        <v>3.4548027042001488</v>
      </c>
      <c r="I82" s="431">
        <v>7.1578903627144586</v>
      </c>
      <c r="J82" s="432">
        <v>9.197673701344323</v>
      </c>
      <c r="K82" s="428">
        <v>0.78916797590824661</v>
      </c>
      <c r="L82" s="428">
        <v>17.89187516193758</v>
      </c>
      <c r="M82" s="433">
        <v>0.76381443981421049</v>
      </c>
      <c r="N82" s="431">
        <v>1.8176555821270979</v>
      </c>
      <c r="O82" s="428">
        <v>11.072258660263733</v>
      </c>
      <c r="P82" s="428">
        <v>0.2381375558301701</v>
      </c>
      <c r="Q82" s="428">
        <v>9.58216358634653</v>
      </c>
      <c r="R82" s="433">
        <v>6.4489569217783052</v>
      </c>
      <c r="S82" s="431">
        <v>13.49430612166795</v>
      </c>
      <c r="T82" s="433">
        <v>3.8056748760026369</v>
      </c>
      <c r="U82" s="434">
        <v>99.382578657638305</v>
      </c>
      <c r="V82" s="434">
        <v>1.7667306613590918</v>
      </c>
      <c r="W82" s="434">
        <v>1.1493093189973986</v>
      </c>
      <c r="X82" s="429">
        <v>100</v>
      </c>
      <c r="Y82" s="435">
        <v>9.3888080287632256</v>
      </c>
      <c r="Z82" s="436">
        <v>11.566666916358601</v>
      </c>
      <c r="AA82" s="437">
        <v>79.044525054878179</v>
      </c>
    </row>
    <row r="83" spans="1:27" s="315" customFormat="1" ht="21.75" customHeight="1">
      <c r="A83" s="314"/>
      <c r="C83" s="289" t="s">
        <v>203</v>
      </c>
      <c r="D83" s="427">
        <v>5.7080734710958518</v>
      </c>
      <c r="E83" s="428">
        <v>1.3347260704721045</v>
      </c>
      <c r="F83" s="429">
        <v>0</v>
      </c>
      <c r="G83" s="428">
        <v>7.232211423992581</v>
      </c>
      <c r="H83" s="430">
        <v>6.8313832662665801</v>
      </c>
      <c r="I83" s="431">
        <v>9.0524437115287384</v>
      </c>
      <c r="J83" s="432">
        <v>9.1426476031517794</v>
      </c>
      <c r="K83" s="428">
        <v>3.7540069087697963</v>
      </c>
      <c r="L83" s="428">
        <v>4.0365308784380227</v>
      </c>
      <c r="M83" s="433">
        <v>1.7301123350993315</v>
      </c>
      <c r="N83" s="431">
        <v>3.0276603187694469</v>
      </c>
      <c r="O83" s="428">
        <v>7.0769423899117596</v>
      </c>
      <c r="P83" s="428">
        <v>1.3856186678095488</v>
      </c>
      <c r="Q83" s="428">
        <v>9.09657507764482</v>
      </c>
      <c r="R83" s="433">
        <v>7.5005584471325619</v>
      </c>
      <c r="S83" s="431">
        <v>15.331319119609949</v>
      </c>
      <c r="T83" s="433">
        <v>7.1417689679454543</v>
      </c>
      <c r="U83" s="434">
        <v>99.382578657638305</v>
      </c>
      <c r="V83" s="434">
        <v>1.7667306613590914</v>
      </c>
      <c r="W83" s="434">
        <v>1.1493093189973986</v>
      </c>
      <c r="X83" s="429">
        <v>100</v>
      </c>
      <c r="Y83" s="435">
        <v>7.0865534349129744</v>
      </c>
      <c r="Z83" s="436">
        <v>16.385824714430193</v>
      </c>
      <c r="AA83" s="437">
        <v>76.527621850656871</v>
      </c>
    </row>
    <row r="84" spans="1:27" s="315" customFormat="1" ht="21.75" customHeight="1">
      <c r="A84" s="314"/>
      <c r="C84" s="289" t="s">
        <v>204</v>
      </c>
      <c r="D84" s="427">
        <v>23.496371512246078</v>
      </c>
      <c r="E84" s="428">
        <v>2.41999026543039</v>
      </c>
      <c r="F84" s="429">
        <v>0</v>
      </c>
      <c r="G84" s="428">
        <v>0</v>
      </c>
      <c r="H84" s="430">
        <v>2.401604108850631</v>
      </c>
      <c r="I84" s="431">
        <v>12.361407033492487</v>
      </c>
      <c r="J84" s="432">
        <v>1.4019186978776252</v>
      </c>
      <c r="K84" s="428">
        <v>0.47086242257689215</v>
      </c>
      <c r="L84" s="428">
        <v>2.0218811148813041</v>
      </c>
      <c r="M84" s="433">
        <v>0.19937840321570216</v>
      </c>
      <c r="N84" s="431">
        <v>3.4617971164215847E-2</v>
      </c>
      <c r="O84" s="428">
        <v>7.0201545470926625</v>
      </c>
      <c r="P84" s="428">
        <v>0.75907312056701004</v>
      </c>
      <c r="Q84" s="428">
        <v>11.714144319921861</v>
      </c>
      <c r="R84" s="433">
        <v>9.3482767899200994</v>
      </c>
      <c r="S84" s="431">
        <v>22.577399233351972</v>
      </c>
      <c r="T84" s="433">
        <v>3.1554991170493643</v>
      </c>
      <c r="U84" s="434">
        <v>99.382578657638305</v>
      </c>
      <c r="V84" s="434">
        <v>1.7667306613590923</v>
      </c>
      <c r="W84" s="434">
        <v>1.1493093189973986</v>
      </c>
      <c r="X84" s="429">
        <v>100</v>
      </c>
      <c r="Y84" s="435">
        <v>26.077369019529456</v>
      </c>
      <c r="Z84" s="436">
        <v>12.438203154373896</v>
      </c>
      <c r="AA84" s="437">
        <v>61.484427826096635</v>
      </c>
    </row>
    <row r="85" spans="1:27" s="315" customFormat="1" ht="21.75" customHeight="1">
      <c r="A85" s="314"/>
      <c r="C85" s="300" t="s">
        <v>205</v>
      </c>
      <c r="D85" s="438">
        <v>12.000777771036903</v>
      </c>
      <c r="E85" s="439">
        <v>1.4302229624810021</v>
      </c>
      <c r="F85" s="440">
        <v>0</v>
      </c>
      <c r="G85" s="439">
        <v>18.9561293234296</v>
      </c>
      <c r="H85" s="441">
        <v>2.3230037680514433</v>
      </c>
      <c r="I85" s="442">
        <v>6.7361775672760045</v>
      </c>
      <c r="J85" s="443">
        <v>9.0525534267000101</v>
      </c>
      <c r="K85" s="439">
        <v>1.9925662728030948</v>
      </c>
      <c r="L85" s="439">
        <v>2.3059170997477114</v>
      </c>
      <c r="M85" s="444">
        <v>9.2194519552588214E-2</v>
      </c>
      <c r="N85" s="442">
        <v>2.9669003706425663</v>
      </c>
      <c r="O85" s="439">
        <v>7.5442428670661785</v>
      </c>
      <c r="P85" s="439">
        <v>1.4063657002432428</v>
      </c>
      <c r="Q85" s="439">
        <v>8.6139989754492596</v>
      </c>
      <c r="R85" s="444">
        <v>6.0789499988532762</v>
      </c>
      <c r="S85" s="442">
        <v>13.359454711616639</v>
      </c>
      <c r="T85" s="444">
        <v>4.5231233226887877</v>
      </c>
      <c r="U85" s="445">
        <v>99.382578657638305</v>
      </c>
      <c r="V85" s="445">
        <v>1.7667306613590923</v>
      </c>
      <c r="W85" s="445">
        <v>1.1493093189973986</v>
      </c>
      <c r="X85" s="440">
        <v>100</v>
      </c>
      <c r="Y85" s="446">
        <v>13.514441781377172</v>
      </c>
      <c r="Z85" s="447">
        <v>25.851922175628665</v>
      </c>
      <c r="AA85" s="448">
        <v>60.633636042994155</v>
      </c>
    </row>
    <row r="86" spans="1:27" s="315" customFormat="1" ht="21.75" customHeight="1">
      <c r="A86" s="314"/>
      <c r="C86" s="247" t="s">
        <v>206</v>
      </c>
      <c r="D86" s="416">
        <v>3.3003297431301668</v>
      </c>
      <c r="E86" s="417">
        <v>0.20507022561038926</v>
      </c>
      <c r="F86" s="418">
        <v>0</v>
      </c>
      <c r="G86" s="417">
        <v>54.418622979467642</v>
      </c>
      <c r="H86" s="419">
        <v>2.8856633688539226</v>
      </c>
      <c r="I86" s="420">
        <v>12.770507260857359</v>
      </c>
      <c r="J86" s="421">
        <v>3.416853221761964</v>
      </c>
      <c r="K86" s="417">
        <v>1.6342474320922962</v>
      </c>
      <c r="L86" s="417">
        <v>0.6693717532263781</v>
      </c>
      <c r="M86" s="422">
        <v>0</v>
      </c>
      <c r="N86" s="420">
        <v>2.5167857240664983E-2</v>
      </c>
      <c r="O86" s="417">
        <v>4.885808089703418</v>
      </c>
      <c r="P86" s="417">
        <v>2.8648564509793339</v>
      </c>
      <c r="Q86" s="417">
        <v>2.0446831612500675</v>
      </c>
      <c r="R86" s="422">
        <v>1.8051293593465954</v>
      </c>
      <c r="S86" s="420">
        <v>4.2946268541671975</v>
      </c>
      <c r="T86" s="422">
        <v>4.1616408999509069</v>
      </c>
      <c r="U86" s="423">
        <v>99.382578657638305</v>
      </c>
      <c r="V86" s="423">
        <v>1.7667306613590914</v>
      </c>
      <c r="W86" s="423">
        <v>1.1493093189973986</v>
      </c>
      <c r="X86" s="418">
        <v>100</v>
      </c>
      <c r="Y86" s="424">
        <v>3.5271775155042628</v>
      </c>
      <c r="Z86" s="425">
        <v>67.606547493383047</v>
      </c>
      <c r="AA86" s="426">
        <v>28.866274991112689</v>
      </c>
    </row>
    <row r="87" spans="1:27" s="315" customFormat="1" ht="21.75" customHeight="1">
      <c r="A87" s="314"/>
      <c r="C87" s="289" t="s">
        <v>207</v>
      </c>
      <c r="D87" s="427">
        <v>4.8854490226429945</v>
      </c>
      <c r="E87" s="428">
        <v>0.34361206893868512</v>
      </c>
      <c r="F87" s="429">
        <v>0</v>
      </c>
      <c r="G87" s="428">
        <v>8.8704434790589684</v>
      </c>
      <c r="H87" s="430">
        <v>3.3818565008779959</v>
      </c>
      <c r="I87" s="431">
        <v>38.2717079415958</v>
      </c>
      <c r="J87" s="432">
        <v>4.5383041584503623</v>
      </c>
      <c r="K87" s="428">
        <v>0.67432930754437193</v>
      </c>
      <c r="L87" s="428">
        <v>2.9335732920220319</v>
      </c>
      <c r="M87" s="433">
        <v>0.21008326934021943</v>
      </c>
      <c r="N87" s="431">
        <v>9.7151016527446662E-2</v>
      </c>
      <c r="O87" s="428">
        <v>8.3758631531015215</v>
      </c>
      <c r="P87" s="428">
        <v>1.6780919142158088</v>
      </c>
      <c r="Q87" s="428">
        <v>5.1124694913926039</v>
      </c>
      <c r="R87" s="433">
        <v>5.9994801772168591</v>
      </c>
      <c r="S87" s="431">
        <v>9.7129252179222014</v>
      </c>
      <c r="T87" s="433">
        <v>4.2972386467904267</v>
      </c>
      <c r="U87" s="434">
        <v>99.382578657638305</v>
      </c>
      <c r="V87" s="434">
        <v>1.7667306613590914</v>
      </c>
      <c r="W87" s="434">
        <v>1.1493093189973986</v>
      </c>
      <c r="X87" s="429">
        <v>100</v>
      </c>
      <c r="Y87" s="435">
        <v>5.2615470057334708</v>
      </c>
      <c r="Z87" s="436">
        <v>47.435025391174577</v>
      </c>
      <c r="AA87" s="437">
        <v>47.303427603091954</v>
      </c>
    </row>
    <row r="88" spans="1:27" s="315" customFormat="1" ht="21.75" customHeight="1">
      <c r="A88" s="314"/>
      <c r="C88" s="289" t="s">
        <v>208</v>
      </c>
      <c r="D88" s="427">
        <v>4.5801358235138085</v>
      </c>
      <c r="E88" s="428">
        <v>0.29420392662013078</v>
      </c>
      <c r="F88" s="429">
        <v>0</v>
      </c>
      <c r="G88" s="428">
        <v>10.033508203013305</v>
      </c>
      <c r="H88" s="430">
        <v>4.3383925896116482</v>
      </c>
      <c r="I88" s="431">
        <v>12.623027686273669</v>
      </c>
      <c r="J88" s="432">
        <v>11.031204521344728</v>
      </c>
      <c r="K88" s="428">
        <v>6.5922810529618712</v>
      </c>
      <c r="L88" s="428">
        <v>0.55121893979794601</v>
      </c>
      <c r="M88" s="433">
        <v>7.0043124996662265E-2</v>
      </c>
      <c r="N88" s="431">
        <v>2.1161575630778686</v>
      </c>
      <c r="O88" s="428">
        <v>9.7839742221953614</v>
      </c>
      <c r="P88" s="428">
        <v>2.2138373915221923</v>
      </c>
      <c r="Q88" s="428">
        <v>9.1659126725994291</v>
      </c>
      <c r="R88" s="433">
        <v>6.0555483252174538</v>
      </c>
      <c r="S88" s="431">
        <v>13.723235789532087</v>
      </c>
      <c r="T88" s="433">
        <v>6.2098968253601656</v>
      </c>
      <c r="U88" s="434">
        <v>99.382578657638305</v>
      </c>
      <c r="V88" s="434">
        <v>1.7667306613590923</v>
      </c>
      <c r="W88" s="434">
        <v>1.1493093189973986</v>
      </c>
      <c r="X88" s="429">
        <v>100</v>
      </c>
      <c r="Y88" s="435">
        <v>4.9046219327086336</v>
      </c>
      <c r="Z88" s="436">
        <v>22.797291230826445</v>
      </c>
      <c r="AA88" s="437">
        <v>72.298086836464947</v>
      </c>
    </row>
    <row r="89" spans="1:27" s="315" customFormat="1" ht="21.75" customHeight="1">
      <c r="A89" s="314"/>
      <c r="C89" s="289" t="s">
        <v>209</v>
      </c>
      <c r="D89" s="427">
        <v>0.79133728631156108</v>
      </c>
      <c r="E89" s="428">
        <v>0</v>
      </c>
      <c r="F89" s="429">
        <v>0.1617400805026859</v>
      </c>
      <c r="G89" s="428">
        <v>25.575447677478163</v>
      </c>
      <c r="H89" s="430">
        <v>0.89376055700497981</v>
      </c>
      <c r="I89" s="431">
        <v>6.0874354455640658</v>
      </c>
      <c r="J89" s="432">
        <v>27.693945414387084</v>
      </c>
      <c r="K89" s="428">
        <v>3.3285899116230229</v>
      </c>
      <c r="L89" s="428">
        <v>2.5169377483188824</v>
      </c>
      <c r="M89" s="433">
        <v>0.50534732080088207</v>
      </c>
      <c r="N89" s="431">
        <v>1.2704911419896419</v>
      </c>
      <c r="O89" s="428">
        <v>8.045985784022216</v>
      </c>
      <c r="P89" s="428">
        <v>6.5160339729187751</v>
      </c>
      <c r="Q89" s="428">
        <v>1.7578750448353224</v>
      </c>
      <c r="R89" s="433">
        <v>1.5636317305680849</v>
      </c>
      <c r="S89" s="431">
        <v>8.2750469698443645</v>
      </c>
      <c r="T89" s="433">
        <v>4.3989725714685823</v>
      </c>
      <c r="U89" s="434">
        <v>99.382578657638305</v>
      </c>
      <c r="V89" s="434">
        <v>1.7667306613590918</v>
      </c>
      <c r="W89" s="434">
        <v>1.1493093189973986</v>
      </c>
      <c r="X89" s="429">
        <v>100</v>
      </c>
      <c r="Y89" s="435">
        <v>0.95899842778027578</v>
      </c>
      <c r="Z89" s="436">
        <v>31.859591037698138</v>
      </c>
      <c r="AA89" s="437">
        <v>67.181410534521618</v>
      </c>
    </row>
    <row r="90" spans="1:27" s="315" customFormat="1" ht="21.75" customHeight="1">
      <c r="A90" s="314"/>
      <c r="C90" s="300" t="s">
        <v>210</v>
      </c>
      <c r="D90" s="438">
        <v>1.8557384561026555</v>
      </c>
      <c r="E90" s="439">
        <v>2.7858485022039015E-2</v>
      </c>
      <c r="F90" s="440">
        <v>0</v>
      </c>
      <c r="G90" s="439">
        <v>29.663246919742122</v>
      </c>
      <c r="H90" s="441">
        <v>2.0531025327139423</v>
      </c>
      <c r="I90" s="442">
        <v>11.268997010099561</v>
      </c>
      <c r="J90" s="443">
        <v>8.5103477288726648</v>
      </c>
      <c r="K90" s="439">
        <v>9.642013560931229</v>
      </c>
      <c r="L90" s="439">
        <v>0.39457273169228185</v>
      </c>
      <c r="M90" s="444">
        <v>1.9051446768963074</v>
      </c>
      <c r="N90" s="442">
        <v>1.0736255564284205</v>
      </c>
      <c r="O90" s="439">
        <v>7.4181689049745163</v>
      </c>
      <c r="P90" s="439">
        <v>5.545112382382241</v>
      </c>
      <c r="Q90" s="439">
        <v>6.3100724527897949</v>
      </c>
      <c r="R90" s="444">
        <v>2.1953486184536324</v>
      </c>
      <c r="S90" s="442">
        <v>8.6710331239953078</v>
      </c>
      <c r="T90" s="444">
        <v>2.8481955165416002</v>
      </c>
      <c r="U90" s="445">
        <v>99.382578657638305</v>
      </c>
      <c r="V90" s="445">
        <v>1.7667306613590923</v>
      </c>
      <c r="W90" s="445">
        <v>1.1493093189973986</v>
      </c>
      <c r="X90" s="440">
        <v>100</v>
      </c>
      <c r="Y90" s="446">
        <v>1.8952989211655213</v>
      </c>
      <c r="Z90" s="447">
        <v>41.186538408153609</v>
      </c>
      <c r="AA90" s="448">
        <v>56.918162670680857</v>
      </c>
    </row>
    <row r="91" spans="1:27" s="315" customFormat="1" ht="21.75" customHeight="1">
      <c r="A91" s="314"/>
      <c r="C91" s="247" t="s">
        <v>211</v>
      </c>
      <c r="D91" s="416">
        <v>4.100853519729343</v>
      </c>
      <c r="E91" s="417">
        <v>0.23560639227009969</v>
      </c>
      <c r="F91" s="418">
        <v>6.6024512152073581E-4</v>
      </c>
      <c r="G91" s="417">
        <v>23.373648152334269</v>
      </c>
      <c r="H91" s="419">
        <v>1.9343125601481184</v>
      </c>
      <c r="I91" s="420">
        <v>9.7802805192279969</v>
      </c>
      <c r="J91" s="421">
        <v>4.6205833891859314</v>
      </c>
      <c r="K91" s="417">
        <v>4.9147692387336956</v>
      </c>
      <c r="L91" s="417">
        <v>0.57272212695050795</v>
      </c>
      <c r="M91" s="422">
        <v>3.0371009944977989E-2</v>
      </c>
      <c r="N91" s="420">
        <v>2.7980235175366062</v>
      </c>
      <c r="O91" s="417">
        <v>9.3816086764080975</v>
      </c>
      <c r="P91" s="417">
        <v>5.3020377123892848</v>
      </c>
      <c r="Q91" s="417">
        <v>4.1751196608756338</v>
      </c>
      <c r="R91" s="422">
        <v>5.0036387127398001</v>
      </c>
      <c r="S91" s="420">
        <v>17.623164068865258</v>
      </c>
      <c r="T91" s="422">
        <v>5.5351791551771541</v>
      </c>
      <c r="U91" s="423">
        <v>99.382578657638305</v>
      </c>
      <c r="V91" s="423">
        <v>1.7667306613590923</v>
      </c>
      <c r="W91" s="423">
        <v>1.1493093189973989</v>
      </c>
      <c r="X91" s="418">
        <v>100</v>
      </c>
      <c r="Y91" s="424">
        <v>4.3640648247434282</v>
      </c>
      <c r="Z91" s="425">
        <v>33.359899812796954</v>
      </c>
      <c r="AA91" s="426">
        <v>62.276035362459616</v>
      </c>
    </row>
    <row r="92" spans="1:27" s="315" customFormat="1" ht="21.75" customHeight="1">
      <c r="A92" s="314"/>
      <c r="C92" s="289" t="s">
        <v>212</v>
      </c>
      <c r="D92" s="427">
        <v>11.754860186296376</v>
      </c>
      <c r="E92" s="428">
        <v>1.5771334165715922</v>
      </c>
      <c r="F92" s="429">
        <v>0</v>
      </c>
      <c r="G92" s="428">
        <v>6.5094396446295502</v>
      </c>
      <c r="H92" s="430">
        <v>4.7325632600716334</v>
      </c>
      <c r="I92" s="431">
        <v>23.502248671508482</v>
      </c>
      <c r="J92" s="432">
        <v>5.0003322236519887</v>
      </c>
      <c r="K92" s="428">
        <v>2.2140444989909955</v>
      </c>
      <c r="L92" s="428">
        <v>1.4298408404103726</v>
      </c>
      <c r="M92" s="433">
        <v>0.58942285831684438</v>
      </c>
      <c r="N92" s="431">
        <v>1.2225060543622783</v>
      </c>
      <c r="O92" s="428">
        <v>5.373218186990564</v>
      </c>
      <c r="P92" s="428">
        <v>2.4811648181576542</v>
      </c>
      <c r="Q92" s="428">
        <v>6.5035515965263677</v>
      </c>
      <c r="R92" s="433">
        <v>4.7611757315459418</v>
      </c>
      <c r="S92" s="431">
        <v>17.043299664870268</v>
      </c>
      <c r="T92" s="433">
        <v>4.6877770047374181</v>
      </c>
      <c r="U92" s="434">
        <v>99.382578657638319</v>
      </c>
      <c r="V92" s="434">
        <v>1.7667306613590918</v>
      </c>
      <c r="W92" s="434">
        <v>1.1493093189973986</v>
      </c>
      <c r="X92" s="429">
        <v>100</v>
      </c>
      <c r="Y92" s="435">
        <v>13.414819561882341</v>
      </c>
      <c r="Z92" s="436">
        <v>30.198138065550591</v>
      </c>
      <c r="AA92" s="437">
        <v>56.387042372567088</v>
      </c>
    </row>
    <row r="93" spans="1:27" s="315" customFormat="1" ht="21.75" customHeight="1">
      <c r="A93" s="314"/>
      <c r="C93" s="289" t="s">
        <v>213</v>
      </c>
      <c r="D93" s="427">
        <v>14.032742992514239</v>
      </c>
      <c r="E93" s="428">
        <v>2.4317635745314946E-2</v>
      </c>
      <c r="F93" s="429">
        <v>6.7401770536283396E-3</v>
      </c>
      <c r="G93" s="428">
        <v>1.8693435978571167</v>
      </c>
      <c r="H93" s="430">
        <v>4.7205084761075193</v>
      </c>
      <c r="I93" s="431">
        <v>7.1629158054798179</v>
      </c>
      <c r="J93" s="432">
        <v>7.6172848469343881</v>
      </c>
      <c r="K93" s="428">
        <v>6.1781325211801521</v>
      </c>
      <c r="L93" s="428">
        <v>1.4658031326590002</v>
      </c>
      <c r="M93" s="433">
        <v>0.42856485767673053</v>
      </c>
      <c r="N93" s="431">
        <v>1.2693619025626683</v>
      </c>
      <c r="O93" s="428">
        <v>11.158071104335008</v>
      </c>
      <c r="P93" s="428">
        <v>1.7393059423274349</v>
      </c>
      <c r="Q93" s="428">
        <v>7.0739223132236209</v>
      </c>
      <c r="R93" s="433">
        <v>4.9280114256106895</v>
      </c>
      <c r="S93" s="431">
        <v>24.60549448083745</v>
      </c>
      <c r="T93" s="433">
        <v>5.1020574455335153</v>
      </c>
      <c r="U93" s="434">
        <v>99.382578657638305</v>
      </c>
      <c r="V93" s="434">
        <v>1.7667306613590918</v>
      </c>
      <c r="W93" s="434">
        <v>1.1493093189973986</v>
      </c>
      <c r="X93" s="429">
        <v>100</v>
      </c>
      <c r="Y93" s="435">
        <v>14.151173168650995</v>
      </c>
      <c r="Z93" s="436">
        <v>9.0883729576509023</v>
      </c>
      <c r="AA93" s="437">
        <v>76.760453873698097</v>
      </c>
    </row>
    <row r="94" spans="1:27" s="315" customFormat="1" ht="21.75" customHeight="1">
      <c r="A94" s="314"/>
      <c r="C94" s="289" t="s">
        <v>214</v>
      </c>
      <c r="D94" s="427">
        <v>3.7585893954131291</v>
      </c>
      <c r="E94" s="428">
        <v>0.75861808203297365</v>
      </c>
      <c r="F94" s="429">
        <v>7.7295868121153646E-2</v>
      </c>
      <c r="G94" s="428">
        <v>18.37885781141642</v>
      </c>
      <c r="H94" s="430">
        <v>3.8461980907988491</v>
      </c>
      <c r="I94" s="431">
        <v>10.794414438169929</v>
      </c>
      <c r="J94" s="432">
        <v>7.0520645285168939</v>
      </c>
      <c r="K94" s="428">
        <v>2.152203643552284</v>
      </c>
      <c r="L94" s="428">
        <v>0.82651641130385178</v>
      </c>
      <c r="M94" s="433">
        <v>0.43584529709295483</v>
      </c>
      <c r="N94" s="431">
        <v>1.5824105530239028</v>
      </c>
      <c r="O94" s="428">
        <v>7.8400024615054829</v>
      </c>
      <c r="P94" s="428">
        <v>2.5222935843459076</v>
      </c>
      <c r="Q94" s="428">
        <v>8.5903915533258886</v>
      </c>
      <c r="R94" s="433">
        <v>5.8740939914287162</v>
      </c>
      <c r="S94" s="431">
        <v>21.295562851898538</v>
      </c>
      <c r="T94" s="433">
        <v>3.5972200956914238</v>
      </c>
      <c r="U94" s="434">
        <v>99.382578657638305</v>
      </c>
      <c r="V94" s="434">
        <v>1.7667306613590923</v>
      </c>
      <c r="W94" s="434">
        <v>1.1493093189973986</v>
      </c>
      <c r="X94" s="429">
        <v>100</v>
      </c>
      <c r="Y94" s="435">
        <v>4.6230470245643343</v>
      </c>
      <c r="Z94" s="436">
        <v>29.354513279520507</v>
      </c>
      <c r="AA94" s="437">
        <v>66.022439695915153</v>
      </c>
    </row>
    <row r="95" spans="1:27" s="315" customFormat="1" ht="21.75" customHeight="1">
      <c r="A95" s="314"/>
      <c r="C95" s="300" t="s">
        <v>215</v>
      </c>
      <c r="D95" s="438">
        <v>4.9052436709505391</v>
      </c>
      <c r="E95" s="439">
        <v>0.55741370593545581</v>
      </c>
      <c r="F95" s="440">
        <v>3.129056321763831</v>
      </c>
      <c r="G95" s="439">
        <v>9.5232642926489586</v>
      </c>
      <c r="H95" s="441">
        <v>2.7348555551200202</v>
      </c>
      <c r="I95" s="442">
        <v>12.109739621909631</v>
      </c>
      <c r="J95" s="443">
        <v>7.7805968289957308</v>
      </c>
      <c r="K95" s="439">
        <v>2.6063065750671264</v>
      </c>
      <c r="L95" s="439">
        <v>1.3421673602554014</v>
      </c>
      <c r="M95" s="444">
        <v>8.9512759607939071E-2</v>
      </c>
      <c r="N95" s="442">
        <v>1.4600083584601047</v>
      </c>
      <c r="O95" s="439">
        <v>13.023171597323966</v>
      </c>
      <c r="P95" s="439">
        <v>0.6538236137786394</v>
      </c>
      <c r="Q95" s="439">
        <v>10.010121364731488</v>
      </c>
      <c r="R95" s="444">
        <v>5.7708673777045378</v>
      </c>
      <c r="S95" s="442">
        <v>18.923078685634216</v>
      </c>
      <c r="T95" s="444">
        <v>4.7633509677507426</v>
      </c>
      <c r="U95" s="445">
        <v>99.382578657638305</v>
      </c>
      <c r="V95" s="445">
        <v>1.7667306613590918</v>
      </c>
      <c r="W95" s="445">
        <v>1.1493093189973986</v>
      </c>
      <c r="X95" s="440">
        <v>100</v>
      </c>
      <c r="Y95" s="446">
        <v>8.645090331422475</v>
      </c>
      <c r="Z95" s="447">
        <v>21.767400490866542</v>
      </c>
      <c r="AA95" s="448">
        <v>69.587509177710999</v>
      </c>
    </row>
    <row r="96" spans="1:27" s="315" customFormat="1" ht="21.75" customHeight="1">
      <c r="A96" s="314"/>
      <c r="C96" s="247" t="s">
        <v>216</v>
      </c>
      <c r="D96" s="416">
        <v>8.6068026762172067</v>
      </c>
      <c r="E96" s="417">
        <v>0.22075595332525466</v>
      </c>
      <c r="F96" s="418">
        <v>3.3517314648018358E-4</v>
      </c>
      <c r="G96" s="417">
        <v>22.33370300449014</v>
      </c>
      <c r="H96" s="419">
        <v>2.2990013560948022</v>
      </c>
      <c r="I96" s="420">
        <v>4.605242808734312</v>
      </c>
      <c r="J96" s="421">
        <v>18.430686110350798</v>
      </c>
      <c r="K96" s="417">
        <v>1.1224332132205701</v>
      </c>
      <c r="L96" s="417">
        <v>1.1610456812709007</v>
      </c>
      <c r="M96" s="422">
        <v>0.44381662151574175</v>
      </c>
      <c r="N96" s="420">
        <v>0.39040155514743147</v>
      </c>
      <c r="O96" s="417">
        <v>7.1948089097125782</v>
      </c>
      <c r="P96" s="417">
        <v>6.7344588983329219</v>
      </c>
      <c r="Q96" s="417">
        <v>5.2295045318485061</v>
      </c>
      <c r="R96" s="422">
        <v>5.5251649736711554</v>
      </c>
      <c r="S96" s="420">
        <v>9.7566237950872559</v>
      </c>
      <c r="T96" s="422">
        <v>5.3277933954722609</v>
      </c>
      <c r="U96" s="423">
        <v>99.382578657638305</v>
      </c>
      <c r="V96" s="423">
        <v>1.7667306613590923</v>
      </c>
      <c r="W96" s="423">
        <v>1.1493093189973986</v>
      </c>
      <c r="X96" s="418">
        <v>100</v>
      </c>
      <c r="Y96" s="424">
        <v>8.8827377211654301</v>
      </c>
      <c r="Z96" s="425">
        <v>27.106305931169345</v>
      </c>
      <c r="AA96" s="426">
        <v>64.010956347665243</v>
      </c>
    </row>
    <row r="97" spans="1:27" s="315" customFormat="1" ht="21.75" customHeight="1">
      <c r="A97" s="314"/>
      <c r="C97" s="289" t="s">
        <v>217</v>
      </c>
      <c r="D97" s="427">
        <v>9.4454748758462479</v>
      </c>
      <c r="E97" s="428">
        <v>1.0942622577529211</v>
      </c>
      <c r="F97" s="429">
        <v>5.7728971852371626E-4</v>
      </c>
      <c r="G97" s="428">
        <v>11.681776723130746</v>
      </c>
      <c r="H97" s="430">
        <v>5.6900393268840732</v>
      </c>
      <c r="I97" s="431">
        <v>7.1637856476160087</v>
      </c>
      <c r="J97" s="432">
        <v>11.001250050486453</v>
      </c>
      <c r="K97" s="428">
        <v>0.89472285077178282</v>
      </c>
      <c r="L97" s="428">
        <v>1.127350414130637</v>
      </c>
      <c r="M97" s="433">
        <v>7.5099397798019871E-2</v>
      </c>
      <c r="N97" s="431">
        <v>3.3806777549220262</v>
      </c>
      <c r="O97" s="428">
        <v>9.1408239920613692</v>
      </c>
      <c r="P97" s="428">
        <v>4.1437911754471948</v>
      </c>
      <c r="Q97" s="428">
        <v>9.9752560913403432</v>
      </c>
      <c r="R97" s="433">
        <v>7.6447098589155633</v>
      </c>
      <c r="S97" s="431">
        <v>12.234337797901581</v>
      </c>
      <c r="T97" s="433">
        <v>4.6886431529148069</v>
      </c>
      <c r="U97" s="434">
        <v>99.382578657638305</v>
      </c>
      <c r="V97" s="434">
        <v>1.7667306613590923</v>
      </c>
      <c r="W97" s="434">
        <v>1.1493093189973989</v>
      </c>
      <c r="X97" s="429">
        <v>100</v>
      </c>
      <c r="Y97" s="435">
        <v>10.605796876762355</v>
      </c>
      <c r="Z97" s="436">
        <v>18.962641768098585</v>
      </c>
      <c r="AA97" s="437">
        <v>70.431561355139053</v>
      </c>
    </row>
    <row r="98" spans="1:27" s="315" customFormat="1" ht="21.75" customHeight="1">
      <c r="A98" s="314"/>
      <c r="C98" s="289" t="s">
        <v>218</v>
      </c>
      <c r="D98" s="427">
        <v>8.7366752971738606</v>
      </c>
      <c r="E98" s="428">
        <v>0.42210684536167603</v>
      </c>
      <c r="F98" s="429">
        <v>1.5579859742819082E-3</v>
      </c>
      <c r="G98" s="428">
        <v>21.510719788699141</v>
      </c>
      <c r="H98" s="430">
        <v>1.952873381315164</v>
      </c>
      <c r="I98" s="431">
        <v>10.215197000221837</v>
      </c>
      <c r="J98" s="432">
        <v>9.1674090628211466</v>
      </c>
      <c r="K98" s="428">
        <v>1.0895987292153706</v>
      </c>
      <c r="L98" s="428">
        <v>2.1101150838812215</v>
      </c>
      <c r="M98" s="433">
        <v>0.91990954430884586</v>
      </c>
      <c r="N98" s="431">
        <v>2.229969105314602</v>
      </c>
      <c r="O98" s="428">
        <v>9.0411493734924573</v>
      </c>
      <c r="P98" s="428">
        <v>0.7848290710590683</v>
      </c>
      <c r="Q98" s="428">
        <v>10.038669851220048</v>
      </c>
      <c r="R98" s="433">
        <v>6.4193070166031125</v>
      </c>
      <c r="S98" s="431">
        <v>7.6169812219802679</v>
      </c>
      <c r="T98" s="433">
        <v>7.1255102989961934</v>
      </c>
      <c r="U98" s="434">
        <v>99.382578657638305</v>
      </c>
      <c r="V98" s="434">
        <v>1.7667306613590914</v>
      </c>
      <c r="W98" s="434">
        <v>1.1493093189973986</v>
      </c>
      <c r="X98" s="429">
        <v>100</v>
      </c>
      <c r="Y98" s="435">
        <v>9.2172493934436446</v>
      </c>
      <c r="Z98" s="436">
        <v>31.923016304711876</v>
      </c>
      <c r="AA98" s="437">
        <v>58.859734301844483</v>
      </c>
    </row>
    <row r="99" spans="1:27" s="315" customFormat="1" ht="21.75" customHeight="1">
      <c r="A99" s="314"/>
      <c r="C99" s="289" t="s">
        <v>219</v>
      </c>
      <c r="D99" s="427">
        <v>3.5986729500514936</v>
      </c>
      <c r="E99" s="428">
        <v>4.4367867439719095</v>
      </c>
      <c r="F99" s="429">
        <v>2.8055770953406157E-3</v>
      </c>
      <c r="G99" s="428">
        <v>12.79869013201017</v>
      </c>
      <c r="H99" s="430">
        <v>4.2324694388140722</v>
      </c>
      <c r="I99" s="431">
        <v>31.152224739058077</v>
      </c>
      <c r="J99" s="432">
        <v>1.0850674357777177</v>
      </c>
      <c r="K99" s="428">
        <v>0.4113140551725063</v>
      </c>
      <c r="L99" s="428">
        <v>1.2727755456384844</v>
      </c>
      <c r="M99" s="433">
        <v>0.11826834737324957</v>
      </c>
      <c r="N99" s="431">
        <v>2.3654724765323168E-2</v>
      </c>
      <c r="O99" s="428">
        <v>4.7839618478813506</v>
      </c>
      <c r="P99" s="428">
        <v>0.4317028387906251</v>
      </c>
      <c r="Q99" s="428">
        <v>8.1989723100035015</v>
      </c>
      <c r="R99" s="433">
        <v>6.7835858814510388</v>
      </c>
      <c r="S99" s="431">
        <v>16.068534522397567</v>
      </c>
      <c r="T99" s="433">
        <v>3.9830915673858831</v>
      </c>
      <c r="U99" s="434">
        <v>99.382578657638305</v>
      </c>
      <c r="V99" s="434">
        <v>1.7667306613590923</v>
      </c>
      <c r="W99" s="434">
        <v>1.1493093189973986</v>
      </c>
      <c r="X99" s="429">
        <v>100</v>
      </c>
      <c r="Y99" s="435">
        <v>8.0882035661498133</v>
      </c>
      <c r="Z99" s="436">
        <v>44.223963057422928</v>
      </c>
      <c r="AA99" s="437">
        <v>47.687833376427257</v>
      </c>
    </row>
    <row r="100" spans="1:27" s="315" customFormat="1" ht="21.75" customHeight="1">
      <c r="A100" s="314"/>
      <c r="C100" s="300" t="s">
        <v>220</v>
      </c>
      <c r="D100" s="438">
        <v>10.384258412125961</v>
      </c>
      <c r="E100" s="439">
        <v>1.1474334939771769</v>
      </c>
      <c r="F100" s="440">
        <v>8.6019861758632729E-2</v>
      </c>
      <c r="G100" s="439">
        <v>20.771154429315008</v>
      </c>
      <c r="H100" s="441">
        <v>1.9958633310767995</v>
      </c>
      <c r="I100" s="442">
        <v>10.931924165737575</v>
      </c>
      <c r="J100" s="443">
        <v>7.3071880977306671</v>
      </c>
      <c r="K100" s="439">
        <v>1.9217318646267043</v>
      </c>
      <c r="L100" s="439">
        <v>0.70765487536162697</v>
      </c>
      <c r="M100" s="444">
        <v>0</v>
      </c>
      <c r="N100" s="442">
        <v>4.1567486767579501E-2</v>
      </c>
      <c r="O100" s="439">
        <v>6.627290270960021</v>
      </c>
      <c r="P100" s="439">
        <v>3.3120854917688005</v>
      </c>
      <c r="Q100" s="439">
        <v>9.3947505787391812</v>
      </c>
      <c r="R100" s="444">
        <v>5.0504964941261772</v>
      </c>
      <c r="S100" s="442">
        <v>16.771901230835365</v>
      </c>
      <c r="T100" s="444">
        <v>2.9312585727310339</v>
      </c>
      <c r="U100" s="445">
        <v>99.382578657638305</v>
      </c>
      <c r="V100" s="445">
        <v>1.7667306613590918</v>
      </c>
      <c r="W100" s="445">
        <v>1.1493093189973986</v>
      </c>
      <c r="X100" s="440">
        <v>100</v>
      </c>
      <c r="Y100" s="446">
        <v>11.6898876289812</v>
      </c>
      <c r="Z100" s="447">
        <v>31.900036226938816</v>
      </c>
      <c r="AA100" s="448">
        <v>56.410076144079987</v>
      </c>
    </row>
    <row r="101" spans="1:27" s="315" customFormat="1" ht="21.75" customHeight="1">
      <c r="A101" s="314"/>
      <c r="C101" s="247" t="s">
        <v>221</v>
      </c>
      <c r="D101" s="416">
        <v>0.17463467533672611</v>
      </c>
      <c r="E101" s="417">
        <v>9.1119999116709778</v>
      </c>
      <c r="F101" s="418">
        <v>5.4909545853015808E-3</v>
      </c>
      <c r="G101" s="417">
        <v>5.3815803999157588</v>
      </c>
      <c r="H101" s="419">
        <v>14.408651109809952</v>
      </c>
      <c r="I101" s="420">
        <v>35.913835815348385</v>
      </c>
      <c r="J101" s="421">
        <v>3.0693090190747538</v>
      </c>
      <c r="K101" s="417">
        <v>0.68193362066509577</v>
      </c>
      <c r="L101" s="417">
        <v>0.8849091402850624</v>
      </c>
      <c r="M101" s="422">
        <v>0</v>
      </c>
      <c r="N101" s="420">
        <v>3.3746431376597399E-2</v>
      </c>
      <c r="O101" s="417">
        <v>4.4602624229938517</v>
      </c>
      <c r="P101" s="417">
        <v>0.51195752158207686</v>
      </c>
      <c r="Q101" s="417">
        <v>12.261950695437401</v>
      </c>
      <c r="R101" s="422">
        <v>6.7308972207628086</v>
      </c>
      <c r="S101" s="420">
        <v>4.7484408553671047</v>
      </c>
      <c r="T101" s="422">
        <v>1.0029788634264261</v>
      </c>
      <c r="U101" s="423">
        <v>99.382578657638305</v>
      </c>
      <c r="V101" s="423">
        <v>1.7667306613590918</v>
      </c>
      <c r="W101" s="423">
        <v>1.1493093189973986</v>
      </c>
      <c r="X101" s="418">
        <v>100</v>
      </c>
      <c r="Y101" s="424">
        <v>9.3498535327839729</v>
      </c>
      <c r="Z101" s="425">
        <v>41.551966927244024</v>
      </c>
      <c r="AA101" s="426">
        <v>49.09817953997198</v>
      </c>
    </row>
    <row r="102" spans="1:27" s="315" customFormat="1" ht="21.75" customHeight="1">
      <c r="A102" s="314"/>
      <c r="C102" s="289" t="s">
        <v>222</v>
      </c>
      <c r="D102" s="427">
        <v>2.2791584248834411</v>
      </c>
      <c r="E102" s="428">
        <v>1.9908088281668523</v>
      </c>
      <c r="F102" s="429">
        <v>7.2339265909687469E-3</v>
      </c>
      <c r="G102" s="428">
        <v>3.3420057325656809</v>
      </c>
      <c r="H102" s="430">
        <v>2.8145025718081711</v>
      </c>
      <c r="I102" s="431">
        <v>20.070650984385129</v>
      </c>
      <c r="J102" s="432">
        <v>3.5739286523328215</v>
      </c>
      <c r="K102" s="428">
        <v>35.736852307603947</v>
      </c>
      <c r="L102" s="428">
        <v>1.1352870381230615</v>
      </c>
      <c r="M102" s="433">
        <v>0</v>
      </c>
      <c r="N102" s="431">
        <v>1.9194363121476453E-2</v>
      </c>
      <c r="O102" s="428">
        <v>5.0376512107851008</v>
      </c>
      <c r="P102" s="428">
        <v>0.31580081800994891</v>
      </c>
      <c r="Q102" s="428">
        <v>7.0135264667411654</v>
      </c>
      <c r="R102" s="433">
        <v>5.4243238578635129</v>
      </c>
      <c r="S102" s="431">
        <v>8.8753821961596842</v>
      </c>
      <c r="T102" s="433">
        <v>1.7462712784973442</v>
      </c>
      <c r="U102" s="434">
        <v>99.382578657638291</v>
      </c>
      <c r="V102" s="434">
        <v>1.7667306613590914</v>
      </c>
      <c r="W102" s="434">
        <v>1.1493093189973986</v>
      </c>
      <c r="X102" s="429">
        <v>100</v>
      </c>
      <c r="Y102" s="435">
        <v>4.3037735963520678</v>
      </c>
      <c r="Z102" s="436">
        <v>23.558109512940646</v>
      </c>
      <c r="AA102" s="437">
        <v>72.138116890707309</v>
      </c>
    </row>
    <row r="103" spans="1:27" s="315" customFormat="1" ht="21.75" customHeight="1">
      <c r="A103" s="314"/>
      <c r="C103" s="289" t="s">
        <v>223</v>
      </c>
      <c r="D103" s="427">
        <v>2.2615343573925606</v>
      </c>
      <c r="E103" s="428">
        <v>3.5343132622599938</v>
      </c>
      <c r="F103" s="429">
        <v>5.0924012598271645E-2</v>
      </c>
      <c r="G103" s="428">
        <v>2.181204799446482</v>
      </c>
      <c r="H103" s="430">
        <v>2.9895413294388971</v>
      </c>
      <c r="I103" s="431">
        <v>45.940742930611094</v>
      </c>
      <c r="J103" s="432">
        <v>2.4118931512559594</v>
      </c>
      <c r="K103" s="428">
        <v>0.75600809466227659</v>
      </c>
      <c r="L103" s="428">
        <v>0.12393914155654437</v>
      </c>
      <c r="M103" s="433">
        <v>0</v>
      </c>
      <c r="N103" s="431">
        <v>2.0765609865314113E-2</v>
      </c>
      <c r="O103" s="428">
        <v>4.524801813011698</v>
      </c>
      <c r="P103" s="428">
        <v>1.7188616128384842</v>
      </c>
      <c r="Q103" s="428">
        <v>10.119837487310548</v>
      </c>
      <c r="R103" s="433">
        <v>6.6650004619747296</v>
      </c>
      <c r="S103" s="431">
        <v>12.134923927715407</v>
      </c>
      <c r="T103" s="433">
        <v>3.9482866657000679</v>
      </c>
      <c r="U103" s="434">
        <v>99.382578657638305</v>
      </c>
      <c r="V103" s="434">
        <v>1.7667306613590923</v>
      </c>
      <c r="W103" s="434">
        <v>1.1493093189973986</v>
      </c>
      <c r="X103" s="429">
        <v>100</v>
      </c>
      <c r="Y103" s="435">
        <v>5.8830951170952099</v>
      </c>
      <c r="Z103" s="436">
        <v>48.420908754875654</v>
      </c>
      <c r="AA103" s="437">
        <v>45.695996128029144</v>
      </c>
    </row>
    <row r="104" spans="1:27" s="315" customFormat="1" ht="21.75" customHeight="1">
      <c r="A104" s="314"/>
      <c r="C104" s="289" t="s">
        <v>224</v>
      </c>
      <c r="D104" s="427">
        <v>8.9272379337148031</v>
      </c>
      <c r="E104" s="428">
        <v>0.6446435191295089</v>
      </c>
      <c r="F104" s="429">
        <v>0</v>
      </c>
      <c r="G104" s="428">
        <v>13.962864107687739</v>
      </c>
      <c r="H104" s="430">
        <v>1.4772019037477011</v>
      </c>
      <c r="I104" s="431">
        <v>13.936376808707539</v>
      </c>
      <c r="J104" s="432">
        <v>9.5192415848147007</v>
      </c>
      <c r="K104" s="428">
        <v>1.5510458352082899</v>
      </c>
      <c r="L104" s="428">
        <v>1.0759209978835051</v>
      </c>
      <c r="M104" s="433">
        <v>0.13096064984470851</v>
      </c>
      <c r="N104" s="431">
        <v>1.9264564839369738</v>
      </c>
      <c r="O104" s="428">
        <v>7.4264934914451155</v>
      </c>
      <c r="P104" s="428">
        <v>8.2681403558048459</v>
      </c>
      <c r="Q104" s="428">
        <v>4.781588204480629</v>
      </c>
      <c r="R104" s="433">
        <v>6.0332383529476434</v>
      </c>
      <c r="S104" s="431">
        <v>15.502839972737151</v>
      </c>
      <c r="T104" s="433">
        <v>4.2183284555474891</v>
      </c>
      <c r="U104" s="434">
        <v>99.382578657638319</v>
      </c>
      <c r="V104" s="434">
        <v>1.7667306613590923</v>
      </c>
      <c r="W104" s="434">
        <v>1.1493093189973989</v>
      </c>
      <c r="X104" s="429">
        <v>100</v>
      </c>
      <c r="Y104" s="435">
        <v>9.6313474475424457</v>
      </c>
      <c r="Z104" s="436">
        <v>28.072566936006954</v>
      </c>
      <c r="AA104" s="437">
        <v>62.296085616450625</v>
      </c>
    </row>
    <row r="105" spans="1:27" s="315" customFormat="1" ht="21.75" customHeight="1">
      <c r="A105" s="314"/>
      <c r="C105" s="300" t="s">
        <v>225</v>
      </c>
      <c r="D105" s="438">
        <v>1.2331020625573608</v>
      </c>
      <c r="E105" s="439">
        <v>0.17831905087055433</v>
      </c>
      <c r="F105" s="440">
        <v>0.15985965848437328</v>
      </c>
      <c r="G105" s="439">
        <v>1.0484623045904389</v>
      </c>
      <c r="H105" s="441">
        <v>63.746909647716066</v>
      </c>
      <c r="I105" s="442">
        <v>3.3443810446703885</v>
      </c>
      <c r="J105" s="443">
        <v>2.2816789195319611</v>
      </c>
      <c r="K105" s="439">
        <v>1.6880745502821124</v>
      </c>
      <c r="L105" s="439">
        <v>0.55257829882198184</v>
      </c>
      <c r="M105" s="444">
        <v>0.32974923857729038</v>
      </c>
      <c r="N105" s="442">
        <v>0.73151543861828883</v>
      </c>
      <c r="O105" s="439">
        <v>4.1694396239776133</v>
      </c>
      <c r="P105" s="439">
        <v>1.2952054474343535</v>
      </c>
      <c r="Q105" s="439">
        <v>2.2335161833220143</v>
      </c>
      <c r="R105" s="444">
        <v>2.1695652659538962</v>
      </c>
      <c r="S105" s="442">
        <v>12.779360980484295</v>
      </c>
      <c r="T105" s="444">
        <v>1.4408609417453386</v>
      </c>
      <c r="U105" s="445">
        <v>99.382578657638305</v>
      </c>
      <c r="V105" s="445">
        <v>1.7667306613590918</v>
      </c>
      <c r="W105" s="445">
        <v>1.1493093189973986</v>
      </c>
      <c r="X105" s="440">
        <v>100</v>
      </c>
      <c r="Y105" s="446">
        <v>1.5810424655262489</v>
      </c>
      <c r="Z105" s="447">
        <v>4.4201342011799403</v>
      </c>
      <c r="AA105" s="448">
        <v>93.998823333293828</v>
      </c>
    </row>
    <row r="106" spans="1:27" s="315" customFormat="1" ht="21.75" customHeight="1">
      <c r="A106" s="314"/>
      <c r="C106" s="311" t="s">
        <v>226</v>
      </c>
      <c r="D106" s="438">
        <v>2.4959275813150281</v>
      </c>
      <c r="E106" s="439">
        <v>0.15273233149854548</v>
      </c>
      <c r="F106" s="440">
        <v>0.27011528031963022</v>
      </c>
      <c r="G106" s="439">
        <v>19.981317796729808</v>
      </c>
      <c r="H106" s="441">
        <v>2.8078190957268356</v>
      </c>
      <c r="I106" s="442">
        <v>7.7412826165252122</v>
      </c>
      <c r="J106" s="443">
        <v>9.9554398130640998</v>
      </c>
      <c r="K106" s="439">
        <v>3.4809977650088459</v>
      </c>
      <c r="L106" s="439">
        <v>1.6800806443487106</v>
      </c>
      <c r="M106" s="444">
        <v>3.0845191108074257</v>
      </c>
      <c r="N106" s="442">
        <v>2.8961593769930785</v>
      </c>
      <c r="O106" s="439">
        <v>9.8534832137647115</v>
      </c>
      <c r="P106" s="439">
        <v>7.1392731626469708</v>
      </c>
      <c r="Q106" s="439">
        <v>6.6361563127570857</v>
      </c>
      <c r="R106" s="444">
        <v>4.7291568749909088</v>
      </c>
      <c r="S106" s="442">
        <v>12.417114576058013</v>
      </c>
      <c r="T106" s="444">
        <v>4.0610031050834126</v>
      </c>
      <c r="U106" s="445">
        <v>99.382578657638334</v>
      </c>
      <c r="V106" s="445">
        <v>1.7667306613590925</v>
      </c>
      <c r="W106" s="445">
        <v>1.1493093189973991</v>
      </c>
      <c r="X106" s="440">
        <v>100</v>
      </c>
      <c r="Y106" s="446">
        <v>2.9369082917319473</v>
      </c>
      <c r="Z106" s="447">
        <v>27.894829041170521</v>
      </c>
      <c r="AA106" s="448">
        <v>69.168262667097537</v>
      </c>
    </row>
    <row r="108" spans="1:27" ht="30.75">
      <c r="A108" s="235"/>
      <c r="C108" s="449"/>
      <c r="D108" s="450"/>
      <c r="E108" s="450"/>
      <c r="F108" s="450"/>
      <c r="G108" s="450"/>
      <c r="H108" s="451"/>
      <c r="I108" s="452"/>
      <c r="J108" s="451"/>
      <c r="K108" s="450"/>
      <c r="L108" s="450"/>
      <c r="M108" s="450"/>
      <c r="N108" s="450"/>
      <c r="O108" s="450"/>
      <c r="P108" s="450"/>
      <c r="Q108" s="450"/>
      <c r="R108" s="450"/>
      <c r="S108" s="450"/>
      <c r="T108" s="450"/>
      <c r="U108" s="450"/>
      <c r="V108" s="450"/>
      <c r="W108" s="450"/>
      <c r="X108" s="450"/>
      <c r="Y108" s="450"/>
      <c r="Z108" s="450"/>
      <c r="AA108" s="450"/>
    </row>
  </sheetData>
  <mergeCells count="14">
    <mergeCell ref="Y6:AA6"/>
    <mergeCell ref="C7:C8"/>
    <mergeCell ref="D58:T58"/>
    <mergeCell ref="U58:U59"/>
    <mergeCell ref="V58:V59"/>
    <mergeCell ref="W58:W59"/>
    <mergeCell ref="X58:X59"/>
    <mergeCell ref="Y58:AA58"/>
    <mergeCell ref="C59:C60"/>
    <mergeCell ref="D6:T6"/>
    <mergeCell ref="U6:U7"/>
    <mergeCell ref="V6:V7"/>
    <mergeCell ref="W6:W7"/>
    <mergeCell ref="X6:X7"/>
  </mergeCells>
  <phoneticPr fontId="2"/>
  <pageMargins left="0.78740157480314965" right="0.39370078740157483" top="0.59055118110236215" bottom="0.59055118110236215" header="0.94488188976377951" footer="0.31496062992125984"/>
  <pageSetup paperSize="9" scale="48" fitToHeight="0" pageOrder="overThenDown" orientation="landscape" r:id="rId1"/>
  <rowBreaks count="3" manualBreakCount="3">
    <brk id="2" min="1" max="26" man="1"/>
    <brk id="55" min="1" max="26" man="1"/>
    <brk id="107" min="1" max="2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B1:AL109"/>
  <sheetViews>
    <sheetView showGridLines="0" view="pageBreakPreview" topLeftCell="Q61" zoomScale="70" zoomScaleNormal="70" zoomScaleSheetLayoutView="70" workbookViewId="0">
      <selection activeCell="V63" sqref="V63"/>
    </sheetView>
  </sheetViews>
  <sheetFormatPr defaultRowHeight="12"/>
  <cols>
    <col min="1" max="1" width="1.5" style="450" customWidth="1"/>
    <col min="2" max="2" width="3.375" style="450" customWidth="1"/>
    <col min="3" max="3" width="11.5" style="450" customWidth="1"/>
    <col min="4" max="38" width="10.625" style="450" customWidth="1"/>
    <col min="39" max="16384" width="9" style="450"/>
  </cols>
  <sheetData>
    <row r="1" spans="2:38" ht="12.75" customHeight="1"/>
    <row r="2" spans="2:38" s="315" customFormat="1" ht="20.100000000000001" customHeight="1">
      <c r="C2" s="453"/>
      <c r="D2" s="239" t="s">
        <v>381</v>
      </c>
      <c r="I2" s="454"/>
      <c r="J2" s="455"/>
      <c r="U2" s="239"/>
      <c r="V2" s="239" t="s">
        <v>381</v>
      </c>
    </row>
    <row r="3" spans="2:38" s="315" customFormat="1" ht="20.100000000000001" customHeight="1">
      <c r="C3" s="456"/>
      <c r="D3" s="457"/>
      <c r="E3" s="457"/>
      <c r="F3" s="457"/>
      <c r="G3" s="457"/>
      <c r="H3" s="457"/>
      <c r="I3" s="458"/>
      <c r="K3" s="457"/>
      <c r="L3" s="457"/>
      <c r="M3" s="457"/>
      <c r="N3" s="457"/>
      <c r="O3" s="457"/>
      <c r="P3" s="457"/>
      <c r="Q3" s="457"/>
      <c r="R3" s="457"/>
      <c r="S3" s="457"/>
      <c r="T3" s="457"/>
      <c r="U3" s="459" t="s">
        <v>175</v>
      </c>
      <c r="V3" s="457"/>
      <c r="W3" s="457"/>
      <c r="X3" s="457"/>
      <c r="Y3" s="457"/>
      <c r="Z3" s="457"/>
      <c r="AA3" s="457"/>
      <c r="AB3" s="457"/>
      <c r="AC3" s="457"/>
      <c r="AD3" s="457"/>
      <c r="AE3" s="457"/>
      <c r="AF3" s="457"/>
      <c r="AG3" s="457"/>
      <c r="AH3" s="457"/>
      <c r="AI3" s="457"/>
      <c r="AJ3" s="459" t="s">
        <v>175</v>
      </c>
      <c r="AK3" s="460" t="s">
        <v>264</v>
      </c>
      <c r="AL3" s="460" t="s">
        <v>265</v>
      </c>
    </row>
    <row r="4" spans="2:38" s="315" customFormat="1" ht="20.100000000000001" customHeight="1">
      <c r="B4" s="457"/>
      <c r="C4" s="662"/>
      <c r="D4" s="665" t="s">
        <v>138</v>
      </c>
      <c r="E4" s="659"/>
      <c r="F4" s="659"/>
      <c r="G4" s="659"/>
      <c r="H4" s="660"/>
      <c r="I4" s="665" t="s">
        <v>266</v>
      </c>
      <c r="J4" s="666"/>
      <c r="K4" s="666"/>
      <c r="L4" s="667"/>
      <c r="M4" s="667"/>
      <c r="N4" s="667"/>
      <c r="O4" s="667"/>
      <c r="P4" s="667"/>
      <c r="Q4" s="667"/>
      <c r="R4" s="667"/>
      <c r="S4" s="667"/>
      <c r="T4" s="667"/>
      <c r="U4" s="668"/>
      <c r="V4" s="669" t="s">
        <v>266</v>
      </c>
      <c r="W4" s="659"/>
      <c r="X4" s="660"/>
      <c r="Y4" s="665" t="s">
        <v>267</v>
      </c>
      <c r="Z4" s="659"/>
      <c r="AA4" s="659"/>
      <c r="AB4" s="659"/>
      <c r="AC4" s="659"/>
      <c r="AD4" s="659"/>
      <c r="AE4" s="659"/>
      <c r="AF4" s="659"/>
      <c r="AG4" s="659"/>
      <c r="AH4" s="659"/>
      <c r="AI4" s="660"/>
      <c r="AJ4" s="642" t="s">
        <v>268</v>
      </c>
      <c r="AK4" s="644" t="s">
        <v>269</v>
      </c>
      <c r="AL4" s="646" t="s">
        <v>270</v>
      </c>
    </row>
    <row r="5" spans="2:38" s="315" customFormat="1" ht="20.100000000000001" customHeight="1">
      <c r="B5" s="457"/>
      <c r="C5" s="663"/>
      <c r="D5" s="638" t="s">
        <v>271</v>
      </c>
      <c r="E5" s="461" t="s">
        <v>272</v>
      </c>
      <c r="F5" s="648" t="s">
        <v>256</v>
      </c>
      <c r="G5" s="649"/>
      <c r="H5" s="650"/>
      <c r="I5" s="651"/>
      <c r="J5" s="652"/>
      <c r="K5" s="653"/>
      <c r="L5" s="654" t="s">
        <v>273</v>
      </c>
      <c r="M5" s="655"/>
      <c r="N5" s="656"/>
      <c r="O5" s="654" t="s">
        <v>257</v>
      </c>
      <c r="P5" s="657"/>
      <c r="Q5" s="657"/>
      <c r="R5" s="657"/>
      <c r="S5" s="657"/>
      <c r="T5" s="657"/>
      <c r="U5" s="656"/>
      <c r="V5" s="658" t="s">
        <v>258</v>
      </c>
      <c r="W5" s="659"/>
      <c r="X5" s="660"/>
      <c r="Y5" s="632" t="s">
        <v>274</v>
      </c>
      <c r="Z5" s="665" t="s">
        <v>259</v>
      </c>
      <c r="AA5" s="659"/>
      <c r="AB5" s="660"/>
      <c r="AC5" s="665" t="s">
        <v>260</v>
      </c>
      <c r="AD5" s="659"/>
      <c r="AE5" s="660"/>
      <c r="AF5" s="665" t="s">
        <v>261</v>
      </c>
      <c r="AG5" s="658"/>
      <c r="AH5" s="658"/>
      <c r="AI5" s="670"/>
      <c r="AJ5" s="643"/>
      <c r="AK5" s="645"/>
      <c r="AL5" s="647"/>
    </row>
    <row r="6" spans="2:38" s="315" customFormat="1" ht="20.100000000000001" customHeight="1">
      <c r="B6" s="457"/>
      <c r="C6" s="663"/>
      <c r="D6" s="638"/>
      <c r="E6" s="671" t="s">
        <v>275</v>
      </c>
      <c r="F6" s="462"/>
      <c r="G6" s="634" t="s">
        <v>276</v>
      </c>
      <c r="H6" s="634" t="s">
        <v>277</v>
      </c>
      <c r="I6" s="638" t="s">
        <v>278</v>
      </c>
      <c r="J6" s="640" t="s">
        <v>279</v>
      </c>
      <c r="K6" s="634" t="s">
        <v>280</v>
      </c>
      <c r="L6" s="632" t="s">
        <v>281</v>
      </c>
      <c r="M6" s="634" t="s">
        <v>282</v>
      </c>
      <c r="N6" s="636" t="s">
        <v>283</v>
      </c>
      <c r="O6" s="632" t="s">
        <v>284</v>
      </c>
      <c r="P6" s="463" t="s">
        <v>285</v>
      </c>
      <c r="Q6" s="464"/>
      <c r="R6" s="465"/>
      <c r="S6" s="466" t="s">
        <v>286</v>
      </c>
      <c r="T6" s="466" t="s">
        <v>287</v>
      </c>
      <c r="U6" s="467" t="s">
        <v>288</v>
      </c>
      <c r="V6" s="632" t="s">
        <v>289</v>
      </c>
      <c r="W6" s="634" t="s">
        <v>282</v>
      </c>
      <c r="X6" s="636" t="s">
        <v>283</v>
      </c>
      <c r="Y6" s="661"/>
      <c r="Z6" s="632" t="s">
        <v>290</v>
      </c>
      <c r="AA6" s="466" t="s">
        <v>291</v>
      </c>
      <c r="AB6" s="466" t="s">
        <v>292</v>
      </c>
      <c r="AC6" s="632" t="s">
        <v>293</v>
      </c>
      <c r="AD6" s="466" t="s">
        <v>291</v>
      </c>
      <c r="AE6" s="466" t="s">
        <v>292</v>
      </c>
      <c r="AF6" s="632" t="s">
        <v>294</v>
      </c>
      <c r="AG6" s="466" t="s">
        <v>291</v>
      </c>
      <c r="AH6" s="466" t="s">
        <v>292</v>
      </c>
      <c r="AI6" s="466" t="s">
        <v>295</v>
      </c>
      <c r="AJ6" s="643"/>
      <c r="AK6" s="645"/>
      <c r="AL6" s="647"/>
    </row>
    <row r="7" spans="2:38" s="315" customFormat="1" ht="60" customHeight="1">
      <c r="B7" s="457"/>
      <c r="C7" s="663"/>
      <c r="D7" s="641"/>
      <c r="E7" s="672"/>
      <c r="F7" s="468" t="s">
        <v>296</v>
      </c>
      <c r="G7" s="635"/>
      <c r="H7" s="635"/>
      <c r="I7" s="639"/>
      <c r="J7" s="641"/>
      <c r="K7" s="635"/>
      <c r="L7" s="633"/>
      <c r="M7" s="635"/>
      <c r="N7" s="637"/>
      <c r="O7" s="635"/>
      <c r="P7" s="470" t="s">
        <v>297</v>
      </c>
      <c r="Q7" s="471" t="s">
        <v>298</v>
      </c>
      <c r="R7" s="472" t="s">
        <v>299</v>
      </c>
      <c r="S7" s="473" t="s">
        <v>300</v>
      </c>
      <c r="T7" s="473" t="s">
        <v>301</v>
      </c>
      <c r="U7" s="474" t="s">
        <v>302</v>
      </c>
      <c r="V7" s="633"/>
      <c r="W7" s="635"/>
      <c r="X7" s="637"/>
      <c r="Y7" s="633"/>
      <c r="Z7" s="635"/>
      <c r="AA7" s="473" t="s">
        <v>303</v>
      </c>
      <c r="AB7" s="473" t="s">
        <v>304</v>
      </c>
      <c r="AC7" s="635"/>
      <c r="AD7" s="473" t="s">
        <v>303</v>
      </c>
      <c r="AE7" s="473" t="s">
        <v>304</v>
      </c>
      <c r="AF7" s="635"/>
      <c r="AG7" s="473" t="s">
        <v>305</v>
      </c>
      <c r="AH7" s="475" t="s">
        <v>306</v>
      </c>
      <c r="AI7" s="473" t="s">
        <v>307</v>
      </c>
      <c r="AJ7" s="476" t="s">
        <v>308</v>
      </c>
      <c r="AK7" s="477"/>
      <c r="AL7" s="468" t="s">
        <v>309</v>
      </c>
    </row>
    <row r="8" spans="2:38" s="315" customFormat="1" ht="20.100000000000001" customHeight="1">
      <c r="B8" s="457"/>
      <c r="C8" s="664"/>
      <c r="D8" s="478" t="s">
        <v>310</v>
      </c>
      <c r="E8" s="478" t="s">
        <v>262</v>
      </c>
      <c r="F8" s="478" t="s">
        <v>311</v>
      </c>
      <c r="G8" s="478" t="s">
        <v>99</v>
      </c>
      <c r="H8" s="478" t="s">
        <v>101</v>
      </c>
      <c r="I8" s="478" t="s">
        <v>312</v>
      </c>
      <c r="J8" s="478" t="s">
        <v>313</v>
      </c>
      <c r="K8" s="478" t="s">
        <v>314</v>
      </c>
      <c r="L8" s="478" t="s">
        <v>315</v>
      </c>
      <c r="M8" s="478" t="s">
        <v>111</v>
      </c>
      <c r="N8" s="478" t="s">
        <v>113</v>
      </c>
      <c r="O8" s="478" t="s">
        <v>316</v>
      </c>
      <c r="P8" s="478" t="s">
        <v>317</v>
      </c>
      <c r="Q8" s="478" t="s">
        <v>119</v>
      </c>
      <c r="R8" s="479" t="s">
        <v>121</v>
      </c>
      <c r="S8" s="478" t="s">
        <v>123</v>
      </c>
      <c r="T8" s="478" t="s">
        <v>125</v>
      </c>
      <c r="U8" s="479" t="s">
        <v>153</v>
      </c>
      <c r="V8" s="478" t="s">
        <v>318</v>
      </c>
      <c r="W8" s="478" t="s">
        <v>130</v>
      </c>
      <c r="X8" s="478" t="s">
        <v>155</v>
      </c>
      <c r="Y8" s="478" t="s">
        <v>319</v>
      </c>
      <c r="Z8" s="478" t="s">
        <v>320</v>
      </c>
      <c r="AA8" s="478" t="s">
        <v>159</v>
      </c>
      <c r="AB8" s="478" t="s">
        <v>161</v>
      </c>
      <c r="AC8" s="478" t="s">
        <v>321</v>
      </c>
      <c r="AD8" s="478" t="s">
        <v>163</v>
      </c>
      <c r="AE8" s="478" t="s">
        <v>164</v>
      </c>
      <c r="AF8" s="478" t="s">
        <v>322</v>
      </c>
      <c r="AG8" s="478" t="s">
        <v>167</v>
      </c>
      <c r="AH8" s="478" t="s">
        <v>169</v>
      </c>
      <c r="AI8" s="478" t="s">
        <v>171</v>
      </c>
      <c r="AJ8" s="478" t="s">
        <v>323</v>
      </c>
      <c r="AK8" s="480" t="s">
        <v>263</v>
      </c>
      <c r="AL8" s="479" t="s">
        <v>324</v>
      </c>
    </row>
    <row r="9" spans="2:38" s="315" customFormat="1" ht="15" customHeight="1">
      <c r="B9" s="457"/>
      <c r="C9" s="481" t="s">
        <v>181</v>
      </c>
      <c r="D9" s="482">
        <v>1524747.740671857</v>
      </c>
      <c r="E9" s="482">
        <v>1286398.5864274523</v>
      </c>
      <c r="F9" s="483">
        <v>238349.15424440481</v>
      </c>
      <c r="G9" s="484">
        <v>226767.37898468008</v>
      </c>
      <c r="H9" s="483">
        <v>11581.775259724724</v>
      </c>
      <c r="I9" s="482">
        <v>109502.36795634872</v>
      </c>
      <c r="J9" s="482">
        <v>117243.41651519942</v>
      </c>
      <c r="K9" s="483">
        <v>7741.0485588506972</v>
      </c>
      <c r="L9" s="482">
        <v>-563.97812757041811</v>
      </c>
      <c r="M9" s="483">
        <v>3447.3667823722189</v>
      </c>
      <c r="N9" s="485">
        <v>4011.3449099426371</v>
      </c>
      <c r="O9" s="482">
        <v>106986.13478390771</v>
      </c>
      <c r="P9" s="482">
        <v>27137.045319061875</v>
      </c>
      <c r="Q9" s="482">
        <v>30523.893084661719</v>
      </c>
      <c r="R9" s="483">
        <v>3386.8477655998427</v>
      </c>
      <c r="S9" s="483">
        <v>25767.326195736729</v>
      </c>
      <c r="T9" s="483">
        <v>47653.667666803405</v>
      </c>
      <c r="U9" s="485">
        <v>6428.0956023057006</v>
      </c>
      <c r="V9" s="484">
        <v>3080.2113000114518</v>
      </c>
      <c r="W9" s="483">
        <v>3423.0671833196693</v>
      </c>
      <c r="X9" s="483">
        <v>342.85588330821753</v>
      </c>
      <c r="Y9" s="482">
        <v>567346.85459031409</v>
      </c>
      <c r="Z9" s="482">
        <v>430516.60086511611</v>
      </c>
      <c r="AA9" s="483">
        <v>312928.98789837194</v>
      </c>
      <c r="AB9" s="483">
        <v>117587.61296674419</v>
      </c>
      <c r="AC9" s="482">
        <v>9395.7847492369656</v>
      </c>
      <c r="AD9" s="483">
        <v>141.3081391714806</v>
      </c>
      <c r="AE9" s="483">
        <v>9254.4766100654851</v>
      </c>
      <c r="AF9" s="484">
        <v>127434.468975961</v>
      </c>
      <c r="AG9" s="483">
        <v>5081.838177743567</v>
      </c>
      <c r="AH9" s="483">
        <v>40566.77253778735</v>
      </c>
      <c r="AI9" s="483">
        <v>81785.85826043009</v>
      </c>
      <c r="AJ9" s="482">
        <v>2201596.9632185199</v>
      </c>
      <c r="AK9" s="486">
        <v>738890.44337644754</v>
      </c>
      <c r="AL9" s="483">
        <v>2979.5986440940574</v>
      </c>
    </row>
    <row r="10" spans="2:38" s="315" customFormat="1" ht="15" customHeight="1">
      <c r="B10" s="457"/>
      <c r="C10" s="487" t="s">
        <v>182</v>
      </c>
      <c r="D10" s="488">
        <v>204487.18687807166</v>
      </c>
      <c r="E10" s="488">
        <v>172499.20393544357</v>
      </c>
      <c r="F10" s="489">
        <v>31987.982942628085</v>
      </c>
      <c r="G10" s="490">
        <v>30433.63453040953</v>
      </c>
      <c r="H10" s="489">
        <v>1554.3484122185564</v>
      </c>
      <c r="I10" s="488">
        <v>17612.651871095808</v>
      </c>
      <c r="J10" s="488">
        <v>19091.182830924336</v>
      </c>
      <c r="K10" s="489">
        <v>1478.5309598285276</v>
      </c>
      <c r="L10" s="488">
        <v>-180.91090436668333</v>
      </c>
      <c r="M10" s="489">
        <v>743.63504038912515</v>
      </c>
      <c r="N10" s="491">
        <v>924.54594475580848</v>
      </c>
      <c r="O10" s="488">
        <v>17384.306767836864</v>
      </c>
      <c r="P10" s="488">
        <v>4073.7929398374999</v>
      </c>
      <c r="Q10" s="488">
        <v>4582.2239924294117</v>
      </c>
      <c r="R10" s="489">
        <v>508.43105259191202</v>
      </c>
      <c r="S10" s="489">
        <v>2634.5176935167087</v>
      </c>
      <c r="T10" s="489">
        <v>7354.973564525696</v>
      </c>
      <c r="U10" s="491">
        <v>3321.0225699569587</v>
      </c>
      <c r="V10" s="490">
        <v>409.256007625628</v>
      </c>
      <c r="W10" s="489">
        <v>454.80997010643495</v>
      </c>
      <c r="X10" s="489">
        <v>45.553962480806952</v>
      </c>
      <c r="Y10" s="488">
        <v>89454.154358585598</v>
      </c>
      <c r="Z10" s="488">
        <v>65606.408168915659</v>
      </c>
      <c r="AA10" s="489">
        <v>54567.858566655486</v>
      </c>
      <c r="AB10" s="489">
        <v>11038.549602260169</v>
      </c>
      <c r="AC10" s="488">
        <v>893.40596840063893</v>
      </c>
      <c r="AD10" s="489">
        <v>24.640997960632664</v>
      </c>
      <c r="AE10" s="489">
        <v>868.76497044000621</v>
      </c>
      <c r="AF10" s="490">
        <v>22954.340221269307</v>
      </c>
      <c r="AG10" s="489">
        <v>3091.7014685493791</v>
      </c>
      <c r="AH10" s="489">
        <v>6728.9067458460004</v>
      </c>
      <c r="AI10" s="489">
        <v>13133.732006873928</v>
      </c>
      <c r="AJ10" s="488">
        <v>311553.99310775311</v>
      </c>
      <c r="AK10" s="492">
        <v>122074.64404090277</v>
      </c>
      <c r="AL10" s="489">
        <v>2552.1597507453121</v>
      </c>
    </row>
    <row r="11" spans="2:38" s="315" customFormat="1" ht="15" customHeight="1">
      <c r="B11" s="457"/>
      <c r="C11" s="487" t="s">
        <v>183</v>
      </c>
      <c r="D11" s="488">
        <v>49615.090188492861</v>
      </c>
      <c r="E11" s="488">
        <v>41859.612904453446</v>
      </c>
      <c r="F11" s="489">
        <v>7755.4772840394144</v>
      </c>
      <c r="G11" s="490">
        <v>7378.6259575877148</v>
      </c>
      <c r="H11" s="489">
        <v>376.8513264517</v>
      </c>
      <c r="I11" s="488">
        <v>3994.514971091784</v>
      </c>
      <c r="J11" s="488">
        <v>4488.5596594596364</v>
      </c>
      <c r="K11" s="489">
        <v>494.04468836785236</v>
      </c>
      <c r="L11" s="488">
        <v>-56.546588385436849</v>
      </c>
      <c r="M11" s="489">
        <v>292.06191106260155</v>
      </c>
      <c r="N11" s="491">
        <v>348.6084994480384</v>
      </c>
      <c r="O11" s="488">
        <v>3957.623277695177</v>
      </c>
      <c r="P11" s="488">
        <v>1081.970240339381</v>
      </c>
      <c r="Q11" s="488">
        <v>1217.0058880252006</v>
      </c>
      <c r="R11" s="489">
        <v>135.03564768581955</v>
      </c>
      <c r="S11" s="489">
        <v>966.01520815810909</v>
      </c>
      <c r="T11" s="489">
        <v>1763.484758441359</v>
      </c>
      <c r="U11" s="491">
        <v>146.15307075632788</v>
      </c>
      <c r="V11" s="490">
        <v>93.438281782043632</v>
      </c>
      <c r="W11" s="489">
        <v>103.83882301603806</v>
      </c>
      <c r="X11" s="489">
        <v>10.400541233994431</v>
      </c>
      <c r="Y11" s="488">
        <v>23478.642043711523</v>
      </c>
      <c r="Z11" s="488">
        <v>18339.826582272523</v>
      </c>
      <c r="AA11" s="489">
        <v>13729.037503727021</v>
      </c>
      <c r="AB11" s="489">
        <v>4610.7890785455002</v>
      </c>
      <c r="AC11" s="488">
        <v>369.08166655531352</v>
      </c>
      <c r="AD11" s="489">
        <v>6.1995686474951475</v>
      </c>
      <c r="AE11" s="489">
        <v>362.88209790781838</v>
      </c>
      <c r="AF11" s="490">
        <v>4769.7337948836857</v>
      </c>
      <c r="AG11" s="489">
        <v>408.68492999818113</v>
      </c>
      <c r="AH11" s="489">
        <v>1755.4390223718947</v>
      </c>
      <c r="AI11" s="489">
        <v>2605.6098425136097</v>
      </c>
      <c r="AJ11" s="488">
        <v>77088.247203296167</v>
      </c>
      <c r="AK11" s="492">
        <v>30472.382531789743</v>
      </c>
      <c r="AL11" s="489">
        <v>2529.7742020295032</v>
      </c>
    </row>
    <row r="12" spans="2:38" s="315" customFormat="1" ht="15" customHeight="1">
      <c r="B12" s="457"/>
      <c r="C12" s="487" t="s">
        <v>184</v>
      </c>
      <c r="D12" s="488">
        <v>80812.884703895528</v>
      </c>
      <c r="E12" s="488">
        <v>68179.874652085957</v>
      </c>
      <c r="F12" s="489">
        <v>12633.010051809573</v>
      </c>
      <c r="G12" s="490">
        <v>12019.151430251924</v>
      </c>
      <c r="H12" s="489">
        <v>613.85862155764926</v>
      </c>
      <c r="I12" s="488">
        <v>6435.0464863535917</v>
      </c>
      <c r="J12" s="488">
        <v>6959.3527715437403</v>
      </c>
      <c r="K12" s="489">
        <v>524.30628519014863</v>
      </c>
      <c r="L12" s="488">
        <v>-53.21259377898815</v>
      </c>
      <c r="M12" s="489">
        <v>242.58344228064038</v>
      </c>
      <c r="N12" s="491">
        <v>295.79603605962853</v>
      </c>
      <c r="O12" s="488">
        <v>6349.5573478793385</v>
      </c>
      <c r="P12" s="488">
        <v>1707.2305906275183</v>
      </c>
      <c r="Q12" s="488">
        <v>1920.302059656203</v>
      </c>
      <c r="R12" s="489">
        <v>213.07146902868485</v>
      </c>
      <c r="S12" s="489">
        <v>1114.8234040002149</v>
      </c>
      <c r="T12" s="489">
        <v>2715.2290267295548</v>
      </c>
      <c r="U12" s="491">
        <v>812.27432652205039</v>
      </c>
      <c r="V12" s="490">
        <v>138.7017322532418</v>
      </c>
      <c r="W12" s="489">
        <v>154.14051235507711</v>
      </c>
      <c r="X12" s="489">
        <v>15.438780101835317</v>
      </c>
      <c r="Y12" s="488">
        <v>24611.467288614556</v>
      </c>
      <c r="Z12" s="488">
        <v>16599.03542001839</v>
      </c>
      <c r="AA12" s="489">
        <v>13571.459620180298</v>
      </c>
      <c r="AB12" s="489">
        <v>3027.5757998380936</v>
      </c>
      <c r="AC12" s="488">
        <v>244.4071617374361</v>
      </c>
      <c r="AD12" s="489">
        <v>6.1284118088522552</v>
      </c>
      <c r="AE12" s="489">
        <v>238.27874992858384</v>
      </c>
      <c r="AF12" s="490">
        <v>7768.0247068587305</v>
      </c>
      <c r="AG12" s="489">
        <v>273.78013557994808</v>
      </c>
      <c r="AH12" s="489">
        <v>1716.0570591427636</v>
      </c>
      <c r="AI12" s="489">
        <v>5778.187512136019</v>
      </c>
      <c r="AJ12" s="488">
        <v>111859.39847886367</v>
      </c>
      <c r="AK12" s="492">
        <v>50242.830748182663</v>
      </c>
      <c r="AL12" s="489">
        <v>2226.3753218743504</v>
      </c>
    </row>
    <row r="13" spans="2:38" s="315" customFormat="1" ht="15" customHeight="1">
      <c r="B13" s="457"/>
      <c r="C13" s="493" t="s">
        <v>185</v>
      </c>
      <c r="D13" s="494">
        <v>34977.552661037786</v>
      </c>
      <c r="E13" s="494">
        <v>29514.432610283169</v>
      </c>
      <c r="F13" s="495">
        <v>5463.1200507546146</v>
      </c>
      <c r="G13" s="496">
        <v>5197.6581117545893</v>
      </c>
      <c r="H13" s="495">
        <v>265.46193900002555</v>
      </c>
      <c r="I13" s="494">
        <v>3873.1611769691408</v>
      </c>
      <c r="J13" s="494">
        <v>4197.4804493679385</v>
      </c>
      <c r="K13" s="495">
        <v>324.31927239879769</v>
      </c>
      <c r="L13" s="494">
        <v>-29.735060243601737</v>
      </c>
      <c r="M13" s="495">
        <v>182.61758709709636</v>
      </c>
      <c r="N13" s="497">
        <v>212.3526473406981</v>
      </c>
      <c r="O13" s="494">
        <v>3819.2614598134242</v>
      </c>
      <c r="P13" s="494">
        <v>822.53945486880002</v>
      </c>
      <c r="Q13" s="494">
        <v>925.1967590110188</v>
      </c>
      <c r="R13" s="495">
        <v>102.65730414221872</v>
      </c>
      <c r="S13" s="495">
        <v>1602.5033646653469</v>
      </c>
      <c r="T13" s="495">
        <v>1281.5735466792021</v>
      </c>
      <c r="U13" s="497">
        <v>112.6450936000753</v>
      </c>
      <c r="V13" s="496">
        <v>83.634777399317883</v>
      </c>
      <c r="W13" s="495">
        <v>92.944098315198772</v>
      </c>
      <c r="X13" s="495">
        <v>9.3093209158808907</v>
      </c>
      <c r="Y13" s="494">
        <v>16693.592541917027</v>
      </c>
      <c r="Z13" s="494">
        <v>12776.938688204658</v>
      </c>
      <c r="AA13" s="495">
        <v>10282.060943484916</v>
      </c>
      <c r="AB13" s="495">
        <v>2494.8777447197431</v>
      </c>
      <c r="AC13" s="494">
        <v>200.99694206311543</v>
      </c>
      <c r="AD13" s="495">
        <v>4.6430307033219762</v>
      </c>
      <c r="AE13" s="495">
        <v>196.35391135979344</v>
      </c>
      <c r="AF13" s="496">
        <v>3715.6569116492537</v>
      </c>
      <c r="AG13" s="495">
        <v>207.64321873967924</v>
      </c>
      <c r="AH13" s="495">
        <v>1303.9216264883494</v>
      </c>
      <c r="AI13" s="495">
        <v>2204.0920664212254</v>
      </c>
      <c r="AJ13" s="494">
        <v>55544.306379923946</v>
      </c>
      <c r="AK13" s="498">
        <v>23131.12137622447</v>
      </c>
      <c r="AL13" s="495">
        <v>2401.2803130684215</v>
      </c>
    </row>
    <row r="14" spans="2:38" s="315" customFormat="1" ht="15" customHeight="1">
      <c r="B14" s="457"/>
      <c r="C14" s="481" t="s">
        <v>186</v>
      </c>
      <c r="D14" s="482">
        <v>104910.05061377611</v>
      </c>
      <c r="E14" s="482">
        <v>88495.205099174389</v>
      </c>
      <c r="F14" s="483">
        <v>16414.845514601719</v>
      </c>
      <c r="G14" s="484">
        <v>15617.221322160596</v>
      </c>
      <c r="H14" s="483">
        <v>797.62419244112084</v>
      </c>
      <c r="I14" s="482">
        <v>10332.52379536664</v>
      </c>
      <c r="J14" s="482">
        <v>11075.361552974095</v>
      </c>
      <c r="K14" s="483">
        <v>742.83775760745357</v>
      </c>
      <c r="L14" s="482">
        <v>-89.386058833153299</v>
      </c>
      <c r="M14" s="483">
        <v>363.73386332673169</v>
      </c>
      <c r="N14" s="485">
        <v>453.11992215988499</v>
      </c>
      <c r="O14" s="482">
        <v>10169.802602843611</v>
      </c>
      <c r="P14" s="482">
        <v>2096.5129198817558</v>
      </c>
      <c r="Q14" s="482">
        <v>2358.1688966017077</v>
      </c>
      <c r="R14" s="483">
        <v>261.6559767199517</v>
      </c>
      <c r="S14" s="483">
        <v>1047.9064833090208</v>
      </c>
      <c r="T14" s="483">
        <v>3914.9365075631763</v>
      </c>
      <c r="U14" s="485">
        <v>3110.4466920896571</v>
      </c>
      <c r="V14" s="484">
        <v>252.10725135618239</v>
      </c>
      <c r="W14" s="483">
        <v>280.16911008379935</v>
      </c>
      <c r="X14" s="483">
        <v>28.061858727616961</v>
      </c>
      <c r="Y14" s="482">
        <v>39461.804097686036</v>
      </c>
      <c r="Z14" s="482">
        <v>26519.184129595546</v>
      </c>
      <c r="AA14" s="483">
        <v>20138.399190800093</v>
      </c>
      <c r="AB14" s="483">
        <v>6380.784938795452</v>
      </c>
      <c r="AC14" s="482">
        <v>511.27958102539174</v>
      </c>
      <c r="AD14" s="483">
        <v>9.0938194465659414</v>
      </c>
      <c r="AE14" s="483">
        <v>502.1857615788258</v>
      </c>
      <c r="AF14" s="484">
        <v>12431.340387065102</v>
      </c>
      <c r="AG14" s="483">
        <v>2554.3542251140229</v>
      </c>
      <c r="AH14" s="483">
        <v>2420.9409871273465</v>
      </c>
      <c r="AI14" s="483">
        <v>7456.0451748237329</v>
      </c>
      <c r="AJ14" s="482">
        <v>154704.3785068288</v>
      </c>
      <c r="AK14" s="486">
        <v>63728.465866701605</v>
      </c>
      <c r="AL14" s="483">
        <v>2427.5553538416889</v>
      </c>
    </row>
    <row r="15" spans="2:38" s="315" customFormat="1" ht="15" customHeight="1">
      <c r="B15" s="457"/>
      <c r="C15" s="487" t="s">
        <v>187</v>
      </c>
      <c r="D15" s="488">
        <v>73862.885126533976</v>
      </c>
      <c r="E15" s="488">
        <v>62301.575195534235</v>
      </c>
      <c r="F15" s="489">
        <v>11561.309930999749</v>
      </c>
      <c r="G15" s="490">
        <v>10999.526971234931</v>
      </c>
      <c r="H15" s="489">
        <v>561.78295976481695</v>
      </c>
      <c r="I15" s="488">
        <v>6864.0784118182719</v>
      </c>
      <c r="J15" s="488">
        <v>7438.8488345308269</v>
      </c>
      <c r="K15" s="489">
        <v>574.77042271255505</v>
      </c>
      <c r="L15" s="488">
        <v>-71.834344892991737</v>
      </c>
      <c r="M15" s="489">
        <v>291.15995821807911</v>
      </c>
      <c r="N15" s="491">
        <v>362.99430311107085</v>
      </c>
      <c r="O15" s="488">
        <v>6792.4531894293214</v>
      </c>
      <c r="P15" s="488">
        <v>1568.9054001198469</v>
      </c>
      <c r="Q15" s="488">
        <v>1764.7131487659742</v>
      </c>
      <c r="R15" s="489">
        <v>195.80774864612721</v>
      </c>
      <c r="S15" s="489">
        <v>1211.5398691752328</v>
      </c>
      <c r="T15" s="489">
        <v>2971.0130391891407</v>
      </c>
      <c r="U15" s="491">
        <v>1040.9948809451005</v>
      </c>
      <c r="V15" s="490">
        <v>143.45956728194244</v>
      </c>
      <c r="W15" s="489">
        <v>159.42793823729934</v>
      </c>
      <c r="X15" s="489">
        <v>15.968370955356916</v>
      </c>
      <c r="Y15" s="488">
        <v>31013.705284142859</v>
      </c>
      <c r="Z15" s="488">
        <v>21798.310907069921</v>
      </c>
      <c r="AA15" s="489">
        <v>17637.070921548791</v>
      </c>
      <c r="AB15" s="489">
        <v>4161.2399855211315</v>
      </c>
      <c r="AC15" s="488">
        <v>335.46562130882666</v>
      </c>
      <c r="AD15" s="489">
        <v>7.9643042630773726</v>
      </c>
      <c r="AE15" s="489">
        <v>327.50131704574926</v>
      </c>
      <c r="AF15" s="490">
        <v>8879.928755764111</v>
      </c>
      <c r="AG15" s="489">
        <v>1906.8768060860784</v>
      </c>
      <c r="AH15" s="489">
        <v>2117.9830108821106</v>
      </c>
      <c r="AI15" s="489">
        <v>4855.068938795921</v>
      </c>
      <c r="AJ15" s="488">
        <v>111740.66882249512</v>
      </c>
      <c r="AK15" s="492">
        <v>48280.692511180729</v>
      </c>
      <c r="AL15" s="489">
        <v>2314.3965633181106</v>
      </c>
    </row>
    <row r="16" spans="2:38" s="315" customFormat="1" ht="15" customHeight="1">
      <c r="B16" s="457"/>
      <c r="C16" s="487" t="s">
        <v>188</v>
      </c>
      <c r="D16" s="488">
        <v>73456.466250767669</v>
      </c>
      <c r="E16" s="488">
        <v>61965.001726113638</v>
      </c>
      <c r="F16" s="489">
        <v>11491.464524654035</v>
      </c>
      <c r="G16" s="490">
        <v>10933.075467425959</v>
      </c>
      <c r="H16" s="489">
        <v>558.38905722807579</v>
      </c>
      <c r="I16" s="488">
        <v>14599.99360238298</v>
      </c>
      <c r="J16" s="488">
        <v>15176.01417513042</v>
      </c>
      <c r="K16" s="489">
        <v>576.02057274743993</v>
      </c>
      <c r="L16" s="488">
        <v>-75.364727279220119</v>
      </c>
      <c r="M16" s="489">
        <v>304.63695798859624</v>
      </c>
      <c r="N16" s="491">
        <v>380.00168526781636</v>
      </c>
      <c r="O16" s="488">
        <v>14552.412445408638</v>
      </c>
      <c r="P16" s="488">
        <v>1460.9463024557754</v>
      </c>
      <c r="Q16" s="488">
        <v>1643.280180811282</v>
      </c>
      <c r="R16" s="489">
        <v>182.3338783555065</v>
      </c>
      <c r="S16" s="489">
        <v>7099.3690009008942</v>
      </c>
      <c r="T16" s="489">
        <v>2721.8214819838477</v>
      </c>
      <c r="U16" s="491">
        <v>3270.2756600681205</v>
      </c>
      <c r="V16" s="490">
        <v>122.94588425356275</v>
      </c>
      <c r="W16" s="489">
        <v>136.6308933776798</v>
      </c>
      <c r="X16" s="489">
        <v>13.685009124117041</v>
      </c>
      <c r="Y16" s="488">
        <v>42846.345037976811</v>
      </c>
      <c r="Z16" s="488">
        <v>31001.835360768371</v>
      </c>
      <c r="AA16" s="489">
        <v>27248.038380853544</v>
      </c>
      <c r="AB16" s="489">
        <v>3753.7969799148277</v>
      </c>
      <c r="AC16" s="488">
        <v>307.73869582056273</v>
      </c>
      <c r="AD16" s="489">
        <v>12.304291863564778</v>
      </c>
      <c r="AE16" s="489">
        <v>295.43440395699793</v>
      </c>
      <c r="AF16" s="490">
        <v>11536.770981387876</v>
      </c>
      <c r="AG16" s="489">
        <v>3612.3079867712167</v>
      </c>
      <c r="AH16" s="489">
        <v>3171.3991596894525</v>
      </c>
      <c r="AI16" s="489">
        <v>4753.0638349272067</v>
      </c>
      <c r="AJ16" s="488">
        <v>130902.80489112745</v>
      </c>
      <c r="AK16" s="492">
        <v>46020.29401585029</v>
      </c>
      <c r="AL16" s="489">
        <v>2844.4582480512177</v>
      </c>
    </row>
    <row r="17" spans="2:38" s="315" customFormat="1" ht="15" customHeight="1">
      <c r="B17" s="457"/>
      <c r="C17" s="487" t="s">
        <v>189</v>
      </c>
      <c r="D17" s="488">
        <v>61938.410929867045</v>
      </c>
      <c r="E17" s="488">
        <v>52249.221198252329</v>
      </c>
      <c r="F17" s="489">
        <v>9689.1897316147169</v>
      </c>
      <c r="G17" s="490">
        <v>9218.3761544650988</v>
      </c>
      <c r="H17" s="489">
        <v>470.81357714961752</v>
      </c>
      <c r="I17" s="488">
        <v>4316.4125420768587</v>
      </c>
      <c r="J17" s="488">
        <v>4678.962854953953</v>
      </c>
      <c r="K17" s="489">
        <v>362.55031287709454</v>
      </c>
      <c r="L17" s="488">
        <v>-34.939167328796486</v>
      </c>
      <c r="M17" s="489">
        <v>180.8567889451104</v>
      </c>
      <c r="N17" s="491">
        <v>215.79595627390688</v>
      </c>
      <c r="O17" s="488">
        <v>4283.1261516756858</v>
      </c>
      <c r="P17" s="488">
        <v>1115.0183177979202</v>
      </c>
      <c r="Q17" s="488">
        <v>1254.1785415376849</v>
      </c>
      <c r="R17" s="489">
        <v>139.16022373976458</v>
      </c>
      <c r="S17" s="489">
        <v>433.45254625522466</v>
      </c>
      <c r="T17" s="489">
        <v>2171.8976147741332</v>
      </c>
      <c r="U17" s="491">
        <v>562.75767284840776</v>
      </c>
      <c r="V17" s="490">
        <v>68.225557729968813</v>
      </c>
      <c r="W17" s="489">
        <v>75.81969059339194</v>
      </c>
      <c r="X17" s="489">
        <v>7.5941328634231278</v>
      </c>
      <c r="Y17" s="488">
        <v>25722.329930003747</v>
      </c>
      <c r="Z17" s="488">
        <v>19356.087280862419</v>
      </c>
      <c r="AA17" s="489">
        <v>15828.810095780673</v>
      </c>
      <c r="AB17" s="489">
        <v>3527.2771850817476</v>
      </c>
      <c r="AC17" s="488">
        <v>284.75441244208884</v>
      </c>
      <c r="AD17" s="489">
        <v>7.1477548786880858</v>
      </c>
      <c r="AE17" s="489">
        <v>277.60665756340074</v>
      </c>
      <c r="AF17" s="490">
        <v>6081.4882366992406</v>
      </c>
      <c r="AG17" s="489">
        <v>636.38629709034501</v>
      </c>
      <c r="AH17" s="489">
        <v>1977.6117382228761</v>
      </c>
      <c r="AI17" s="489">
        <v>3467.4902013860196</v>
      </c>
      <c r="AJ17" s="488">
        <v>91977.153401947653</v>
      </c>
      <c r="AK17" s="492">
        <v>35924.454750584664</v>
      </c>
      <c r="AL17" s="489">
        <v>2560.2936506767928</v>
      </c>
    </row>
    <row r="18" spans="2:38" s="315" customFormat="1" ht="15" customHeight="1">
      <c r="B18" s="457"/>
      <c r="C18" s="493" t="s">
        <v>190</v>
      </c>
      <c r="D18" s="494">
        <v>36696.816854212761</v>
      </c>
      <c r="E18" s="494">
        <v>30955.020257850101</v>
      </c>
      <c r="F18" s="495">
        <v>5741.7965963626593</v>
      </c>
      <c r="G18" s="496">
        <v>5462.7933081951887</v>
      </c>
      <c r="H18" s="495">
        <v>279.00328816747106</v>
      </c>
      <c r="I18" s="494">
        <v>3265.5763711724294</v>
      </c>
      <c r="J18" s="494">
        <v>3614.0675775252689</v>
      </c>
      <c r="K18" s="495">
        <v>348.49120635283936</v>
      </c>
      <c r="L18" s="494">
        <v>-45.497898636806212</v>
      </c>
      <c r="M18" s="495">
        <v>193.07163100506557</v>
      </c>
      <c r="N18" s="497">
        <v>238.56952964187178</v>
      </c>
      <c r="O18" s="494">
        <v>3239.1925765711762</v>
      </c>
      <c r="P18" s="494">
        <v>816.63648682694975</v>
      </c>
      <c r="Q18" s="494">
        <v>918.55706912314997</v>
      </c>
      <c r="R18" s="495">
        <v>101.92058229620018</v>
      </c>
      <c r="S18" s="495">
        <v>587.00592602550068</v>
      </c>
      <c r="T18" s="495">
        <v>1537.9696018902926</v>
      </c>
      <c r="U18" s="497">
        <v>297.58056182843353</v>
      </c>
      <c r="V18" s="496">
        <v>71.881693238059057</v>
      </c>
      <c r="W18" s="495">
        <v>79.882787652826451</v>
      </c>
      <c r="X18" s="495">
        <v>8.001094414767401</v>
      </c>
      <c r="Y18" s="494">
        <v>14792.085277754401</v>
      </c>
      <c r="Z18" s="494">
        <v>9786.6905069236309</v>
      </c>
      <c r="AA18" s="495">
        <v>7872.1880812066174</v>
      </c>
      <c r="AB18" s="495">
        <v>1914.502425717013</v>
      </c>
      <c r="AC18" s="494">
        <v>154.23155141122382</v>
      </c>
      <c r="AD18" s="495">
        <v>3.5548136861148976</v>
      </c>
      <c r="AE18" s="495">
        <v>150.67673772510892</v>
      </c>
      <c r="AF18" s="496">
        <v>4851.1632194195463</v>
      </c>
      <c r="AG18" s="495">
        <v>907.53292190887726</v>
      </c>
      <c r="AH18" s="495">
        <v>942.19584444734164</v>
      </c>
      <c r="AI18" s="495">
        <v>3001.4344530633275</v>
      </c>
      <c r="AJ18" s="494">
        <v>54754.478503139588</v>
      </c>
      <c r="AK18" s="498">
        <v>24004.288820543785</v>
      </c>
      <c r="AL18" s="495">
        <v>2281.0289824657757</v>
      </c>
    </row>
    <row r="19" spans="2:38" s="315" customFormat="1" ht="15" customHeight="1">
      <c r="B19" s="457"/>
      <c r="C19" s="481" t="s">
        <v>191</v>
      </c>
      <c r="D19" s="482">
        <v>92072.788085691136</v>
      </c>
      <c r="E19" s="482">
        <v>77667.24679464403</v>
      </c>
      <c r="F19" s="483">
        <v>14405.541291047113</v>
      </c>
      <c r="G19" s="484">
        <v>13705.552477340178</v>
      </c>
      <c r="H19" s="483">
        <v>699.98881370693596</v>
      </c>
      <c r="I19" s="482">
        <v>6388.6933381687541</v>
      </c>
      <c r="J19" s="482">
        <v>7115.9521374418473</v>
      </c>
      <c r="K19" s="483">
        <v>727.25879927309313</v>
      </c>
      <c r="L19" s="482">
        <v>-107.44395602226683</v>
      </c>
      <c r="M19" s="483">
        <v>381.80468157013559</v>
      </c>
      <c r="N19" s="485">
        <v>489.24863759240242</v>
      </c>
      <c r="O19" s="482">
        <v>6346.757618963682</v>
      </c>
      <c r="P19" s="482">
        <v>1773.8251782530092</v>
      </c>
      <c r="Q19" s="482">
        <v>1995.2080064458403</v>
      </c>
      <c r="R19" s="483">
        <v>221.38282819283111</v>
      </c>
      <c r="S19" s="483">
        <v>736.17738114021415</v>
      </c>
      <c r="T19" s="483">
        <v>3455.4610599316916</v>
      </c>
      <c r="U19" s="485">
        <v>381.29399963876637</v>
      </c>
      <c r="V19" s="484">
        <v>149.37967522733913</v>
      </c>
      <c r="W19" s="483">
        <v>166.00700871519877</v>
      </c>
      <c r="X19" s="483">
        <v>16.62733348785962</v>
      </c>
      <c r="Y19" s="482">
        <v>41002.800515828494</v>
      </c>
      <c r="Z19" s="482">
        <v>28738.945083045557</v>
      </c>
      <c r="AA19" s="483">
        <v>25205.863535098946</v>
      </c>
      <c r="AB19" s="483">
        <v>3533.08154794661</v>
      </c>
      <c r="AC19" s="482">
        <v>289.44559210795501</v>
      </c>
      <c r="AD19" s="483">
        <v>11.382114825079272</v>
      </c>
      <c r="AE19" s="483">
        <v>278.06347728287574</v>
      </c>
      <c r="AF19" s="484">
        <v>11974.409840674987</v>
      </c>
      <c r="AG19" s="483">
        <v>2040.0143385118881</v>
      </c>
      <c r="AH19" s="483">
        <v>3032.5780027251249</v>
      </c>
      <c r="AI19" s="483">
        <v>6901.8174994379751</v>
      </c>
      <c r="AJ19" s="482">
        <v>139464.28193968837</v>
      </c>
      <c r="AK19" s="486">
        <v>56409.859963777162</v>
      </c>
      <c r="AL19" s="483">
        <v>2472.3387370442597</v>
      </c>
    </row>
    <row r="20" spans="2:38" s="315" customFormat="1" ht="15" customHeight="1">
      <c r="B20" s="457"/>
      <c r="C20" s="487" t="s">
        <v>192</v>
      </c>
      <c r="D20" s="488">
        <v>38973.448568724583</v>
      </c>
      <c r="E20" s="488">
        <v>32890.373868444294</v>
      </c>
      <c r="F20" s="489">
        <v>6083.0747002802873</v>
      </c>
      <c r="G20" s="490">
        <v>5787.4881508330809</v>
      </c>
      <c r="H20" s="489">
        <v>295.58654944720655</v>
      </c>
      <c r="I20" s="488">
        <v>4096.051117845901</v>
      </c>
      <c r="J20" s="488">
        <v>4467.5573004008593</v>
      </c>
      <c r="K20" s="489">
        <v>371.50618255495806</v>
      </c>
      <c r="L20" s="488">
        <v>-52.515045174861427</v>
      </c>
      <c r="M20" s="489">
        <v>209.01822630367678</v>
      </c>
      <c r="N20" s="491">
        <v>261.53327147853821</v>
      </c>
      <c r="O20" s="488">
        <v>4079.7452442960357</v>
      </c>
      <c r="P20" s="488">
        <v>819.7767915762048</v>
      </c>
      <c r="Q20" s="488">
        <v>922.08930062781508</v>
      </c>
      <c r="R20" s="489">
        <v>102.31250905161028</v>
      </c>
      <c r="S20" s="489">
        <v>215.25130009076798</v>
      </c>
      <c r="T20" s="489">
        <v>1561.132039699384</v>
      </c>
      <c r="U20" s="491">
        <v>1483.5851129296789</v>
      </c>
      <c r="V20" s="490">
        <v>68.82091872472634</v>
      </c>
      <c r="W20" s="489">
        <v>76.481320749535925</v>
      </c>
      <c r="X20" s="489">
        <v>7.6604020248095868</v>
      </c>
      <c r="Y20" s="488">
        <v>24462.820775606157</v>
      </c>
      <c r="Z20" s="488">
        <v>18148.203818674338</v>
      </c>
      <c r="AA20" s="489">
        <v>16342.272439069813</v>
      </c>
      <c r="AB20" s="489">
        <v>1805.9313796045249</v>
      </c>
      <c r="AC20" s="488">
        <v>149.51150743708206</v>
      </c>
      <c r="AD20" s="489">
        <v>7.37961709366569</v>
      </c>
      <c r="AE20" s="489">
        <v>142.13189034341636</v>
      </c>
      <c r="AF20" s="490">
        <v>6165.1054494947384</v>
      </c>
      <c r="AG20" s="489">
        <v>1465.7805443517079</v>
      </c>
      <c r="AH20" s="489">
        <v>1946.2425422365188</v>
      </c>
      <c r="AI20" s="489">
        <v>2753.0823629065121</v>
      </c>
      <c r="AJ20" s="488">
        <v>67532.320462176634</v>
      </c>
      <c r="AK20" s="492">
        <v>24450.722567214791</v>
      </c>
      <c r="AL20" s="489">
        <v>2761.9764723325029</v>
      </c>
    </row>
    <row r="21" spans="2:38" s="315" customFormat="1" ht="15" customHeight="1">
      <c r="B21" s="457"/>
      <c r="C21" s="487" t="s">
        <v>193</v>
      </c>
      <c r="D21" s="488">
        <v>109794.52266852166</v>
      </c>
      <c r="E21" s="488">
        <v>92628.28484985829</v>
      </c>
      <c r="F21" s="489">
        <v>17166.237818663372</v>
      </c>
      <c r="G21" s="490">
        <v>16332.102245155613</v>
      </c>
      <c r="H21" s="489">
        <v>834.13557350776091</v>
      </c>
      <c r="I21" s="488">
        <v>9709.2676694447346</v>
      </c>
      <c r="J21" s="488">
        <v>10775.731326171073</v>
      </c>
      <c r="K21" s="489">
        <v>1066.4636567263381</v>
      </c>
      <c r="L21" s="488">
        <v>-139.69686126941451</v>
      </c>
      <c r="M21" s="489">
        <v>577.13858844426568</v>
      </c>
      <c r="N21" s="491">
        <v>716.83544971368019</v>
      </c>
      <c r="O21" s="488">
        <v>9617.7106195322376</v>
      </c>
      <c r="P21" s="488">
        <v>2595.1418066894576</v>
      </c>
      <c r="Q21" s="488">
        <v>2919.0293237739734</v>
      </c>
      <c r="R21" s="489">
        <v>323.88751708451559</v>
      </c>
      <c r="S21" s="489">
        <v>1028.9257475963398</v>
      </c>
      <c r="T21" s="489">
        <v>4343.3373644893436</v>
      </c>
      <c r="U21" s="491">
        <v>1650.3057007570974</v>
      </c>
      <c r="V21" s="490">
        <v>231.25391118191246</v>
      </c>
      <c r="W21" s="489">
        <v>256.9946011100547</v>
      </c>
      <c r="X21" s="489">
        <v>25.740689928142235</v>
      </c>
      <c r="Y21" s="488">
        <v>46379.269893688164</v>
      </c>
      <c r="Z21" s="488">
        <v>32117.069092115362</v>
      </c>
      <c r="AA21" s="489">
        <v>25187.625865361435</v>
      </c>
      <c r="AB21" s="489">
        <v>6929.4432267539269</v>
      </c>
      <c r="AC21" s="488">
        <v>556.74059477340631</v>
      </c>
      <c r="AD21" s="489">
        <v>11.373879310719481</v>
      </c>
      <c r="AE21" s="489">
        <v>545.36671546268678</v>
      </c>
      <c r="AF21" s="490">
        <v>13705.460206799398</v>
      </c>
      <c r="AG21" s="489">
        <v>2209.7767001771049</v>
      </c>
      <c r="AH21" s="489">
        <v>3081.9608447434111</v>
      </c>
      <c r="AI21" s="489">
        <v>8413.7226618788827</v>
      </c>
      <c r="AJ21" s="488">
        <v>165883.06023165456</v>
      </c>
      <c r="AK21" s="492">
        <v>74188.967021662189</v>
      </c>
      <c r="AL21" s="489">
        <v>2235.9532271586813</v>
      </c>
    </row>
    <row r="22" spans="2:38" s="315" customFormat="1" ht="15" customHeight="1">
      <c r="B22" s="457"/>
      <c r="C22" s="487" t="s">
        <v>194</v>
      </c>
      <c r="D22" s="488">
        <v>125500.03542523654</v>
      </c>
      <c r="E22" s="488">
        <v>105871.15663249846</v>
      </c>
      <c r="F22" s="489">
        <v>19628.87879273808</v>
      </c>
      <c r="G22" s="490">
        <v>18675.079466289637</v>
      </c>
      <c r="H22" s="489">
        <v>953.79932644844223</v>
      </c>
      <c r="I22" s="488">
        <v>7769.8698360107956</v>
      </c>
      <c r="J22" s="488">
        <v>8402.2654394058682</v>
      </c>
      <c r="K22" s="489">
        <v>632.39560339507227</v>
      </c>
      <c r="L22" s="488">
        <v>-101.68513526969326</v>
      </c>
      <c r="M22" s="489">
        <v>284.54950753114235</v>
      </c>
      <c r="N22" s="491">
        <v>386.23464280083562</v>
      </c>
      <c r="O22" s="488">
        <v>7757.3402712441011</v>
      </c>
      <c r="P22" s="488">
        <v>1870.4956085261831</v>
      </c>
      <c r="Q22" s="488">
        <v>2103.943421205011</v>
      </c>
      <c r="R22" s="489">
        <v>233.44781267882789</v>
      </c>
      <c r="S22" s="489">
        <v>1145.9215565117183</v>
      </c>
      <c r="T22" s="489">
        <v>3940.1168416841879</v>
      </c>
      <c r="U22" s="491">
        <v>800.80626452201136</v>
      </c>
      <c r="V22" s="490">
        <v>114.21470003638845</v>
      </c>
      <c r="W22" s="489">
        <v>126.9278479517972</v>
      </c>
      <c r="X22" s="489">
        <v>12.713147915408753</v>
      </c>
      <c r="Y22" s="488">
        <v>63407.91295504415</v>
      </c>
      <c r="Z22" s="488">
        <v>48556.624417725514</v>
      </c>
      <c r="AA22" s="489">
        <v>46263.267965039624</v>
      </c>
      <c r="AB22" s="489">
        <v>2293.3564526858886</v>
      </c>
      <c r="AC22" s="488">
        <v>201.38454353707684</v>
      </c>
      <c r="AD22" s="489">
        <v>20.890925931906395</v>
      </c>
      <c r="AE22" s="489">
        <v>180.49361760517044</v>
      </c>
      <c r="AF22" s="490">
        <v>14649.903993781563</v>
      </c>
      <c r="AG22" s="489">
        <v>831.21484083083794</v>
      </c>
      <c r="AH22" s="489">
        <v>5705.2965658459325</v>
      </c>
      <c r="AI22" s="489">
        <v>8113.3925871047932</v>
      </c>
      <c r="AJ22" s="488">
        <v>196677.81821629149</v>
      </c>
      <c r="AK22" s="492">
        <v>62696.645377106695</v>
      </c>
      <c r="AL22" s="489">
        <v>3136.9751448951879</v>
      </c>
    </row>
    <row r="23" spans="2:38" s="315" customFormat="1" ht="15" customHeight="1">
      <c r="B23" s="457"/>
      <c r="C23" s="493" t="s">
        <v>195</v>
      </c>
      <c r="D23" s="494">
        <v>12093.136801209135</v>
      </c>
      <c r="E23" s="494">
        <v>10200.005215140758</v>
      </c>
      <c r="F23" s="495">
        <v>1893.1315860683765</v>
      </c>
      <c r="G23" s="496">
        <v>1801.1412258070295</v>
      </c>
      <c r="H23" s="495">
        <v>91.99036026134695</v>
      </c>
      <c r="I23" s="494">
        <v>1028.6460149056093</v>
      </c>
      <c r="J23" s="494">
        <v>1137.6321301361636</v>
      </c>
      <c r="K23" s="495">
        <v>108.98611523055425</v>
      </c>
      <c r="L23" s="494">
        <v>-6.4717260811598152</v>
      </c>
      <c r="M23" s="495">
        <v>63.67908378987886</v>
      </c>
      <c r="N23" s="497">
        <v>70.150809871038675</v>
      </c>
      <c r="O23" s="494">
        <v>999.60887748967275</v>
      </c>
      <c r="P23" s="494">
        <v>279.49802462419694</v>
      </c>
      <c r="Q23" s="494">
        <v>314.3808664759257</v>
      </c>
      <c r="R23" s="495">
        <v>34.882841851728742</v>
      </c>
      <c r="S23" s="495">
        <v>106.67538484675077</v>
      </c>
      <c r="T23" s="495">
        <v>481.39725582059214</v>
      </c>
      <c r="U23" s="497">
        <v>132.03821219813295</v>
      </c>
      <c r="V23" s="496">
        <v>35.508863497096399</v>
      </c>
      <c r="W23" s="495">
        <v>39.461327004883231</v>
      </c>
      <c r="X23" s="495">
        <v>3.9524635077868346</v>
      </c>
      <c r="Y23" s="494">
        <v>4374.9047334654761</v>
      </c>
      <c r="Z23" s="494">
        <v>2898.1276963414075</v>
      </c>
      <c r="AA23" s="495">
        <v>2740.3567581790339</v>
      </c>
      <c r="AB23" s="495">
        <v>157.77093816237357</v>
      </c>
      <c r="AC23" s="494">
        <v>13.654469935021023</v>
      </c>
      <c r="AD23" s="495">
        <v>1.237452358648315</v>
      </c>
      <c r="AE23" s="495">
        <v>12.417017576372707</v>
      </c>
      <c r="AF23" s="496">
        <v>1463.1225671890472</v>
      </c>
      <c r="AG23" s="495">
        <v>203.94079470173577</v>
      </c>
      <c r="AH23" s="495">
        <v>326.74809417752772</v>
      </c>
      <c r="AI23" s="495">
        <v>932.43367830978377</v>
      </c>
      <c r="AJ23" s="494">
        <v>17496.68754958022</v>
      </c>
      <c r="AK23" s="498">
        <v>9176.8397229408856</v>
      </c>
      <c r="AL23" s="495">
        <v>1906.6136140354304</v>
      </c>
    </row>
    <row r="24" spans="2:38" s="315" customFormat="1" ht="15" customHeight="1">
      <c r="B24" s="457"/>
      <c r="C24" s="481" t="s">
        <v>196</v>
      </c>
      <c r="D24" s="482">
        <v>7571.0583490017034</v>
      </c>
      <c r="E24" s="482">
        <v>6385.7055310719479</v>
      </c>
      <c r="F24" s="483">
        <v>1185.3528179297559</v>
      </c>
      <c r="G24" s="484">
        <v>1127.7545856882161</v>
      </c>
      <c r="H24" s="483">
        <v>57.598232241539854</v>
      </c>
      <c r="I24" s="482">
        <v>750.82020493763093</v>
      </c>
      <c r="J24" s="482">
        <v>816.51060036992635</v>
      </c>
      <c r="K24" s="483">
        <v>65.690395432295418</v>
      </c>
      <c r="L24" s="482">
        <v>-3.5228863290089123</v>
      </c>
      <c r="M24" s="483">
        <v>42.056519997864271</v>
      </c>
      <c r="N24" s="485">
        <v>45.579406326873183</v>
      </c>
      <c r="O24" s="482">
        <v>740.74778968095018</v>
      </c>
      <c r="P24" s="482">
        <v>149.01372848059697</v>
      </c>
      <c r="Q24" s="482">
        <v>167.61143532061556</v>
      </c>
      <c r="R24" s="483">
        <v>18.597706840018589</v>
      </c>
      <c r="S24" s="483">
        <v>23.055557118454495</v>
      </c>
      <c r="T24" s="483">
        <v>296.90590110179608</v>
      </c>
      <c r="U24" s="485">
        <v>271.77260298010265</v>
      </c>
      <c r="V24" s="484">
        <v>13.595301585689606</v>
      </c>
      <c r="W24" s="483">
        <v>15.108583851093247</v>
      </c>
      <c r="X24" s="483">
        <v>1.5132822654036402</v>
      </c>
      <c r="Y24" s="482">
        <v>2576.2637477293129</v>
      </c>
      <c r="Z24" s="482">
        <v>1513.6842705153822</v>
      </c>
      <c r="AA24" s="483">
        <v>1313.2538331242918</v>
      </c>
      <c r="AB24" s="483">
        <v>200.43043739109041</v>
      </c>
      <c r="AC24" s="482">
        <v>16.36746140031163</v>
      </c>
      <c r="AD24" s="483">
        <v>0.59302098110155077</v>
      </c>
      <c r="AE24" s="483">
        <v>15.774440419210078</v>
      </c>
      <c r="AF24" s="484">
        <v>1046.2120158136188</v>
      </c>
      <c r="AG24" s="483">
        <v>224.16292081427835</v>
      </c>
      <c r="AH24" s="483">
        <v>149.46085555635278</v>
      </c>
      <c r="AI24" s="483">
        <v>672.58823944298763</v>
      </c>
      <c r="AJ24" s="482">
        <v>10898.142301668646</v>
      </c>
      <c r="AK24" s="486">
        <v>4994.9255391560764</v>
      </c>
      <c r="AL24" s="483">
        <v>2181.8427955004022</v>
      </c>
    </row>
    <row r="25" spans="2:38" s="315" customFormat="1" ht="15" customHeight="1">
      <c r="B25" s="457"/>
      <c r="C25" s="487" t="s">
        <v>197</v>
      </c>
      <c r="D25" s="488">
        <v>12805.363094022367</v>
      </c>
      <c r="E25" s="488">
        <v>10804.786434440641</v>
      </c>
      <c r="F25" s="489">
        <v>2000.5766595817258</v>
      </c>
      <c r="G25" s="490">
        <v>1903.3653674561936</v>
      </c>
      <c r="H25" s="489">
        <v>97.211292125532168</v>
      </c>
      <c r="I25" s="488">
        <v>1112.3806981006155</v>
      </c>
      <c r="J25" s="488">
        <v>1224.7773151417393</v>
      </c>
      <c r="K25" s="489">
        <v>112.39661704112378</v>
      </c>
      <c r="L25" s="488">
        <v>-9.1546904052118379</v>
      </c>
      <c r="M25" s="489">
        <v>64.913190410687477</v>
      </c>
      <c r="N25" s="491">
        <v>74.067880815899315</v>
      </c>
      <c r="O25" s="488">
        <v>1099.0270327527119</v>
      </c>
      <c r="P25" s="488">
        <v>287.03381764978138</v>
      </c>
      <c r="Q25" s="488">
        <v>322.85716660059347</v>
      </c>
      <c r="R25" s="489">
        <v>35.823348950812068</v>
      </c>
      <c r="S25" s="489">
        <v>165.38826157929242</v>
      </c>
      <c r="T25" s="489">
        <v>502.02616482826426</v>
      </c>
      <c r="U25" s="491">
        <v>144.57878869537365</v>
      </c>
      <c r="V25" s="490">
        <v>22.508355753115406</v>
      </c>
      <c r="W25" s="489">
        <v>25.013743027527813</v>
      </c>
      <c r="X25" s="489">
        <v>2.5053872744124051</v>
      </c>
      <c r="Y25" s="488">
        <v>12828.853678044634</v>
      </c>
      <c r="Z25" s="488">
        <v>10384.714995442344</v>
      </c>
      <c r="AA25" s="489">
        <v>10079.740226511964</v>
      </c>
      <c r="AB25" s="489">
        <v>304.97476893037975</v>
      </c>
      <c r="AC25" s="488">
        <v>28.554043528544955</v>
      </c>
      <c r="AD25" s="489">
        <v>4.5516695155224847</v>
      </c>
      <c r="AE25" s="489">
        <v>24.002374013022472</v>
      </c>
      <c r="AF25" s="490">
        <v>2415.5846390737452</v>
      </c>
      <c r="AG25" s="489">
        <v>201.59340104941626</v>
      </c>
      <c r="AH25" s="489">
        <v>1237.8283897352223</v>
      </c>
      <c r="AI25" s="489">
        <v>976.16284828910659</v>
      </c>
      <c r="AJ25" s="488">
        <v>26746.597470167617</v>
      </c>
      <c r="AK25" s="492">
        <v>8793.9868266071189</v>
      </c>
      <c r="AL25" s="489">
        <v>3041.4643548524559</v>
      </c>
    </row>
    <row r="26" spans="2:38" s="315" customFormat="1" ht="15" customHeight="1">
      <c r="B26" s="457"/>
      <c r="C26" s="487" t="s">
        <v>198</v>
      </c>
      <c r="D26" s="488">
        <v>24544.221374057495</v>
      </c>
      <c r="E26" s="488">
        <v>20747.612538343426</v>
      </c>
      <c r="F26" s="489">
        <v>3796.6088357140688</v>
      </c>
      <c r="G26" s="490">
        <v>3612.1254024763034</v>
      </c>
      <c r="H26" s="489">
        <v>184.48343323776535</v>
      </c>
      <c r="I26" s="488">
        <v>1961.7955545161717</v>
      </c>
      <c r="J26" s="488">
        <v>2112.4058174880834</v>
      </c>
      <c r="K26" s="489">
        <v>150.61026297191157</v>
      </c>
      <c r="L26" s="488">
        <v>-10.703280147249203</v>
      </c>
      <c r="M26" s="489">
        <v>69.346965580016573</v>
      </c>
      <c r="N26" s="491">
        <v>80.050245727265775</v>
      </c>
      <c r="O26" s="488">
        <v>1939.1045115847469</v>
      </c>
      <c r="P26" s="488">
        <v>535.57748004125892</v>
      </c>
      <c r="Q26" s="488">
        <v>602.42040159945748</v>
      </c>
      <c r="R26" s="489">
        <v>66.84292155819854</v>
      </c>
      <c r="S26" s="489">
        <v>94.282452560974747</v>
      </c>
      <c r="T26" s="489">
        <v>832.9556085505543</v>
      </c>
      <c r="U26" s="491">
        <v>476.28897043195894</v>
      </c>
      <c r="V26" s="490">
        <v>33.394323078673715</v>
      </c>
      <c r="W26" s="489">
        <v>37.111418765120973</v>
      </c>
      <c r="X26" s="489">
        <v>3.7170956864472586</v>
      </c>
      <c r="Y26" s="488">
        <v>13984.934750255923</v>
      </c>
      <c r="Z26" s="488">
        <v>10845.747297271751</v>
      </c>
      <c r="AA26" s="489">
        <v>9631.4467762838922</v>
      </c>
      <c r="AB26" s="489">
        <v>1214.30052098786</v>
      </c>
      <c r="AC26" s="488">
        <v>99.918109379564513</v>
      </c>
      <c r="AD26" s="489">
        <v>4.349235366868081</v>
      </c>
      <c r="AE26" s="489">
        <v>95.568874012696426</v>
      </c>
      <c r="AF26" s="490">
        <v>3039.2693436046065</v>
      </c>
      <c r="AG26" s="489">
        <v>111.08414899893222</v>
      </c>
      <c r="AH26" s="489">
        <v>1206.3936596742208</v>
      </c>
      <c r="AI26" s="489">
        <v>1721.7915349314535</v>
      </c>
      <c r="AJ26" s="488">
        <v>40490.951678829588</v>
      </c>
      <c r="AK26" s="492">
        <v>15256.010452753213</v>
      </c>
      <c r="AL26" s="489">
        <v>2654.0983177893859</v>
      </c>
    </row>
    <row r="27" spans="2:38" s="315" customFormat="1" ht="15" customHeight="1">
      <c r="B27" s="457"/>
      <c r="C27" s="487" t="s">
        <v>199</v>
      </c>
      <c r="D27" s="488">
        <v>13062.144878270759</v>
      </c>
      <c r="E27" s="488">
        <v>11033.049242517589</v>
      </c>
      <c r="F27" s="489">
        <v>2029.0956357531707</v>
      </c>
      <c r="G27" s="490">
        <v>1930.498559928501</v>
      </c>
      <c r="H27" s="489">
        <v>98.59707582466973</v>
      </c>
      <c r="I27" s="488">
        <v>1714.3151715163365</v>
      </c>
      <c r="J27" s="488">
        <v>1825.9921494776709</v>
      </c>
      <c r="K27" s="489">
        <v>111.67697796133432</v>
      </c>
      <c r="L27" s="488">
        <v>-3.7055670646096814</v>
      </c>
      <c r="M27" s="489">
        <v>70.330210798985547</v>
      </c>
      <c r="N27" s="491">
        <v>74.035777863595229</v>
      </c>
      <c r="O27" s="488">
        <v>1692.7892748430083</v>
      </c>
      <c r="P27" s="488">
        <v>279.09631080231685</v>
      </c>
      <c r="Q27" s="488">
        <v>313.92901662987464</v>
      </c>
      <c r="R27" s="489">
        <v>34.832705827557774</v>
      </c>
      <c r="S27" s="489">
        <v>165.48126999208569</v>
      </c>
      <c r="T27" s="489">
        <v>536.39350996634016</v>
      </c>
      <c r="U27" s="491">
        <v>711.81818408226559</v>
      </c>
      <c r="V27" s="490">
        <v>25.231463737937773</v>
      </c>
      <c r="W27" s="489">
        <v>28.039958008119093</v>
      </c>
      <c r="X27" s="489">
        <v>2.8084942701813191</v>
      </c>
      <c r="Y27" s="488">
        <v>7651.5972749405064</v>
      </c>
      <c r="Z27" s="488">
        <v>5334.6295552296306</v>
      </c>
      <c r="AA27" s="489">
        <v>5086.0280627265302</v>
      </c>
      <c r="AB27" s="489">
        <v>248.60149250310045</v>
      </c>
      <c r="AC27" s="488">
        <v>21.86231637210048</v>
      </c>
      <c r="AD27" s="489">
        <v>2.2966781254257711</v>
      </c>
      <c r="AE27" s="489">
        <v>19.565638246674709</v>
      </c>
      <c r="AF27" s="490">
        <v>2295.105403338775</v>
      </c>
      <c r="AG27" s="489">
        <v>675.72195301873148</v>
      </c>
      <c r="AH27" s="489">
        <v>583.28325951668751</v>
      </c>
      <c r="AI27" s="489">
        <v>1036.1001908033559</v>
      </c>
      <c r="AJ27" s="488">
        <v>22428.057324727604</v>
      </c>
      <c r="AK27" s="492">
        <v>9147.4022528994246</v>
      </c>
      <c r="AL27" s="489">
        <v>2451.8499028091446</v>
      </c>
    </row>
    <row r="28" spans="2:38" s="315" customFormat="1" ht="15" customHeight="1">
      <c r="B28" s="457"/>
      <c r="C28" s="493" t="s">
        <v>200</v>
      </c>
      <c r="D28" s="494">
        <v>74087.700240769816</v>
      </c>
      <c r="E28" s="494">
        <v>62521.32858758152</v>
      </c>
      <c r="F28" s="495">
        <v>11566.371653188293</v>
      </c>
      <c r="G28" s="496">
        <v>11004.342736063145</v>
      </c>
      <c r="H28" s="495">
        <v>562.02891712514713</v>
      </c>
      <c r="I28" s="494">
        <v>5877.3564549776165</v>
      </c>
      <c r="J28" s="494">
        <v>6343.5884665007279</v>
      </c>
      <c r="K28" s="495">
        <v>466.23201152311162</v>
      </c>
      <c r="L28" s="494">
        <v>-69.143488360079516</v>
      </c>
      <c r="M28" s="495">
        <v>240.10297166682989</v>
      </c>
      <c r="N28" s="497">
        <v>309.2464600269094</v>
      </c>
      <c r="O28" s="494">
        <v>5878.830508066063</v>
      </c>
      <c r="P28" s="494">
        <v>1197.491533012977</v>
      </c>
      <c r="Q28" s="494">
        <v>1346.9448531966916</v>
      </c>
      <c r="R28" s="495">
        <v>149.45332018371471</v>
      </c>
      <c r="S28" s="495">
        <v>709.40675213716781</v>
      </c>
      <c r="T28" s="495">
        <v>2305.9030095760199</v>
      </c>
      <c r="U28" s="497">
        <v>1666.0292133398982</v>
      </c>
      <c r="V28" s="496">
        <v>67.669435271633205</v>
      </c>
      <c r="W28" s="495">
        <v>75.201666584120701</v>
      </c>
      <c r="X28" s="495">
        <v>7.5322313124874896</v>
      </c>
      <c r="Y28" s="494">
        <v>30797.753740399858</v>
      </c>
      <c r="Z28" s="494">
        <v>23277.467091320636</v>
      </c>
      <c r="AA28" s="495">
        <v>20653.795677686343</v>
      </c>
      <c r="AB28" s="495">
        <v>2623.6714136342935</v>
      </c>
      <c r="AC28" s="494">
        <v>215.81689121720643</v>
      </c>
      <c r="AD28" s="495">
        <v>9.3265550553266952</v>
      </c>
      <c r="AE28" s="495">
        <v>206.49033616187972</v>
      </c>
      <c r="AF28" s="496">
        <v>7304.4697578620144</v>
      </c>
      <c r="AG28" s="495">
        <v>762.66466474733988</v>
      </c>
      <c r="AH28" s="495">
        <v>2548.0044671780679</v>
      </c>
      <c r="AI28" s="495">
        <v>3993.8006259366066</v>
      </c>
      <c r="AJ28" s="494">
        <v>110762.81043614729</v>
      </c>
      <c r="AK28" s="498">
        <v>35659.432582508693</v>
      </c>
      <c r="AL28" s="495">
        <v>3106.1293580559541</v>
      </c>
    </row>
    <row r="29" spans="2:38" s="315" customFormat="1" ht="15" customHeight="1">
      <c r="B29" s="457"/>
      <c r="C29" s="481" t="s">
        <v>201</v>
      </c>
      <c r="D29" s="482">
        <v>103087.03815911575</v>
      </c>
      <c r="E29" s="482">
        <v>87171.071038323498</v>
      </c>
      <c r="F29" s="483">
        <v>15915.967120792251</v>
      </c>
      <c r="G29" s="484">
        <v>15142.584245495093</v>
      </c>
      <c r="H29" s="483">
        <v>773.38287529715899</v>
      </c>
      <c r="I29" s="482">
        <v>6041.9759797746365</v>
      </c>
      <c r="J29" s="482">
        <v>6488.9981144172934</v>
      </c>
      <c r="K29" s="483">
        <v>447.02213464265685</v>
      </c>
      <c r="L29" s="482">
        <v>-57.728584882795019</v>
      </c>
      <c r="M29" s="483">
        <v>192.91591478572795</v>
      </c>
      <c r="N29" s="485">
        <v>250.64449966852297</v>
      </c>
      <c r="O29" s="482">
        <v>6022.3897093783125</v>
      </c>
      <c r="P29" s="482">
        <v>1504.5173698500198</v>
      </c>
      <c r="Q29" s="482">
        <v>1692.2891494403132</v>
      </c>
      <c r="R29" s="483">
        <v>187.77177959029345</v>
      </c>
      <c r="S29" s="483">
        <v>826.34114040258839</v>
      </c>
      <c r="T29" s="483">
        <v>2810.3518488752707</v>
      </c>
      <c r="U29" s="485">
        <v>881.17935025043369</v>
      </c>
      <c r="V29" s="484">
        <v>77.314855279119882</v>
      </c>
      <c r="W29" s="483">
        <v>85.920710662960303</v>
      </c>
      <c r="X29" s="483">
        <v>8.605855383840419</v>
      </c>
      <c r="Y29" s="482">
        <v>43838.203864282776</v>
      </c>
      <c r="Z29" s="482">
        <v>34584.964803330717</v>
      </c>
      <c r="AA29" s="483">
        <v>32169.080191781239</v>
      </c>
      <c r="AB29" s="483">
        <v>2415.8846115494753</v>
      </c>
      <c r="AC29" s="482">
        <v>204.66339688629776</v>
      </c>
      <c r="AD29" s="483">
        <v>14.526467781997367</v>
      </c>
      <c r="AE29" s="483">
        <v>190.13692910430041</v>
      </c>
      <c r="AF29" s="484">
        <v>9048.5756640657619</v>
      </c>
      <c r="AG29" s="483">
        <v>309.68978453676448</v>
      </c>
      <c r="AH29" s="483">
        <v>4002.8781967754508</v>
      </c>
      <c r="AI29" s="483">
        <v>4736.0076827535468</v>
      </c>
      <c r="AJ29" s="482">
        <v>152967.21800317316</v>
      </c>
      <c r="AK29" s="486">
        <v>43976.647499738559</v>
      </c>
      <c r="AL29" s="483">
        <v>3478.3737892726485</v>
      </c>
    </row>
    <row r="30" spans="2:38" s="315" customFormat="1" ht="15" customHeight="1">
      <c r="B30" s="457"/>
      <c r="C30" s="487" t="s">
        <v>202</v>
      </c>
      <c r="D30" s="488">
        <v>5440.452430976633</v>
      </c>
      <c r="E30" s="488">
        <v>4591.0659218480369</v>
      </c>
      <c r="F30" s="489">
        <v>849.38650912859578</v>
      </c>
      <c r="G30" s="490">
        <v>808.11342935386256</v>
      </c>
      <c r="H30" s="489">
        <v>41.273079774733247</v>
      </c>
      <c r="I30" s="488">
        <v>874.11938298328255</v>
      </c>
      <c r="J30" s="488">
        <v>940.46454440780713</v>
      </c>
      <c r="K30" s="489">
        <v>66.345161424524619</v>
      </c>
      <c r="L30" s="488">
        <v>-3.263179094738085</v>
      </c>
      <c r="M30" s="489">
        <v>45.846490733761307</v>
      </c>
      <c r="N30" s="491">
        <v>49.109669828499392</v>
      </c>
      <c r="O30" s="488">
        <v>869.52353244790402</v>
      </c>
      <c r="P30" s="488">
        <v>131.08983290809437</v>
      </c>
      <c r="Q30" s="488">
        <v>147.45054213260858</v>
      </c>
      <c r="R30" s="489">
        <v>16.36070922451422</v>
      </c>
      <c r="S30" s="489">
        <v>154.90287919363513</v>
      </c>
      <c r="T30" s="489">
        <v>244.34507129865733</v>
      </c>
      <c r="U30" s="491">
        <v>339.18574904751728</v>
      </c>
      <c r="V30" s="490">
        <v>7.8590296301164351</v>
      </c>
      <c r="W30" s="489">
        <v>8.7338120016274434</v>
      </c>
      <c r="X30" s="489">
        <v>0.87478237151100857</v>
      </c>
      <c r="Y30" s="488">
        <v>2085.5626116502463</v>
      </c>
      <c r="Z30" s="488">
        <v>1378.9890343218581</v>
      </c>
      <c r="AA30" s="489">
        <v>1234.520985627719</v>
      </c>
      <c r="AB30" s="489">
        <v>144.46804869413901</v>
      </c>
      <c r="AC30" s="488">
        <v>11.927510567553915</v>
      </c>
      <c r="AD30" s="489">
        <v>0.55746789205686997</v>
      </c>
      <c r="AE30" s="489">
        <v>11.370042675497045</v>
      </c>
      <c r="AF30" s="490">
        <v>694.6460667608344</v>
      </c>
      <c r="AG30" s="489">
        <v>183.74647540060906</v>
      </c>
      <c r="AH30" s="489">
        <v>141.69261795244947</v>
      </c>
      <c r="AI30" s="489">
        <v>369.20697340777593</v>
      </c>
      <c r="AJ30" s="488">
        <v>8400.134425610162</v>
      </c>
      <c r="AK30" s="492">
        <v>3681.553430763116</v>
      </c>
      <c r="AL30" s="489">
        <v>2281.6820626365252</v>
      </c>
    </row>
    <row r="31" spans="2:38" s="315" customFormat="1" ht="15" customHeight="1">
      <c r="B31" s="457"/>
      <c r="C31" s="487" t="s">
        <v>203</v>
      </c>
      <c r="D31" s="488">
        <v>9090.5764724966521</v>
      </c>
      <c r="E31" s="488">
        <v>7671.5176334032449</v>
      </c>
      <c r="F31" s="489">
        <v>1419.0588390934072</v>
      </c>
      <c r="G31" s="490">
        <v>1350.1044490230613</v>
      </c>
      <c r="H31" s="489">
        <v>68.954390070345809</v>
      </c>
      <c r="I31" s="488">
        <v>1181.6508822944015</v>
      </c>
      <c r="J31" s="488">
        <v>1293.5556485834798</v>
      </c>
      <c r="K31" s="489">
        <v>111.90476628907814</v>
      </c>
      <c r="L31" s="488">
        <v>-12.471212093436876</v>
      </c>
      <c r="M31" s="489">
        <v>70.358258270323958</v>
      </c>
      <c r="N31" s="491">
        <v>82.829470363760834</v>
      </c>
      <c r="O31" s="488">
        <v>1177.5558851064766</v>
      </c>
      <c r="P31" s="488">
        <v>218.19040360677403</v>
      </c>
      <c r="Q31" s="488">
        <v>245.42172788111756</v>
      </c>
      <c r="R31" s="489">
        <v>27.231324274343542</v>
      </c>
      <c r="S31" s="489">
        <v>98.602956566579465</v>
      </c>
      <c r="T31" s="489">
        <v>389.93825778365397</v>
      </c>
      <c r="U31" s="491">
        <v>470.82426714946911</v>
      </c>
      <c r="V31" s="490">
        <v>16.566209281362024</v>
      </c>
      <c r="W31" s="489">
        <v>18.410180932335791</v>
      </c>
      <c r="X31" s="489">
        <v>1.8439716509737663</v>
      </c>
      <c r="Y31" s="488">
        <v>3950.5624569249408</v>
      </c>
      <c r="Z31" s="488">
        <v>2880.8473901452548</v>
      </c>
      <c r="AA31" s="489">
        <v>2363.4302172374</v>
      </c>
      <c r="AB31" s="489">
        <v>517.41717290785471</v>
      </c>
      <c r="AC31" s="488">
        <v>41.789435153962813</v>
      </c>
      <c r="AD31" s="489">
        <v>1.067245090659122</v>
      </c>
      <c r="AE31" s="489">
        <v>40.722190063303692</v>
      </c>
      <c r="AF31" s="490">
        <v>1027.9256316257229</v>
      </c>
      <c r="AG31" s="489">
        <v>253.298086874571</v>
      </c>
      <c r="AH31" s="489">
        <v>283.22254922816325</v>
      </c>
      <c r="AI31" s="489">
        <v>491.40499552298871</v>
      </c>
      <c r="AJ31" s="488">
        <v>14222.789811715995</v>
      </c>
      <c r="AK31" s="492">
        <v>6453.1536549918956</v>
      </c>
      <c r="AL31" s="489">
        <v>2204.006067748569</v>
      </c>
    </row>
    <row r="32" spans="2:38" s="315" customFormat="1" ht="15" customHeight="1">
      <c r="B32" s="457"/>
      <c r="C32" s="487" t="s">
        <v>204</v>
      </c>
      <c r="D32" s="488">
        <v>1663.9430491295695</v>
      </c>
      <c r="E32" s="488">
        <v>1403.5374215897752</v>
      </c>
      <c r="F32" s="489">
        <v>260.40562753979435</v>
      </c>
      <c r="G32" s="490">
        <v>247.7520921660506</v>
      </c>
      <c r="H32" s="489">
        <v>12.653535373743749</v>
      </c>
      <c r="I32" s="488">
        <v>231.71227675966045</v>
      </c>
      <c r="J32" s="488">
        <v>261.01423908037992</v>
      </c>
      <c r="K32" s="489">
        <v>29.301962320719479</v>
      </c>
      <c r="L32" s="488">
        <v>-2.5711059146760746</v>
      </c>
      <c r="M32" s="489">
        <v>20.784808371704475</v>
      </c>
      <c r="N32" s="491">
        <v>23.35591428638055</v>
      </c>
      <c r="O32" s="488">
        <v>228.69471658335254</v>
      </c>
      <c r="P32" s="488">
        <v>42.658260171129768</v>
      </c>
      <c r="Q32" s="488">
        <v>47.982238203604908</v>
      </c>
      <c r="R32" s="489">
        <v>5.3239780324751358</v>
      </c>
      <c r="S32" s="489">
        <v>0.61947112671749394</v>
      </c>
      <c r="T32" s="489">
        <v>68.263495886975733</v>
      </c>
      <c r="U32" s="491">
        <v>117.15348939852954</v>
      </c>
      <c r="V32" s="490">
        <v>5.5886660909839865</v>
      </c>
      <c r="W32" s="489">
        <v>6.2107360928477791</v>
      </c>
      <c r="X32" s="489">
        <v>0.62207000186379224</v>
      </c>
      <c r="Y32" s="488">
        <v>893.97373370328864</v>
      </c>
      <c r="Z32" s="488">
        <v>527.18009014544998</v>
      </c>
      <c r="AA32" s="489">
        <v>526.10581670717102</v>
      </c>
      <c r="AB32" s="489">
        <v>1.0742734382789902</v>
      </c>
      <c r="AC32" s="488">
        <v>0.32211992750622997</v>
      </c>
      <c r="AD32" s="489">
        <v>0.23757157962728062</v>
      </c>
      <c r="AE32" s="489">
        <v>8.454834787894934E-2</v>
      </c>
      <c r="AF32" s="490">
        <v>366.47152363033246</v>
      </c>
      <c r="AG32" s="489">
        <v>198.70123749177628</v>
      </c>
      <c r="AH32" s="489">
        <v>50.19820252058004</v>
      </c>
      <c r="AI32" s="489">
        <v>117.57208361797615</v>
      </c>
      <c r="AJ32" s="488">
        <v>2789.6290595925184</v>
      </c>
      <c r="AK32" s="492">
        <v>1352.6734507029244</v>
      </c>
      <c r="AL32" s="489">
        <v>2062.3078379655281</v>
      </c>
    </row>
    <row r="33" spans="2:38" s="315" customFormat="1" ht="15" customHeight="1">
      <c r="B33" s="457"/>
      <c r="C33" s="493" t="s">
        <v>205</v>
      </c>
      <c r="D33" s="494">
        <v>8233.3103286457117</v>
      </c>
      <c r="E33" s="494">
        <v>6946.7956839147373</v>
      </c>
      <c r="F33" s="495">
        <v>1286.5146447309737</v>
      </c>
      <c r="G33" s="496">
        <v>1224.0007938601623</v>
      </c>
      <c r="H33" s="495">
        <v>62.513850870811332</v>
      </c>
      <c r="I33" s="494">
        <v>641.66284572053235</v>
      </c>
      <c r="J33" s="494">
        <v>754.60093208998001</v>
      </c>
      <c r="K33" s="495">
        <v>112.93808636944765</v>
      </c>
      <c r="L33" s="494">
        <v>-11.24335235907364</v>
      </c>
      <c r="M33" s="495">
        <v>74.409027278269818</v>
      </c>
      <c r="N33" s="497">
        <v>85.652379637343458</v>
      </c>
      <c r="O33" s="494">
        <v>628.64960504755186</v>
      </c>
      <c r="P33" s="494">
        <v>196.99259236458639</v>
      </c>
      <c r="Q33" s="494">
        <v>221.57831691364294</v>
      </c>
      <c r="R33" s="495">
        <v>24.585724549056561</v>
      </c>
      <c r="S33" s="495">
        <v>73.959236927786932</v>
      </c>
      <c r="T33" s="495">
        <v>309.02961870231564</v>
      </c>
      <c r="U33" s="497">
        <v>48.668157052862888</v>
      </c>
      <c r="V33" s="496">
        <v>24.256593032054198</v>
      </c>
      <c r="W33" s="495">
        <v>26.956575215101829</v>
      </c>
      <c r="X33" s="495">
        <v>2.6999821830476294</v>
      </c>
      <c r="Y33" s="494">
        <v>4188.4247049604364</v>
      </c>
      <c r="Z33" s="494">
        <v>2788.8188169549371</v>
      </c>
      <c r="AA33" s="495">
        <v>2298.063320605987</v>
      </c>
      <c r="AB33" s="495">
        <v>490.75549634895015</v>
      </c>
      <c r="AC33" s="494">
        <v>39.661568573721418</v>
      </c>
      <c r="AD33" s="495">
        <v>1.0377276126254178</v>
      </c>
      <c r="AE33" s="495">
        <v>38.623840961096001</v>
      </c>
      <c r="AF33" s="496">
        <v>1359.9443194317773</v>
      </c>
      <c r="AG33" s="495">
        <v>511.65854451489554</v>
      </c>
      <c r="AH33" s="495">
        <v>255.23202039689986</v>
      </c>
      <c r="AI33" s="495">
        <v>593.05375451998202</v>
      </c>
      <c r="AJ33" s="494">
        <v>13063.39787932668</v>
      </c>
      <c r="AK33" s="498">
        <v>5666.1941792007929</v>
      </c>
      <c r="AL33" s="495">
        <v>2305.4977408432642</v>
      </c>
    </row>
    <row r="34" spans="2:38" s="315" customFormat="1" ht="15" customHeight="1">
      <c r="B34" s="457"/>
      <c r="C34" s="481" t="s">
        <v>206</v>
      </c>
      <c r="D34" s="482">
        <v>11358.479105045351</v>
      </c>
      <c r="E34" s="482">
        <v>9580.6379495262627</v>
      </c>
      <c r="F34" s="483">
        <v>1777.8411555190883</v>
      </c>
      <c r="G34" s="484">
        <v>1691.4529458525346</v>
      </c>
      <c r="H34" s="483">
        <v>86.388209666553706</v>
      </c>
      <c r="I34" s="482">
        <v>951.30660258137425</v>
      </c>
      <c r="J34" s="482">
        <v>1047.1527037817903</v>
      </c>
      <c r="K34" s="483">
        <v>95.846101200416015</v>
      </c>
      <c r="L34" s="482">
        <v>-7.6339635019777035</v>
      </c>
      <c r="M34" s="483">
        <v>61.651312249379032</v>
      </c>
      <c r="N34" s="485">
        <v>69.285275751356735</v>
      </c>
      <c r="O34" s="482">
        <v>938.69055974462208</v>
      </c>
      <c r="P34" s="482">
        <v>194.75782163607994</v>
      </c>
      <c r="Q34" s="482">
        <v>219.06463489765181</v>
      </c>
      <c r="R34" s="483">
        <v>24.306813261571865</v>
      </c>
      <c r="S34" s="483">
        <v>62.354243837184129</v>
      </c>
      <c r="T34" s="483">
        <v>447.66504561860654</v>
      </c>
      <c r="U34" s="485">
        <v>233.91344865275136</v>
      </c>
      <c r="V34" s="484">
        <v>20.250006338729996</v>
      </c>
      <c r="W34" s="483">
        <v>22.504018526217415</v>
      </c>
      <c r="X34" s="483">
        <v>2.2540121874874179</v>
      </c>
      <c r="Y34" s="482">
        <v>7722.8927223749088</v>
      </c>
      <c r="Z34" s="482">
        <v>5646.3282930331934</v>
      </c>
      <c r="AA34" s="483">
        <v>5637.5428718407493</v>
      </c>
      <c r="AB34" s="483">
        <v>8.785421192443799</v>
      </c>
      <c r="AC34" s="482">
        <v>3.2371609592094965</v>
      </c>
      <c r="AD34" s="483">
        <v>2.5457235460013634</v>
      </c>
      <c r="AE34" s="483">
        <v>0.69143741320813323</v>
      </c>
      <c r="AF34" s="484">
        <v>2073.3272683825057</v>
      </c>
      <c r="AG34" s="483">
        <v>331.4610073200231</v>
      </c>
      <c r="AH34" s="483">
        <v>672.82324634169481</v>
      </c>
      <c r="AI34" s="483">
        <v>1069.0430147207878</v>
      </c>
      <c r="AJ34" s="482">
        <v>20032.678430001637</v>
      </c>
      <c r="AK34" s="486">
        <v>6339.7027232587252</v>
      </c>
      <c r="AL34" s="483">
        <v>3159.8766226856246</v>
      </c>
    </row>
    <row r="35" spans="2:38" s="315" customFormat="1" ht="15" customHeight="1">
      <c r="B35" s="457"/>
      <c r="C35" s="487" t="s">
        <v>207</v>
      </c>
      <c r="D35" s="488">
        <v>13738.221542749341</v>
      </c>
      <c r="E35" s="488">
        <v>11588.595077057395</v>
      </c>
      <c r="F35" s="489">
        <v>2149.6264656919466</v>
      </c>
      <c r="G35" s="490">
        <v>2045.1725996947071</v>
      </c>
      <c r="H35" s="489">
        <v>104.45386599723975</v>
      </c>
      <c r="I35" s="488">
        <v>2427.6114222464612</v>
      </c>
      <c r="J35" s="488">
        <v>2581.5269345857014</v>
      </c>
      <c r="K35" s="489">
        <v>153.91551233924042</v>
      </c>
      <c r="L35" s="488">
        <v>-5.5831787719550334</v>
      </c>
      <c r="M35" s="489">
        <v>101.70536800480677</v>
      </c>
      <c r="N35" s="491">
        <v>107.28854677676181</v>
      </c>
      <c r="O35" s="488">
        <v>2374.820604233526</v>
      </c>
      <c r="P35" s="488">
        <v>321.53597689597865</v>
      </c>
      <c r="Q35" s="488">
        <v>361.6653790510897</v>
      </c>
      <c r="R35" s="489">
        <v>40.129402155111045</v>
      </c>
      <c r="S35" s="489">
        <v>80.901525248734259</v>
      </c>
      <c r="T35" s="489">
        <v>556.76005078597223</v>
      </c>
      <c r="U35" s="491">
        <v>1415.6230513028408</v>
      </c>
      <c r="V35" s="490">
        <v>58.373996784890146</v>
      </c>
      <c r="W35" s="489">
        <v>64.871560192257732</v>
      </c>
      <c r="X35" s="489">
        <v>6.497563407367589</v>
      </c>
      <c r="Y35" s="488">
        <v>8410.6104007703343</v>
      </c>
      <c r="Z35" s="488">
        <v>5786.2299317054258</v>
      </c>
      <c r="AA35" s="489">
        <v>5665.2119263418272</v>
      </c>
      <c r="AB35" s="489">
        <v>121.01800536359883</v>
      </c>
      <c r="AC35" s="488">
        <v>12.082676116179963</v>
      </c>
      <c r="AD35" s="489">
        <v>2.558217954494614</v>
      </c>
      <c r="AE35" s="489">
        <v>9.5244581616853488</v>
      </c>
      <c r="AF35" s="490">
        <v>2612.2977929487288</v>
      </c>
      <c r="AG35" s="489">
        <v>434.79890990800214</v>
      </c>
      <c r="AH35" s="489">
        <v>670.61598472454659</v>
      </c>
      <c r="AI35" s="489">
        <v>1506.88289831618</v>
      </c>
      <c r="AJ35" s="488">
        <v>24576.443365766136</v>
      </c>
      <c r="AK35" s="492">
        <v>9465.0414293965223</v>
      </c>
      <c r="AL35" s="489">
        <v>2596.5489479461366</v>
      </c>
    </row>
    <row r="36" spans="2:38" s="315" customFormat="1" ht="15" customHeight="1">
      <c r="B36" s="457"/>
      <c r="C36" s="487" t="s">
        <v>208</v>
      </c>
      <c r="D36" s="488">
        <v>26462.106821703124</v>
      </c>
      <c r="E36" s="488">
        <v>22321.291154197294</v>
      </c>
      <c r="F36" s="489">
        <v>4140.8156675058299</v>
      </c>
      <c r="G36" s="490">
        <v>3939.6066613105609</v>
      </c>
      <c r="H36" s="489">
        <v>201.20900619526887</v>
      </c>
      <c r="I36" s="488">
        <v>2265.5791548395873</v>
      </c>
      <c r="J36" s="488">
        <v>2507.8565080235476</v>
      </c>
      <c r="K36" s="489">
        <v>242.2773531839604</v>
      </c>
      <c r="L36" s="488">
        <v>-34.395839496744372</v>
      </c>
      <c r="M36" s="489">
        <v>138.75970907192615</v>
      </c>
      <c r="N36" s="491">
        <v>173.15554856867053</v>
      </c>
      <c r="O36" s="488">
        <v>2247.7850763182068</v>
      </c>
      <c r="P36" s="488">
        <v>507.29074284294552</v>
      </c>
      <c r="Q36" s="488">
        <v>570.60332896669195</v>
      </c>
      <c r="R36" s="489">
        <v>63.312586123746406</v>
      </c>
      <c r="S36" s="489">
        <v>175.94032924204677</v>
      </c>
      <c r="T36" s="489">
        <v>1035.2118956512372</v>
      </c>
      <c r="U36" s="491">
        <v>529.34210858197707</v>
      </c>
      <c r="V36" s="490">
        <v>52.189918018125091</v>
      </c>
      <c r="W36" s="489">
        <v>57.999136509668581</v>
      </c>
      <c r="X36" s="489">
        <v>5.809218491543489</v>
      </c>
      <c r="Y36" s="488">
        <v>10182.12358549907</v>
      </c>
      <c r="Z36" s="488">
        <v>6926.34125526548</v>
      </c>
      <c r="AA36" s="489">
        <v>5970.2018326400193</v>
      </c>
      <c r="AB36" s="489">
        <v>956.13942262546084</v>
      </c>
      <c r="AC36" s="488">
        <v>77.946808910301641</v>
      </c>
      <c r="AD36" s="489">
        <v>2.6959410731309679</v>
      </c>
      <c r="AE36" s="489">
        <v>75.250867837170674</v>
      </c>
      <c r="AF36" s="490">
        <v>3177.8355213232876</v>
      </c>
      <c r="AG36" s="489">
        <v>439.50618386749449</v>
      </c>
      <c r="AH36" s="489">
        <v>723.83084915620304</v>
      </c>
      <c r="AI36" s="489">
        <v>2014.49848829959</v>
      </c>
      <c r="AJ36" s="488">
        <v>38909.809562041781</v>
      </c>
      <c r="AK36" s="492">
        <v>16088.706881812746</v>
      </c>
      <c r="AL36" s="489">
        <v>2418.4547489038309</v>
      </c>
    </row>
    <row r="37" spans="2:38" s="315" customFormat="1" ht="15" customHeight="1">
      <c r="B37" s="457"/>
      <c r="C37" s="487" t="s">
        <v>209</v>
      </c>
      <c r="D37" s="488">
        <v>18459.772653102918</v>
      </c>
      <c r="E37" s="488">
        <v>15569.878089146829</v>
      </c>
      <c r="F37" s="489">
        <v>2889.8945639560902</v>
      </c>
      <c r="G37" s="490">
        <v>2749.4698602471813</v>
      </c>
      <c r="H37" s="489">
        <v>140.42470370890908</v>
      </c>
      <c r="I37" s="488">
        <v>2326.5681401855304</v>
      </c>
      <c r="J37" s="488">
        <v>2436.6837936259599</v>
      </c>
      <c r="K37" s="489">
        <v>110.1156534404294</v>
      </c>
      <c r="L37" s="488">
        <v>-7.3787004465027053</v>
      </c>
      <c r="M37" s="489">
        <v>63.975258869041511</v>
      </c>
      <c r="N37" s="491">
        <v>71.353959315544216</v>
      </c>
      <c r="O37" s="488">
        <v>2316.0755856607475</v>
      </c>
      <c r="P37" s="488">
        <v>294.63854059137509</v>
      </c>
      <c r="Q37" s="488">
        <v>331.41099946185301</v>
      </c>
      <c r="R37" s="489">
        <v>36.772458870477891</v>
      </c>
      <c r="S37" s="489">
        <v>84.055036905140312</v>
      </c>
      <c r="T37" s="489">
        <v>703.46431737675357</v>
      </c>
      <c r="U37" s="491">
        <v>1233.9176907874783</v>
      </c>
      <c r="V37" s="490">
        <v>17.87125497128552</v>
      </c>
      <c r="W37" s="489">
        <v>19.860490225692804</v>
      </c>
      <c r="X37" s="489">
        <v>1.9892352544072838</v>
      </c>
      <c r="Y37" s="488">
        <v>10243.475917912088</v>
      </c>
      <c r="Z37" s="488">
        <v>7636.9911758993776</v>
      </c>
      <c r="AA37" s="489">
        <v>6902.8010370209313</v>
      </c>
      <c r="AB37" s="489">
        <v>734.19013887844608</v>
      </c>
      <c r="AC37" s="488">
        <v>60.899904857910201</v>
      </c>
      <c r="AD37" s="489">
        <v>3.1170713079773122</v>
      </c>
      <c r="AE37" s="489">
        <v>57.782833549932889</v>
      </c>
      <c r="AF37" s="490">
        <v>2545.5848371548</v>
      </c>
      <c r="AG37" s="489">
        <v>86.829175721303969</v>
      </c>
      <c r="AH37" s="489">
        <v>861.49357118308717</v>
      </c>
      <c r="AI37" s="489">
        <v>1597.2620902504088</v>
      </c>
      <c r="AJ37" s="488">
        <v>31029.816711200536</v>
      </c>
      <c r="AK37" s="492">
        <v>9681.1217038258019</v>
      </c>
      <c r="AL37" s="489">
        <v>3205.1881652245033</v>
      </c>
    </row>
    <row r="38" spans="2:38" s="315" customFormat="1" ht="15" customHeight="1">
      <c r="B38" s="457"/>
      <c r="C38" s="493" t="s">
        <v>210</v>
      </c>
      <c r="D38" s="494">
        <v>56411.573192113152</v>
      </c>
      <c r="E38" s="494">
        <v>47581.214450034713</v>
      </c>
      <c r="F38" s="495">
        <v>8830.3587420784388</v>
      </c>
      <c r="G38" s="496">
        <v>8401.2771674543965</v>
      </c>
      <c r="H38" s="495">
        <v>429.08157462404256</v>
      </c>
      <c r="I38" s="494">
        <v>4704.4043910650371</v>
      </c>
      <c r="J38" s="494">
        <v>5063.6942990649604</v>
      </c>
      <c r="K38" s="495">
        <v>359.28990799992363</v>
      </c>
      <c r="L38" s="494">
        <v>-30.403100554658238</v>
      </c>
      <c r="M38" s="495">
        <v>199.34468513210732</v>
      </c>
      <c r="N38" s="497">
        <v>229.74778568676555</v>
      </c>
      <c r="O38" s="494">
        <v>4660.5864506013449</v>
      </c>
      <c r="P38" s="494">
        <v>971.75851084766373</v>
      </c>
      <c r="Q38" s="494">
        <v>1093.0391477950916</v>
      </c>
      <c r="R38" s="495">
        <v>121.28063694742787</v>
      </c>
      <c r="S38" s="495">
        <v>756.13382774936815</v>
      </c>
      <c r="T38" s="495">
        <v>2050.8596586117578</v>
      </c>
      <c r="U38" s="497">
        <v>881.83445339255525</v>
      </c>
      <c r="V38" s="496">
        <v>74.221041018349069</v>
      </c>
      <c r="W38" s="495">
        <v>82.482526384079307</v>
      </c>
      <c r="X38" s="495">
        <v>8.2614853657302358</v>
      </c>
      <c r="Y38" s="494">
        <v>25503.018816057309</v>
      </c>
      <c r="Z38" s="494">
        <v>18517.667810524028</v>
      </c>
      <c r="AA38" s="495">
        <v>17161.077460538909</v>
      </c>
      <c r="AB38" s="495">
        <v>1356.5903499851188</v>
      </c>
      <c r="AC38" s="494">
        <v>114.51684638495215</v>
      </c>
      <c r="AD38" s="495">
        <v>7.7493617271211193</v>
      </c>
      <c r="AE38" s="495">
        <v>106.76748465783102</v>
      </c>
      <c r="AF38" s="496">
        <v>6870.8341591483313</v>
      </c>
      <c r="AG38" s="495">
        <v>496.59313898356288</v>
      </c>
      <c r="AH38" s="495">
        <v>2111.8009561822223</v>
      </c>
      <c r="AI38" s="495">
        <v>4262.4400639825462</v>
      </c>
      <c r="AJ38" s="494">
        <v>86618.996399235504</v>
      </c>
      <c r="AK38" s="498">
        <v>32262.870321330032</v>
      </c>
      <c r="AL38" s="495">
        <v>2684.7889086287796</v>
      </c>
    </row>
    <row r="39" spans="2:38" s="315" customFormat="1" ht="15" customHeight="1">
      <c r="B39" s="457"/>
      <c r="C39" s="481" t="s">
        <v>211</v>
      </c>
      <c r="D39" s="482">
        <v>14050.667351841608</v>
      </c>
      <c r="E39" s="482">
        <v>11850.738087288166</v>
      </c>
      <c r="F39" s="483">
        <v>2199.9292645534429</v>
      </c>
      <c r="G39" s="484">
        <v>2093.03110328192</v>
      </c>
      <c r="H39" s="483">
        <v>106.89816127152291</v>
      </c>
      <c r="I39" s="482">
        <v>2228.9020273639057</v>
      </c>
      <c r="J39" s="482">
        <v>2360.0127428397836</v>
      </c>
      <c r="K39" s="483">
        <v>131.11071547587787</v>
      </c>
      <c r="L39" s="482">
        <v>-13.506225671501412</v>
      </c>
      <c r="M39" s="483">
        <v>76.616567222250936</v>
      </c>
      <c r="N39" s="485">
        <v>90.122792893752347</v>
      </c>
      <c r="O39" s="482">
        <v>2212.7201753680893</v>
      </c>
      <c r="P39" s="482">
        <v>301.93716562112184</v>
      </c>
      <c r="Q39" s="482">
        <v>339.62053176183906</v>
      </c>
      <c r="R39" s="483">
        <v>37.683366140717254</v>
      </c>
      <c r="S39" s="483">
        <v>64.942685513978191</v>
      </c>
      <c r="T39" s="483">
        <v>598.12318629586935</v>
      </c>
      <c r="U39" s="485">
        <v>1247.7171379371198</v>
      </c>
      <c r="V39" s="484">
        <v>29.688077667318161</v>
      </c>
      <c r="W39" s="483">
        <v>32.992634108726413</v>
      </c>
      <c r="X39" s="483">
        <v>3.3045564414082538</v>
      </c>
      <c r="Y39" s="482">
        <v>6514.2624272649546</v>
      </c>
      <c r="Z39" s="482">
        <v>4435.2018644726113</v>
      </c>
      <c r="AA39" s="483">
        <v>3737.2080455580731</v>
      </c>
      <c r="AB39" s="483">
        <v>697.99381891453856</v>
      </c>
      <c r="AC39" s="482">
        <v>56.621677793819167</v>
      </c>
      <c r="AD39" s="483">
        <v>1.6875966594248677</v>
      </c>
      <c r="AE39" s="483">
        <v>54.934081134394297</v>
      </c>
      <c r="AF39" s="484">
        <v>2022.4388849985241</v>
      </c>
      <c r="AG39" s="483">
        <v>244.71300947081161</v>
      </c>
      <c r="AH39" s="483">
        <v>457.26999120032951</v>
      </c>
      <c r="AI39" s="483">
        <v>1320.455884327383</v>
      </c>
      <c r="AJ39" s="482">
        <v>22793.831806470469</v>
      </c>
      <c r="AK39" s="486">
        <v>9997.7625483527299</v>
      </c>
      <c r="AL39" s="483">
        <v>2279.8932957480642</v>
      </c>
    </row>
    <row r="40" spans="2:38" s="315" customFormat="1" ht="15" customHeight="1">
      <c r="B40" s="457"/>
      <c r="C40" s="487" t="s">
        <v>212</v>
      </c>
      <c r="D40" s="488">
        <v>16273.253021184741</v>
      </c>
      <c r="E40" s="488">
        <v>13733.492073777245</v>
      </c>
      <c r="F40" s="489">
        <v>2539.7609474074961</v>
      </c>
      <c r="G40" s="490">
        <v>2416.3498088215506</v>
      </c>
      <c r="H40" s="489">
        <v>123.41113858594559</v>
      </c>
      <c r="I40" s="488">
        <v>2787.2683652845813</v>
      </c>
      <c r="J40" s="488">
        <v>3006.7949538623479</v>
      </c>
      <c r="K40" s="489">
        <v>219.52658857776666</v>
      </c>
      <c r="L40" s="488">
        <v>-23.41747654630538</v>
      </c>
      <c r="M40" s="489">
        <v>137.49306449722059</v>
      </c>
      <c r="N40" s="491">
        <v>160.91054104352597</v>
      </c>
      <c r="O40" s="488">
        <v>2760.9752088634937</v>
      </c>
      <c r="P40" s="488">
        <v>425.32477057325457</v>
      </c>
      <c r="Q40" s="488">
        <v>478.40756687379491</v>
      </c>
      <c r="R40" s="489">
        <v>53.08279630054033</v>
      </c>
      <c r="S40" s="489">
        <v>611.70053705997259</v>
      </c>
      <c r="T40" s="489">
        <v>685.75473448956222</v>
      </c>
      <c r="U40" s="491">
        <v>1038.1951667407043</v>
      </c>
      <c r="V40" s="490">
        <v>49.710632967393082</v>
      </c>
      <c r="W40" s="489">
        <v>55.243884201093437</v>
      </c>
      <c r="X40" s="489">
        <v>5.5332512337003585</v>
      </c>
      <c r="Y40" s="488">
        <v>8852.7544832037693</v>
      </c>
      <c r="Z40" s="488">
        <v>5968.2049732460182</v>
      </c>
      <c r="AA40" s="489">
        <v>5482.4845606119679</v>
      </c>
      <c r="AB40" s="489">
        <v>485.72041263405004</v>
      </c>
      <c r="AC40" s="488">
        <v>40.703270140193048</v>
      </c>
      <c r="AD40" s="489">
        <v>2.4757044609368402</v>
      </c>
      <c r="AE40" s="489">
        <v>38.227565679256209</v>
      </c>
      <c r="AF40" s="490">
        <v>2843.8462398175579</v>
      </c>
      <c r="AG40" s="489">
        <v>1132.3483541628132</v>
      </c>
      <c r="AH40" s="489">
        <v>602.54997120568692</v>
      </c>
      <c r="AI40" s="489">
        <v>1108.9479144490579</v>
      </c>
      <c r="AJ40" s="488">
        <v>27913.275869673089</v>
      </c>
      <c r="AK40" s="492">
        <v>13129.373171273048</v>
      </c>
      <c r="AL40" s="489">
        <v>2126.0174042997796</v>
      </c>
    </row>
    <row r="41" spans="2:38" s="315" customFormat="1" ht="15" customHeight="1">
      <c r="B41" s="457"/>
      <c r="C41" s="487" t="s">
        <v>213</v>
      </c>
      <c r="D41" s="488">
        <v>15502.627317893544</v>
      </c>
      <c r="E41" s="488">
        <v>13075.733291871336</v>
      </c>
      <c r="F41" s="489">
        <v>2426.8940260222084</v>
      </c>
      <c r="G41" s="490">
        <v>2308.9672757567728</v>
      </c>
      <c r="H41" s="489">
        <v>117.92675026543573</v>
      </c>
      <c r="I41" s="488">
        <v>2353.732566443784</v>
      </c>
      <c r="J41" s="488">
        <v>2480.3311962644248</v>
      </c>
      <c r="K41" s="489">
        <v>126.59862982064057</v>
      </c>
      <c r="L41" s="488">
        <v>-12.458225993706733</v>
      </c>
      <c r="M41" s="489">
        <v>69.050921578655675</v>
      </c>
      <c r="N41" s="491">
        <v>81.509147572362409</v>
      </c>
      <c r="O41" s="488">
        <v>2325.0749530412659</v>
      </c>
      <c r="P41" s="488">
        <v>324.60883082017961</v>
      </c>
      <c r="Q41" s="488">
        <v>365.12174150854588</v>
      </c>
      <c r="R41" s="489">
        <v>40.512910688366297</v>
      </c>
      <c r="S41" s="489">
        <v>213.52450238909654</v>
      </c>
      <c r="T41" s="489">
        <v>633.10133545000497</v>
      </c>
      <c r="U41" s="491">
        <v>1153.8402843819852</v>
      </c>
      <c r="V41" s="490">
        <v>41.11583939622512</v>
      </c>
      <c r="W41" s="489">
        <v>45.692410956136989</v>
      </c>
      <c r="X41" s="489">
        <v>4.5765715599118675</v>
      </c>
      <c r="Y41" s="488">
        <v>5725.3685001312242</v>
      </c>
      <c r="Z41" s="488">
        <v>3395.386063998089</v>
      </c>
      <c r="AA41" s="489">
        <v>3129.5547381992465</v>
      </c>
      <c r="AB41" s="489">
        <v>265.83132579884239</v>
      </c>
      <c r="AC41" s="488">
        <v>22.334875689671101</v>
      </c>
      <c r="AD41" s="489">
        <v>1.413200993171801</v>
      </c>
      <c r="AE41" s="489">
        <v>20.921674696499299</v>
      </c>
      <c r="AF41" s="490">
        <v>2307.6475604434645</v>
      </c>
      <c r="AG41" s="489">
        <v>657.79788030297004</v>
      </c>
      <c r="AH41" s="489">
        <v>342.87805020961849</v>
      </c>
      <c r="AI41" s="489">
        <v>1306.9716299308761</v>
      </c>
      <c r="AJ41" s="488">
        <v>23581.728384468552</v>
      </c>
      <c r="AK41" s="492">
        <v>10887.328825121938</v>
      </c>
      <c r="AL41" s="489">
        <v>2165.9792556329294</v>
      </c>
    </row>
    <row r="42" spans="2:38" s="315" customFormat="1" ht="15" customHeight="1">
      <c r="B42" s="457"/>
      <c r="C42" s="487" t="s">
        <v>214</v>
      </c>
      <c r="D42" s="488">
        <v>20443.471836904446</v>
      </c>
      <c r="E42" s="488">
        <v>17246.658174756551</v>
      </c>
      <c r="F42" s="489">
        <v>3196.8136621478966</v>
      </c>
      <c r="G42" s="490">
        <v>3041.4752574466615</v>
      </c>
      <c r="H42" s="489">
        <v>155.33840470123525</v>
      </c>
      <c r="I42" s="488">
        <v>2200.8560179515503</v>
      </c>
      <c r="J42" s="488">
        <v>2462.682002348155</v>
      </c>
      <c r="K42" s="489">
        <v>261.82598439660478</v>
      </c>
      <c r="L42" s="488">
        <v>-37.348313775482097</v>
      </c>
      <c r="M42" s="489">
        <v>156.07249240319467</v>
      </c>
      <c r="N42" s="491">
        <v>193.42080617867677</v>
      </c>
      <c r="O42" s="488">
        <v>2166.1086775666822</v>
      </c>
      <c r="P42" s="488">
        <v>483.7956064194164</v>
      </c>
      <c r="Q42" s="488">
        <v>544.17587440156331</v>
      </c>
      <c r="R42" s="489">
        <v>60.380267982146897</v>
      </c>
      <c r="S42" s="489">
        <v>527.29627988792924</v>
      </c>
      <c r="T42" s="489">
        <v>796.09399172898964</v>
      </c>
      <c r="U42" s="491">
        <v>358.92279953034665</v>
      </c>
      <c r="V42" s="490">
        <v>72.095654160349966</v>
      </c>
      <c r="W42" s="489">
        <v>80.120564396131087</v>
      </c>
      <c r="X42" s="489">
        <v>8.0249102357811157</v>
      </c>
      <c r="Y42" s="488">
        <v>9920.2420383744211</v>
      </c>
      <c r="Z42" s="488">
        <v>7101.0361771705957</v>
      </c>
      <c r="AA42" s="489">
        <v>6438.2327858272256</v>
      </c>
      <c r="AB42" s="489">
        <v>662.80339134337021</v>
      </c>
      <c r="AC42" s="488">
        <v>55.071783295753207</v>
      </c>
      <c r="AD42" s="489">
        <v>2.9072880100629255</v>
      </c>
      <c r="AE42" s="489">
        <v>52.164495285690279</v>
      </c>
      <c r="AF42" s="490">
        <v>2764.1340779080729</v>
      </c>
      <c r="AG42" s="489">
        <v>420.91946914593569</v>
      </c>
      <c r="AH42" s="489">
        <v>777.57573971983936</v>
      </c>
      <c r="AI42" s="489">
        <v>1565.6388690422978</v>
      </c>
      <c r="AJ42" s="488">
        <v>32564.569893230419</v>
      </c>
      <c r="AK42" s="492">
        <v>15232.301243563719</v>
      </c>
      <c r="AL42" s="489">
        <v>2137.8627807134726</v>
      </c>
    </row>
    <row r="43" spans="2:38" s="315" customFormat="1" ht="15" customHeight="1">
      <c r="B43" s="457"/>
      <c r="C43" s="493" t="s">
        <v>215</v>
      </c>
      <c r="D43" s="494">
        <v>5457.296264051095</v>
      </c>
      <c r="E43" s="494">
        <v>4602.9029416845069</v>
      </c>
      <c r="F43" s="495">
        <v>854.393322366588</v>
      </c>
      <c r="G43" s="496">
        <v>812.87695334724356</v>
      </c>
      <c r="H43" s="495">
        <v>41.516369019344445</v>
      </c>
      <c r="I43" s="494">
        <v>446.5331061889467</v>
      </c>
      <c r="J43" s="494">
        <v>502.72282509884241</v>
      </c>
      <c r="K43" s="495">
        <v>56.189718909895703</v>
      </c>
      <c r="L43" s="494">
        <v>-3.1202373957521701</v>
      </c>
      <c r="M43" s="495">
        <v>34.317775912341084</v>
      </c>
      <c r="N43" s="497">
        <v>37.438013308093254</v>
      </c>
      <c r="O43" s="494">
        <v>435.51987131256533</v>
      </c>
      <c r="P43" s="494">
        <v>137.6425241275372</v>
      </c>
      <c r="Q43" s="494">
        <v>154.8210441105295</v>
      </c>
      <c r="R43" s="495">
        <v>17.178519982992288</v>
      </c>
      <c r="S43" s="495">
        <v>38.421248862189273</v>
      </c>
      <c r="T43" s="495">
        <v>215.71093886930171</v>
      </c>
      <c r="U43" s="497">
        <v>43.745159453537092</v>
      </c>
      <c r="V43" s="496">
        <v>14.133472272133593</v>
      </c>
      <c r="W43" s="495">
        <v>15.706657890943752</v>
      </c>
      <c r="X43" s="495">
        <v>1.5731856188101598</v>
      </c>
      <c r="Y43" s="494">
        <v>2037.6937617793837</v>
      </c>
      <c r="Z43" s="494">
        <v>1223.0956828006954</v>
      </c>
      <c r="AA43" s="495">
        <v>1111.4368853421179</v>
      </c>
      <c r="AB43" s="495">
        <v>111.65879745857752</v>
      </c>
      <c r="AC43" s="494">
        <v>9.2897493951583723</v>
      </c>
      <c r="AD43" s="495">
        <v>0.50188727841744973</v>
      </c>
      <c r="AE43" s="495">
        <v>8.7878621167409232</v>
      </c>
      <c r="AF43" s="496">
        <v>805.30832958353005</v>
      </c>
      <c r="AG43" s="495">
        <v>159.97075674747475</v>
      </c>
      <c r="AH43" s="495">
        <v>127.62629328278921</v>
      </c>
      <c r="AI43" s="495">
        <v>517.71127955326608</v>
      </c>
      <c r="AJ43" s="494">
        <v>7941.5231320194252</v>
      </c>
      <c r="AK43" s="498">
        <v>4158.1491279314205</v>
      </c>
      <c r="AL43" s="495">
        <v>1909.8697251318022</v>
      </c>
    </row>
    <row r="44" spans="2:38" s="315" customFormat="1" ht="15" customHeight="1">
      <c r="B44" s="457"/>
      <c r="C44" s="481" t="s">
        <v>216</v>
      </c>
      <c r="D44" s="482">
        <v>16044.691241006331</v>
      </c>
      <c r="E44" s="482">
        <v>13534.608557887124</v>
      </c>
      <c r="F44" s="483">
        <v>2510.0826831192071</v>
      </c>
      <c r="G44" s="484">
        <v>2388.1136599381821</v>
      </c>
      <c r="H44" s="483">
        <v>121.96902318102489</v>
      </c>
      <c r="I44" s="482">
        <v>1878.5715863202083</v>
      </c>
      <c r="J44" s="482">
        <v>2010.7204251409012</v>
      </c>
      <c r="K44" s="483">
        <v>132.14883882069293</v>
      </c>
      <c r="L44" s="482">
        <v>-14.349750185883636</v>
      </c>
      <c r="M44" s="483">
        <v>76.064833880199131</v>
      </c>
      <c r="N44" s="485">
        <v>90.414584066082767</v>
      </c>
      <c r="O44" s="482">
        <v>1864.0266329464207</v>
      </c>
      <c r="P44" s="482">
        <v>308.62471693833959</v>
      </c>
      <c r="Q44" s="482">
        <v>347.14272509589216</v>
      </c>
      <c r="R44" s="483">
        <v>38.518008157552579</v>
      </c>
      <c r="S44" s="483">
        <v>98.239697293971773</v>
      </c>
      <c r="T44" s="483">
        <v>623.05502586412808</v>
      </c>
      <c r="U44" s="485">
        <v>834.1071928499814</v>
      </c>
      <c r="V44" s="484">
        <v>28.894703559671164</v>
      </c>
      <c r="W44" s="483">
        <v>32.110950156728748</v>
      </c>
      <c r="X44" s="483">
        <v>3.2162465970575855</v>
      </c>
      <c r="Y44" s="482">
        <v>6882.813826642403</v>
      </c>
      <c r="Z44" s="482">
        <v>4772.4478677891038</v>
      </c>
      <c r="AA44" s="483">
        <v>4527.071308349512</v>
      </c>
      <c r="AB44" s="483">
        <v>245.37655943959163</v>
      </c>
      <c r="AC44" s="482">
        <v>21.356099098020074</v>
      </c>
      <c r="AD44" s="483">
        <v>2.0442721742583503</v>
      </c>
      <c r="AE44" s="483">
        <v>19.311826923761725</v>
      </c>
      <c r="AF44" s="484">
        <v>2089.0098597552783</v>
      </c>
      <c r="AG44" s="483">
        <v>575.43382608628281</v>
      </c>
      <c r="AH44" s="483">
        <v>521.59094131544168</v>
      </c>
      <c r="AI44" s="483">
        <v>991.9850923535538</v>
      </c>
      <c r="AJ44" s="482">
        <v>24806.076653968943</v>
      </c>
      <c r="AK44" s="486">
        <v>10178.932858695118</v>
      </c>
      <c r="AL44" s="483">
        <v>2437.0016973615193</v>
      </c>
    </row>
    <row r="45" spans="2:38" s="315" customFormat="1" ht="15" customHeight="1">
      <c r="B45" s="457"/>
      <c r="C45" s="487" t="s">
        <v>217</v>
      </c>
      <c r="D45" s="488">
        <v>13066.199017304163</v>
      </c>
      <c r="E45" s="488">
        <v>11023.805645575656</v>
      </c>
      <c r="F45" s="489">
        <v>2042.393371728507</v>
      </c>
      <c r="G45" s="490">
        <v>1943.1501371623988</v>
      </c>
      <c r="H45" s="489">
        <v>99.243234566108271</v>
      </c>
      <c r="I45" s="488">
        <v>2800.6346933927475</v>
      </c>
      <c r="J45" s="488">
        <v>2941.2046059808158</v>
      </c>
      <c r="K45" s="489">
        <v>140.56991258806832</v>
      </c>
      <c r="L45" s="488">
        <v>-20.528823995603446</v>
      </c>
      <c r="M45" s="489">
        <v>82.534582465933667</v>
      </c>
      <c r="N45" s="491">
        <v>103.06340646153711</v>
      </c>
      <c r="O45" s="488">
        <v>2801.9694036995079</v>
      </c>
      <c r="P45" s="488">
        <v>283.40156529623749</v>
      </c>
      <c r="Q45" s="488">
        <v>318.7715898109123</v>
      </c>
      <c r="R45" s="489">
        <v>35.37002451467481</v>
      </c>
      <c r="S45" s="489">
        <v>435.63034701515784</v>
      </c>
      <c r="T45" s="489">
        <v>533.19395216777048</v>
      </c>
      <c r="U45" s="491">
        <v>1549.7435392203417</v>
      </c>
      <c r="V45" s="490">
        <v>19.194113688843387</v>
      </c>
      <c r="W45" s="489">
        <v>21.330595300699784</v>
      </c>
      <c r="X45" s="489">
        <v>2.1364816118563952</v>
      </c>
      <c r="Y45" s="488">
        <v>6508.700683003859</v>
      </c>
      <c r="Z45" s="488">
        <v>4657.2901816854164</v>
      </c>
      <c r="AA45" s="489">
        <v>3965.7423602548761</v>
      </c>
      <c r="AB45" s="489">
        <v>691.54782143054069</v>
      </c>
      <c r="AC45" s="488">
        <v>56.217557982379489</v>
      </c>
      <c r="AD45" s="489">
        <v>1.7907950207001186</v>
      </c>
      <c r="AE45" s="489">
        <v>54.426762961679373</v>
      </c>
      <c r="AF45" s="490">
        <v>1795.1929433360624</v>
      </c>
      <c r="AG45" s="489">
        <v>484.00915298603678</v>
      </c>
      <c r="AH45" s="489">
        <v>467.45886047095166</v>
      </c>
      <c r="AI45" s="489">
        <v>843.72492987907401</v>
      </c>
      <c r="AJ45" s="488">
        <v>22375.534393700771</v>
      </c>
      <c r="AK45" s="492">
        <v>8911.7602741864448</v>
      </c>
      <c r="AL45" s="489">
        <v>2510.7872861563742</v>
      </c>
    </row>
    <row r="46" spans="2:38" s="315" customFormat="1" ht="15" customHeight="1">
      <c r="B46" s="457"/>
      <c r="C46" s="487" t="s">
        <v>218</v>
      </c>
      <c r="D46" s="488">
        <v>4737.5017931178718</v>
      </c>
      <c r="E46" s="488">
        <v>3996.2205331228288</v>
      </c>
      <c r="F46" s="489">
        <v>741.281259995043</v>
      </c>
      <c r="G46" s="490">
        <v>705.26119109769468</v>
      </c>
      <c r="H46" s="489">
        <v>36.020068897348303</v>
      </c>
      <c r="I46" s="488">
        <v>599.58482150583598</v>
      </c>
      <c r="J46" s="488">
        <v>652.21431220186957</v>
      </c>
      <c r="K46" s="489">
        <v>52.629490696033635</v>
      </c>
      <c r="L46" s="488">
        <v>-4.1155009350089102</v>
      </c>
      <c r="M46" s="489">
        <v>33.810155366288512</v>
      </c>
      <c r="N46" s="491">
        <v>37.925656301297423</v>
      </c>
      <c r="O46" s="488">
        <v>599.09923225483783</v>
      </c>
      <c r="P46" s="488">
        <v>113.71061823407655</v>
      </c>
      <c r="Q46" s="488">
        <v>127.90230891974375</v>
      </c>
      <c r="R46" s="489">
        <v>14.191690685667192</v>
      </c>
      <c r="S46" s="489">
        <v>13.401985820797456</v>
      </c>
      <c r="T46" s="489">
        <v>200.48212321039296</v>
      </c>
      <c r="U46" s="491">
        <v>271.50450498957088</v>
      </c>
      <c r="V46" s="490">
        <v>4.601090186006946</v>
      </c>
      <c r="W46" s="489">
        <v>5.113233895075969</v>
      </c>
      <c r="X46" s="489">
        <v>0.51214370906902307</v>
      </c>
      <c r="Y46" s="488">
        <v>1627.9564382054427</v>
      </c>
      <c r="Z46" s="488">
        <v>1050.6901320397892</v>
      </c>
      <c r="AA46" s="489">
        <v>906.54907713432749</v>
      </c>
      <c r="AB46" s="489">
        <v>144.14105490546163</v>
      </c>
      <c r="AC46" s="488">
        <v>11.753674221665273</v>
      </c>
      <c r="AD46" s="489">
        <v>0.40936687910510239</v>
      </c>
      <c r="AE46" s="489">
        <v>11.344307342560171</v>
      </c>
      <c r="AF46" s="490">
        <v>565.51263194398825</v>
      </c>
      <c r="AG46" s="489">
        <v>135.80078984348418</v>
      </c>
      <c r="AH46" s="489">
        <v>104.7055967439336</v>
      </c>
      <c r="AI46" s="489">
        <v>325.0062453565705</v>
      </c>
      <c r="AJ46" s="488">
        <v>6965.0430528291508</v>
      </c>
      <c r="AK46" s="492">
        <v>3545.1083417631748</v>
      </c>
      <c r="AL46" s="489">
        <v>1964.6911691745524</v>
      </c>
    </row>
    <row r="47" spans="2:38" s="315" customFormat="1" ht="15" customHeight="1">
      <c r="B47" s="457"/>
      <c r="C47" s="487" t="s">
        <v>219</v>
      </c>
      <c r="D47" s="488">
        <v>2667.2786030525967</v>
      </c>
      <c r="E47" s="488">
        <v>2249.6464328575325</v>
      </c>
      <c r="F47" s="489">
        <v>417.63217019506402</v>
      </c>
      <c r="G47" s="490">
        <v>397.33873994663725</v>
      </c>
      <c r="H47" s="489">
        <v>20.293430248426748</v>
      </c>
      <c r="I47" s="488">
        <v>307.89979275427299</v>
      </c>
      <c r="J47" s="488">
        <v>359.0277545978613</v>
      </c>
      <c r="K47" s="489">
        <v>51.127961843588338</v>
      </c>
      <c r="L47" s="488">
        <v>-4.2709323467073261</v>
      </c>
      <c r="M47" s="489">
        <v>38.097343491647614</v>
      </c>
      <c r="N47" s="491">
        <v>42.36827583835494</v>
      </c>
      <c r="O47" s="488">
        <v>305.17195753559128</v>
      </c>
      <c r="P47" s="488">
        <v>63.944857415739342</v>
      </c>
      <c r="Q47" s="488">
        <v>71.925516139405588</v>
      </c>
      <c r="R47" s="489">
        <v>7.9806587236662434</v>
      </c>
      <c r="S47" s="489">
        <v>61.006499289538134</v>
      </c>
      <c r="T47" s="489">
        <v>105.23408258124169</v>
      </c>
      <c r="U47" s="491">
        <v>74.986518249072091</v>
      </c>
      <c r="V47" s="490">
        <v>6.9987675653889934</v>
      </c>
      <c r="W47" s="489">
        <v>7.7777948469561462</v>
      </c>
      <c r="X47" s="489">
        <v>0.77902728156715273</v>
      </c>
      <c r="Y47" s="488">
        <v>1450.3654060171798</v>
      </c>
      <c r="Z47" s="488">
        <v>1024.1510939228954</v>
      </c>
      <c r="AA47" s="489">
        <v>1022.6879262231795</v>
      </c>
      <c r="AB47" s="489">
        <v>1.4631676997159606</v>
      </c>
      <c r="AC47" s="488">
        <v>0.57696667489545594</v>
      </c>
      <c r="AD47" s="489">
        <v>0.46181125238123016</v>
      </c>
      <c r="AE47" s="489">
        <v>0.11515542251422574</v>
      </c>
      <c r="AF47" s="490">
        <v>425.63734541938913</v>
      </c>
      <c r="AG47" s="489">
        <v>140.15854754540382</v>
      </c>
      <c r="AH47" s="489">
        <v>116.04372475178559</v>
      </c>
      <c r="AI47" s="489">
        <v>169.43507312219973</v>
      </c>
      <c r="AJ47" s="488">
        <v>4425.5438018240493</v>
      </c>
      <c r="AK47" s="492">
        <v>1987.4688236928826</v>
      </c>
      <c r="AL47" s="489">
        <v>2226.7236341353118</v>
      </c>
    </row>
    <row r="48" spans="2:38" s="315" customFormat="1" ht="15" customHeight="1">
      <c r="B48" s="457"/>
      <c r="C48" s="493" t="s">
        <v>220</v>
      </c>
      <c r="D48" s="494">
        <v>5416.3185888232383</v>
      </c>
      <c r="E48" s="494">
        <v>4568.7201199176443</v>
      </c>
      <c r="F48" s="495">
        <v>847.59846890559413</v>
      </c>
      <c r="G48" s="496">
        <v>806.41227292989845</v>
      </c>
      <c r="H48" s="495">
        <v>41.18619597569564</v>
      </c>
      <c r="I48" s="494">
        <v>591.87817433195664</v>
      </c>
      <c r="J48" s="494">
        <v>648.98569968723098</v>
      </c>
      <c r="K48" s="495">
        <v>57.107525355274298</v>
      </c>
      <c r="L48" s="494">
        <v>-1.8244259132815941</v>
      </c>
      <c r="M48" s="495">
        <v>38.987186090355088</v>
      </c>
      <c r="N48" s="497">
        <v>40.811612003636682</v>
      </c>
      <c r="O48" s="494">
        <v>581.67058387752127</v>
      </c>
      <c r="P48" s="494">
        <v>119.8397512695724</v>
      </c>
      <c r="Q48" s="494">
        <v>134.79639039683548</v>
      </c>
      <c r="R48" s="495">
        <v>14.956639127263077</v>
      </c>
      <c r="S48" s="495">
        <v>177.24420189686575</v>
      </c>
      <c r="T48" s="495">
        <v>222.00445840203417</v>
      </c>
      <c r="U48" s="497">
        <v>62.582172309048921</v>
      </c>
      <c r="V48" s="496">
        <v>12.032016367716984</v>
      </c>
      <c r="W48" s="495">
        <v>13.371290592091526</v>
      </c>
      <c r="X48" s="495">
        <v>1.3392742243745421</v>
      </c>
      <c r="Y48" s="494">
        <v>2241.4507075632123</v>
      </c>
      <c r="Z48" s="494">
        <v>1421.1004937395305</v>
      </c>
      <c r="AA48" s="495">
        <v>1417.1206403866327</v>
      </c>
      <c r="AB48" s="495">
        <v>3.979853352897762</v>
      </c>
      <c r="AC48" s="494">
        <v>0.95314939340746208</v>
      </c>
      <c r="AD48" s="495">
        <v>0.63992371566282069</v>
      </c>
      <c r="AE48" s="495">
        <v>0.31322567774464138</v>
      </c>
      <c r="AF48" s="496">
        <v>819.39706443027433</v>
      </c>
      <c r="AG48" s="495">
        <v>272.15966746879707</v>
      </c>
      <c r="AH48" s="495">
        <v>154.98485307920072</v>
      </c>
      <c r="AI48" s="495">
        <v>392.25254388227654</v>
      </c>
      <c r="AJ48" s="494">
        <v>8249.6474707184079</v>
      </c>
      <c r="AK48" s="498">
        <v>3978.9352288717214</v>
      </c>
      <c r="AL48" s="495">
        <v>2073.3304254006925</v>
      </c>
    </row>
    <row r="49" spans="2:38" s="315" customFormat="1" ht="15" customHeight="1">
      <c r="B49" s="457"/>
      <c r="C49" s="481" t="s">
        <v>221</v>
      </c>
      <c r="D49" s="482">
        <v>1538.1051345072663</v>
      </c>
      <c r="E49" s="482">
        <v>1297.8101332190392</v>
      </c>
      <c r="F49" s="483">
        <v>240.29500128822704</v>
      </c>
      <c r="G49" s="484">
        <v>228.61867413792484</v>
      </c>
      <c r="H49" s="483">
        <v>11.676327150302189</v>
      </c>
      <c r="I49" s="482">
        <v>91.645188436387329</v>
      </c>
      <c r="J49" s="482">
        <v>123.42775261575271</v>
      </c>
      <c r="K49" s="483">
        <v>31.782564179365377</v>
      </c>
      <c r="L49" s="482">
        <v>-2.7653386535876372</v>
      </c>
      <c r="M49" s="483">
        <v>24.718744386030078</v>
      </c>
      <c r="N49" s="485">
        <v>27.484083039617715</v>
      </c>
      <c r="O49" s="482">
        <v>93.644608372136901</v>
      </c>
      <c r="P49" s="482">
        <v>33.758393937765319</v>
      </c>
      <c r="Q49" s="482">
        <v>37.971621270884292</v>
      </c>
      <c r="R49" s="483">
        <v>4.2132273331189714</v>
      </c>
      <c r="S49" s="483">
        <v>0.13337055419413468</v>
      </c>
      <c r="T49" s="483">
        <v>56.650433031710044</v>
      </c>
      <c r="U49" s="485">
        <v>3.1024108484673931</v>
      </c>
      <c r="V49" s="484">
        <v>0.76591871783808585</v>
      </c>
      <c r="W49" s="483">
        <v>0.85117252446677327</v>
      </c>
      <c r="X49" s="483">
        <v>8.5253806628687451E-2</v>
      </c>
      <c r="Y49" s="482">
        <v>1226.8364826867323</v>
      </c>
      <c r="Z49" s="482">
        <v>902.65201801225533</v>
      </c>
      <c r="AA49" s="483">
        <v>901.53269402691831</v>
      </c>
      <c r="AB49" s="483">
        <v>1.1193239853370625</v>
      </c>
      <c r="AC49" s="482">
        <v>0.49519560321033229</v>
      </c>
      <c r="AD49" s="483">
        <v>0.40710165028421275</v>
      </c>
      <c r="AE49" s="483">
        <v>8.8093952926119531E-2</v>
      </c>
      <c r="AF49" s="484">
        <v>323.68926907126661</v>
      </c>
      <c r="AG49" s="483">
        <v>122.44982675609583</v>
      </c>
      <c r="AH49" s="483">
        <v>102.37601127626858</v>
      </c>
      <c r="AI49" s="483">
        <v>98.863431038902206</v>
      </c>
      <c r="AJ49" s="482">
        <v>2856.5868056303862</v>
      </c>
      <c r="AK49" s="486">
        <v>902.97585026958302</v>
      </c>
      <c r="AL49" s="483">
        <v>3163.5251427571993</v>
      </c>
    </row>
    <row r="50" spans="2:38" s="315" customFormat="1" ht="15" customHeight="1">
      <c r="B50" s="457"/>
      <c r="C50" s="487" t="s">
        <v>222</v>
      </c>
      <c r="D50" s="488">
        <v>4653.7936450758034</v>
      </c>
      <c r="E50" s="488">
        <v>3925.1090338054987</v>
      </c>
      <c r="F50" s="489">
        <v>728.68461127030503</v>
      </c>
      <c r="G50" s="490">
        <v>693.27663413815765</v>
      </c>
      <c r="H50" s="489">
        <v>35.407977132147337</v>
      </c>
      <c r="I50" s="488">
        <v>368.8415103326389</v>
      </c>
      <c r="J50" s="488">
        <v>423.2649549396296</v>
      </c>
      <c r="K50" s="489">
        <v>54.423444606990714</v>
      </c>
      <c r="L50" s="488">
        <v>-3.9225096142414131</v>
      </c>
      <c r="M50" s="489">
        <v>38.418299883612399</v>
      </c>
      <c r="N50" s="491">
        <v>42.340809497853812</v>
      </c>
      <c r="O50" s="488">
        <v>368.13300468964076</v>
      </c>
      <c r="P50" s="488">
        <v>92.681625939708439</v>
      </c>
      <c r="Q50" s="488">
        <v>104.24878640376862</v>
      </c>
      <c r="R50" s="489">
        <v>11.56716046406018</v>
      </c>
      <c r="S50" s="489">
        <v>0.60192236958668677</v>
      </c>
      <c r="T50" s="489">
        <v>175.54926825912767</v>
      </c>
      <c r="U50" s="491">
        <v>99.300188121217928</v>
      </c>
      <c r="V50" s="490">
        <v>4.6310152572396124</v>
      </c>
      <c r="W50" s="489">
        <v>5.1464899023163371</v>
      </c>
      <c r="X50" s="489">
        <v>0.51547464507672458</v>
      </c>
      <c r="Y50" s="488">
        <v>1889.6318038111579</v>
      </c>
      <c r="Z50" s="488">
        <v>1373.87360308797</v>
      </c>
      <c r="AA50" s="489">
        <v>1372.1184785654207</v>
      </c>
      <c r="AB50" s="489">
        <v>1.7551245225492651</v>
      </c>
      <c r="AC50" s="488">
        <v>0.75773551005349593</v>
      </c>
      <c r="AD50" s="489">
        <v>0.61960226258058182</v>
      </c>
      <c r="AE50" s="489">
        <v>0.13813324747291417</v>
      </c>
      <c r="AF50" s="490">
        <v>515.00046521313448</v>
      </c>
      <c r="AG50" s="489">
        <v>103.26266481977028</v>
      </c>
      <c r="AH50" s="489">
        <v>162.05491832762024</v>
      </c>
      <c r="AI50" s="489">
        <v>249.68288206574391</v>
      </c>
      <c r="AJ50" s="488">
        <v>6912.2669592195998</v>
      </c>
      <c r="AK50" s="492">
        <v>3195.7897783514072</v>
      </c>
      <c r="AL50" s="489">
        <v>2162.9291782719793</v>
      </c>
    </row>
    <row r="51" spans="2:38" s="315" customFormat="1" ht="15" customHeight="1">
      <c r="B51" s="457"/>
      <c r="C51" s="487" t="s">
        <v>223</v>
      </c>
      <c r="D51" s="488">
        <v>3179.4062547203212</v>
      </c>
      <c r="E51" s="488">
        <v>2681.7179619203962</v>
      </c>
      <c r="F51" s="489">
        <v>497.68829279992497</v>
      </c>
      <c r="G51" s="490">
        <v>473.50480461060147</v>
      </c>
      <c r="H51" s="489">
        <v>24.183488189323484</v>
      </c>
      <c r="I51" s="488">
        <v>295.39434025074843</v>
      </c>
      <c r="J51" s="488">
        <v>387.5348724992291</v>
      </c>
      <c r="K51" s="489">
        <v>92.140532248480667</v>
      </c>
      <c r="L51" s="488">
        <v>-3.8487637812260402</v>
      </c>
      <c r="M51" s="489">
        <v>77.579912629714158</v>
      </c>
      <c r="N51" s="491">
        <v>81.428676410940199</v>
      </c>
      <c r="O51" s="488">
        <v>285.75229180534404</v>
      </c>
      <c r="P51" s="488">
        <v>73.796564260413206</v>
      </c>
      <c r="Q51" s="488">
        <v>83.006768460454168</v>
      </c>
      <c r="R51" s="489">
        <v>9.2102042000409625</v>
      </c>
      <c r="S51" s="489">
        <v>59.688587629014521</v>
      </c>
      <c r="T51" s="489">
        <v>124.78598650635701</v>
      </c>
      <c r="U51" s="491">
        <v>27.481153409559273</v>
      </c>
      <c r="V51" s="490">
        <v>13.490812226630457</v>
      </c>
      <c r="W51" s="489">
        <v>14.992463864129965</v>
      </c>
      <c r="X51" s="489">
        <v>1.5016516374995084</v>
      </c>
      <c r="Y51" s="488">
        <v>3285.3062788961929</v>
      </c>
      <c r="Z51" s="488">
        <v>2627.1420813755731</v>
      </c>
      <c r="AA51" s="489">
        <v>2625.394698245072</v>
      </c>
      <c r="AB51" s="489">
        <v>1.7473831305009238</v>
      </c>
      <c r="AC51" s="488">
        <v>1.3230633616199199</v>
      </c>
      <c r="AD51" s="489">
        <v>1.1855393835235428</v>
      </c>
      <c r="AE51" s="489">
        <v>0.13752397809637715</v>
      </c>
      <c r="AF51" s="490">
        <v>656.84113415899981</v>
      </c>
      <c r="AG51" s="489">
        <v>141.7845628160388</v>
      </c>
      <c r="AH51" s="489">
        <v>314.23247669090682</v>
      </c>
      <c r="AI51" s="489">
        <v>200.82409465205424</v>
      </c>
      <c r="AJ51" s="488">
        <v>6760.106873867262</v>
      </c>
      <c r="AK51" s="492">
        <v>2192.7446424916266</v>
      </c>
      <c r="AL51" s="489">
        <v>3082.9430581509573</v>
      </c>
    </row>
    <row r="52" spans="2:38" s="315" customFormat="1" ht="15" customHeight="1">
      <c r="B52" s="457"/>
      <c r="C52" s="487" t="s">
        <v>224</v>
      </c>
      <c r="D52" s="488">
        <v>20762.87610697393</v>
      </c>
      <c r="E52" s="488">
        <v>17512.236783517659</v>
      </c>
      <c r="F52" s="489">
        <v>3250.639323456272</v>
      </c>
      <c r="G52" s="490">
        <v>3092.6854418323019</v>
      </c>
      <c r="H52" s="489">
        <v>157.95388162397035</v>
      </c>
      <c r="I52" s="488">
        <v>3400.6002637341107</v>
      </c>
      <c r="J52" s="488">
        <v>3604.7216467892531</v>
      </c>
      <c r="K52" s="489">
        <v>204.12138305514213</v>
      </c>
      <c r="L52" s="488">
        <v>-21.870842183578802</v>
      </c>
      <c r="M52" s="489">
        <v>121.63697723546453</v>
      </c>
      <c r="N52" s="491">
        <v>143.50781941904333</v>
      </c>
      <c r="O52" s="488">
        <v>3373.4516511349002</v>
      </c>
      <c r="P52" s="488">
        <v>441.94626164971265</v>
      </c>
      <c r="Q52" s="488">
        <v>497.10350854910638</v>
      </c>
      <c r="R52" s="489">
        <v>55.157246899393733</v>
      </c>
      <c r="S52" s="489">
        <v>142.89075493759759</v>
      </c>
      <c r="T52" s="489">
        <v>876.23406294513211</v>
      </c>
      <c r="U52" s="491">
        <v>1912.3805716024576</v>
      </c>
      <c r="V52" s="490">
        <v>49.01945478278973</v>
      </c>
      <c r="W52" s="489">
        <v>54.475771519494813</v>
      </c>
      <c r="X52" s="489">
        <v>5.4563167367050811</v>
      </c>
      <c r="Y52" s="488">
        <v>8849.3690514136106</v>
      </c>
      <c r="Z52" s="488">
        <v>5994.7160262196994</v>
      </c>
      <c r="AA52" s="489">
        <v>5102.9450446416176</v>
      </c>
      <c r="AB52" s="489">
        <v>891.77098157808155</v>
      </c>
      <c r="AC52" s="488">
        <v>72.489207339391513</v>
      </c>
      <c r="AD52" s="489">
        <v>2.3043172618665113</v>
      </c>
      <c r="AE52" s="489">
        <v>70.184890077524997</v>
      </c>
      <c r="AF52" s="490">
        <v>2782.1638178545199</v>
      </c>
      <c r="AG52" s="489">
        <v>799.76707462115667</v>
      </c>
      <c r="AH52" s="489">
        <v>588.2559417977991</v>
      </c>
      <c r="AI52" s="489">
        <v>1394.1408014355643</v>
      </c>
      <c r="AJ52" s="488">
        <v>33012.845422121653</v>
      </c>
      <c r="AK52" s="492">
        <v>14481.643883912582</v>
      </c>
      <c r="AL52" s="489">
        <v>2279.6338376194349</v>
      </c>
    </row>
    <row r="53" spans="2:38" s="315" customFormat="1" ht="15" customHeight="1">
      <c r="B53" s="457"/>
      <c r="C53" s="493" t="s">
        <v>225</v>
      </c>
      <c r="D53" s="494">
        <v>9127.429769168557</v>
      </c>
      <c r="E53" s="494">
        <v>7704.0622449227558</v>
      </c>
      <c r="F53" s="495">
        <v>1423.3675242458007</v>
      </c>
      <c r="G53" s="496">
        <v>1354.2037681164138</v>
      </c>
      <c r="H53" s="495">
        <v>69.16375612938694</v>
      </c>
      <c r="I53" s="494">
        <v>1931.0875027270092</v>
      </c>
      <c r="J53" s="494">
        <v>2022.1965958515934</v>
      </c>
      <c r="K53" s="495">
        <v>91.109093124584305</v>
      </c>
      <c r="L53" s="494">
        <v>-10.417221738156144</v>
      </c>
      <c r="M53" s="495">
        <v>47.716693019684641</v>
      </c>
      <c r="N53" s="497">
        <v>58.133914757840785</v>
      </c>
      <c r="O53" s="494">
        <v>1897.8595643875951</v>
      </c>
      <c r="P53" s="494">
        <v>225.28742328016537</v>
      </c>
      <c r="Q53" s="494">
        <v>253.40449340268935</v>
      </c>
      <c r="R53" s="495">
        <v>28.117070122523984</v>
      </c>
      <c r="S53" s="495">
        <v>1002.8325006185426</v>
      </c>
      <c r="T53" s="495">
        <v>381.67377840389275</v>
      </c>
      <c r="U53" s="497">
        <v>288.06586208499448</v>
      </c>
      <c r="V53" s="496">
        <v>43.645160077569997</v>
      </c>
      <c r="W53" s="495">
        <v>48.503268321789534</v>
      </c>
      <c r="X53" s="495">
        <v>4.8581082442195376</v>
      </c>
      <c r="Y53" s="494">
        <v>10416.286906032256</v>
      </c>
      <c r="Z53" s="494">
        <v>8358.141577587674</v>
      </c>
      <c r="AA53" s="495">
        <v>8057.7312247454247</v>
      </c>
      <c r="AB53" s="495">
        <v>300.41035284224915</v>
      </c>
      <c r="AC53" s="494">
        <v>27.281740289806919</v>
      </c>
      <c r="AD53" s="495">
        <v>3.6385986896250571</v>
      </c>
      <c r="AE53" s="495">
        <v>23.643141600181863</v>
      </c>
      <c r="AF53" s="496">
        <v>2030.8635881547734</v>
      </c>
      <c r="AG53" s="495">
        <v>165.71560258171675</v>
      </c>
      <c r="AH53" s="495">
        <v>990.24912158481789</v>
      </c>
      <c r="AI53" s="495">
        <v>874.89886398823887</v>
      </c>
      <c r="AJ53" s="494">
        <v>21474.804177927821</v>
      </c>
      <c r="AK53" s="498">
        <v>6970.6497814673767</v>
      </c>
      <c r="AL53" s="495">
        <v>3080.7463939763743</v>
      </c>
    </row>
    <row r="54" spans="2:38" s="315" customFormat="1" ht="15" customHeight="1">
      <c r="B54" s="457"/>
      <c r="C54" s="499" t="s">
        <v>226</v>
      </c>
      <c r="D54" s="494">
        <v>3162875.8940647212</v>
      </c>
      <c r="E54" s="494">
        <v>2668596.3501363494</v>
      </c>
      <c r="F54" s="494">
        <v>494279.54392837174</v>
      </c>
      <c r="G54" s="494">
        <v>470261.69242222543</v>
      </c>
      <c r="H54" s="494">
        <v>24017.851506146129</v>
      </c>
      <c r="I54" s="494">
        <v>265135.54428056965</v>
      </c>
      <c r="J54" s="494">
        <v>285547.04996252217</v>
      </c>
      <c r="K54" s="494">
        <v>20411.505681952593</v>
      </c>
      <c r="L54" s="494">
        <v>-2055.8849132862319</v>
      </c>
      <c r="M54" s="494">
        <v>10267.530291608389</v>
      </c>
      <c r="N54" s="494">
        <v>12323.41520489462</v>
      </c>
      <c r="O54" s="494">
        <v>261221.48189349181</v>
      </c>
      <c r="P54" s="494">
        <v>59481.278978971182</v>
      </c>
      <c r="Q54" s="494">
        <v>66904.859344348806</v>
      </c>
      <c r="R54" s="494">
        <v>7423.5803653775856</v>
      </c>
      <c r="S54" s="494">
        <v>52616.391123654961</v>
      </c>
      <c r="T54" s="494">
        <v>107185.73218302471</v>
      </c>
      <c r="U54" s="495">
        <v>41938.079607840933</v>
      </c>
      <c r="V54" s="494">
        <v>5969.9473003640423</v>
      </c>
      <c r="W54" s="494">
        <v>6634.4574120444395</v>
      </c>
      <c r="X54" s="494">
        <v>664.51011168039452</v>
      </c>
      <c r="Y54" s="494">
        <v>1317335.9801248712</v>
      </c>
      <c r="Z54" s="494">
        <v>975095.61966590257</v>
      </c>
      <c r="AA54" s="494">
        <v>786033.40847014484</v>
      </c>
      <c r="AB54" s="494">
        <v>189062.21119575796</v>
      </c>
      <c r="AC54" s="494">
        <v>15234.675053816474</v>
      </c>
      <c r="AD54" s="494">
        <v>354.9460822517504</v>
      </c>
      <c r="AE54" s="494">
        <v>14879.728971564724</v>
      </c>
      <c r="AF54" s="494">
        <v>327005.68540515134</v>
      </c>
      <c r="AG54" s="494">
        <v>36209.634204757065</v>
      </c>
      <c r="AH54" s="494">
        <v>98122.665099512844</v>
      </c>
      <c r="AI54" s="494">
        <v>192673.3861008813</v>
      </c>
      <c r="AJ54" s="494">
        <v>4745347.418470161</v>
      </c>
      <c r="AK54" s="498">
        <v>1728263.0000000012</v>
      </c>
      <c r="AL54" s="495">
        <v>2745.7322285266528</v>
      </c>
    </row>
    <row r="55" spans="2:38" s="315" customFormat="1" ht="15" customHeight="1">
      <c r="C55" s="453"/>
    </row>
    <row r="56" spans="2:38" s="315" customFormat="1" ht="20.100000000000001" customHeight="1">
      <c r="C56" s="453"/>
      <c r="D56" s="239" t="s">
        <v>382</v>
      </c>
      <c r="I56" s="454"/>
      <c r="J56" s="455"/>
      <c r="V56" s="239" t="s">
        <v>382</v>
      </c>
    </row>
    <row r="57" spans="2:38" s="315" customFormat="1" ht="20.100000000000001" customHeight="1">
      <c r="C57" s="456"/>
      <c r="D57" s="457"/>
      <c r="E57" s="457"/>
      <c r="F57" s="457"/>
      <c r="G57" s="457"/>
      <c r="H57" s="457"/>
      <c r="I57" s="458"/>
      <c r="K57" s="457"/>
      <c r="L57" s="457"/>
      <c r="M57" s="457"/>
      <c r="N57" s="457"/>
      <c r="O57" s="457"/>
      <c r="P57" s="457"/>
      <c r="Q57" s="457"/>
      <c r="R57" s="457"/>
      <c r="S57" s="457"/>
      <c r="T57" s="457"/>
      <c r="U57" s="459" t="s">
        <v>175</v>
      </c>
      <c r="V57" s="457"/>
      <c r="W57" s="457"/>
      <c r="X57" s="457"/>
      <c r="Y57" s="457"/>
      <c r="Z57" s="457"/>
      <c r="AA57" s="457"/>
      <c r="AB57" s="457"/>
      <c r="AC57" s="457"/>
      <c r="AD57" s="457"/>
      <c r="AE57" s="457"/>
      <c r="AF57" s="457"/>
      <c r="AG57" s="457"/>
      <c r="AH57" s="457"/>
      <c r="AI57" s="457"/>
      <c r="AJ57" s="459" t="s">
        <v>175</v>
      </c>
      <c r="AK57" s="460" t="s">
        <v>264</v>
      </c>
      <c r="AL57" s="460" t="s">
        <v>265</v>
      </c>
    </row>
    <row r="58" spans="2:38" s="315" customFormat="1" ht="20.100000000000001" customHeight="1">
      <c r="B58" s="457"/>
      <c r="C58" s="662"/>
      <c r="D58" s="665" t="s">
        <v>138</v>
      </c>
      <c r="E58" s="659"/>
      <c r="F58" s="659"/>
      <c r="G58" s="659"/>
      <c r="H58" s="660"/>
      <c r="I58" s="665" t="s">
        <v>266</v>
      </c>
      <c r="J58" s="666"/>
      <c r="K58" s="666"/>
      <c r="L58" s="667"/>
      <c r="M58" s="667"/>
      <c r="N58" s="667"/>
      <c r="O58" s="667"/>
      <c r="P58" s="667"/>
      <c r="Q58" s="667"/>
      <c r="R58" s="667"/>
      <c r="S58" s="667"/>
      <c r="T58" s="667"/>
      <c r="U58" s="668"/>
      <c r="V58" s="669" t="s">
        <v>266</v>
      </c>
      <c r="W58" s="659"/>
      <c r="X58" s="660"/>
      <c r="Y58" s="665" t="s">
        <v>267</v>
      </c>
      <c r="Z58" s="659"/>
      <c r="AA58" s="659"/>
      <c r="AB58" s="659"/>
      <c r="AC58" s="659"/>
      <c r="AD58" s="659"/>
      <c r="AE58" s="659"/>
      <c r="AF58" s="659"/>
      <c r="AG58" s="659"/>
      <c r="AH58" s="659"/>
      <c r="AI58" s="660"/>
      <c r="AJ58" s="642" t="s">
        <v>268</v>
      </c>
      <c r="AK58" s="644" t="s">
        <v>269</v>
      </c>
      <c r="AL58" s="646" t="s">
        <v>270</v>
      </c>
    </row>
    <row r="59" spans="2:38" s="315" customFormat="1" ht="20.100000000000001" customHeight="1">
      <c r="B59" s="457"/>
      <c r="C59" s="663"/>
      <c r="D59" s="638" t="s">
        <v>271</v>
      </c>
      <c r="E59" s="461" t="s">
        <v>272</v>
      </c>
      <c r="F59" s="648" t="s">
        <v>256</v>
      </c>
      <c r="G59" s="649"/>
      <c r="H59" s="650"/>
      <c r="I59" s="651"/>
      <c r="J59" s="652"/>
      <c r="K59" s="653"/>
      <c r="L59" s="654" t="s">
        <v>273</v>
      </c>
      <c r="M59" s="655"/>
      <c r="N59" s="656"/>
      <c r="O59" s="654" t="s">
        <v>257</v>
      </c>
      <c r="P59" s="657"/>
      <c r="Q59" s="657"/>
      <c r="R59" s="657"/>
      <c r="S59" s="657"/>
      <c r="T59" s="657"/>
      <c r="U59" s="656"/>
      <c r="V59" s="658" t="s">
        <v>258</v>
      </c>
      <c r="W59" s="659"/>
      <c r="X59" s="660"/>
      <c r="Y59" s="632" t="s">
        <v>274</v>
      </c>
      <c r="Z59" s="665" t="s">
        <v>259</v>
      </c>
      <c r="AA59" s="659"/>
      <c r="AB59" s="660"/>
      <c r="AC59" s="665" t="s">
        <v>260</v>
      </c>
      <c r="AD59" s="659"/>
      <c r="AE59" s="660"/>
      <c r="AF59" s="665" t="s">
        <v>261</v>
      </c>
      <c r="AG59" s="658"/>
      <c r="AH59" s="658"/>
      <c r="AI59" s="670"/>
      <c r="AJ59" s="643"/>
      <c r="AK59" s="645"/>
      <c r="AL59" s="647"/>
    </row>
    <row r="60" spans="2:38" s="315" customFormat="1" ht="20.100000000000001" customHeight="1">
      <c r="B60" s="457"/>
      <c r="C60" s="663"/>
      <c r="D60" s="638"/>
      <c r="E60" s="671" t="s">
        <v>275</v>
      </c>
      <c r="F60" s="462"/>
      <c r="G60" s="634" t="s">
        <v>276</v>
      </c>
      <c r="H60" s="634" t="s">
        <v>277</v>
      </c>
      <c r="I60" s="638" t="s">
        <v>278</v>
      </c>
      <c r="J60" s="640" t="s">
        <v>279</v>
      </c>
      <c r="K60" s="634" t="s">
        <v>280</v>
      </c>
      <c r="L60" s="632" t="s">
        <v>281</v>
      </c>
      <c r="M60" s="634" t="s">
        <v>282</v>
      </c>
      <c r="N60" s="636" t="s">
        <v>283</v>
      </c>
      <c r="O60" s="632" t="s">
        <v>325</v>
      </c>
      <c r="P60" s="463" t="s">
        <v>285</v>
      </c>
      <c r="Q60" s="464"/>
      <c r="R60" s="465"/>
      <c r="S60" s="466" t="s">
        <v>286</v>
      </c>
      <c r="T60" s="466" t="s">
        <v>287</v>
      </c>
      <c r="U60" s="467" t="s">
        <v>288</v>
      </c>
      <c r="V60" s="632" t="s">
        <v>289</v>
      </c>
      <c r="W60" s="634" t="s">
        <v>282</v>
      </c>
      <c r="X60" s="636" t="s">
        <v>283</v>
      </c>
      <c r="Y60" s="661"/>
      <c r="Z60" s="632" t="s">
        <v>290</v>
      </c>
      <c r="AA60" s="466" t="s">
        <v>291</v>
      </c>
      <c r="AB60" s="466" t="s">
        <v>292</v>
      </c>
      <c r="AC60" s="632" t="s">
        <v>293</v>
      </c>
      <c r="AD60" s="466" t="s">
        <v>291</v>
      </c>
      <c r="AE60" s="466" t="s">
        <v>292</v>
      </c>
      <c r="AF60" s="632" t="s">
        <v>294</v>
      </c>
      <c r="AG60" s="466" t="s">
        <v>326</v>
      </c>
      <c r="AH60" s="466" t="s">
        <v>292</v>
      </c>
      <c r="AI60" s="466" t="s">
        <v>295</v>
      </c>
      <c r="AJ60" s="643"/>
      <c r="AK60" s="645"/>
      <c r="AL60" s="647"/>
    </row>
    <row r="61" spans="2:38" s="315" customFormat="1" ht="60" customHeight="1">
      <c r="B61" s="457"/>
      <c r="C61" s="663"/>
      <c r="D61" s="641"/>
      <c r="E61" s="672"/>
      <c r="F61" s="468" t="s">
        <v>296</v>
      </c>
      <c r="G61" s="635"/>
      <c r="H61" s="635"/>
      <c r="I61" s="639"/>
      <c r="J61" s="641"/>
      <c r="K61" s="635"/>
      <c r="L61" s="633"/>
      <c r="M61" s="635"/>
      <c r="N61" s="637"/>
      <c r="O61" s="635"/>
      <c r="P61" s="470" t="s">
        <v>297</v>
      </c>
      <c r="Q61" s="471" t="s">
        <v>298</v>
      </c>
      <c r="R61" s="472" t="s">
        <v>299</v>
      </c>
      <c r="S61" s="473" t="s">
        <v>300</v>
      </c>
      <c r="T61" s="473" t="s">
        <v>301</v>
      </c>
      <c r="U61" s="474" t="s">
        <v>302</v>
      </c>
      <c r="V61" s="633"/>
      <c r="W61" s="635"/>
      <c r="X61" s="637"/>
      <c r="Y61" s="633"/>
      <c r="Z61" s="635"/>
      <c r="AA61" s="473" t="s">
        <v>303</v>
      </c>
      <c r="AB61" s="473" t="s">
        <v>304</v>
      </c>
      <c r="AC61" s="635"/>
      <c r="AD61" s="473" t="s">
        <v>303</v>
      </c>
      <c r="AE61" s="473" t="s">
        <v>304</v>
      </c>
      <c r="AF61" s="635"/>
      <c r="AG61" s="473" t="s">
        <v>305</v>
      </c>
      <c r="AH61" s="475" t="s">
        <v>306</v>
      </c>
      <c r="AI61" s="473" t="s">
        <v>307</v>
      </c>
      <c r="AJ61" s="476" t="s">
        <v>308</v>
      </c>
      <c r="AK61" s="477"/>
      <c r="AL61" s="468" t="s">
        <v>309</v>
      </c>
    </row>
    <row r="62" spans="2:38" s="315" customFormat="1" ht="20.100000000000001" customHeight="1">
      <c r="B62" s="457"/>
      <c r="C62" s="664"/>
      <c r="D62" s="478" t="s">
        <v>310</v>
      </c>
      <c r="E62" s="478" t="s">
        <v>262</v>
      </c>
      <c r="F62" s="478" t="s">
        <v>311</v>
      </c>
      <c r="G62" s="478" t="s">
        <v>99</v>
      </c>
      <c r="H62" s="478" t="s">
        <v>101</v>
      </c>
      <c r="I62" s="478" t="s">
        <v>327</v>
      </c>
      <c r="J62" s="478" t="s">
        <v>313</v>
      </c>
      <c r="K62" s="478" t="s">
        <v>314</v>
      </c>
      <c r="L62" s="478" t="s">
        <v>328</v>
      </c>
      <c r="M62" s="478" t="s">
        <v>111</v>
      </c>
      <c r="N62" s="478" t="s">
        <v>113</v>
      </c>
      <c r="O62" s="478" t="s">
        <v>329</v>
      </c>
      <c r="P62" s="478" t="s">
        <v>317</v>
      </c>
      <c r="Q62" s="478" t="s">
        <v>119</v>
      </c>
      <c r="R62" s="479" t="s">
        <v>121</v>
      </c>
      <c r="S62" s="478" t="s">
        <v>123</v>
      </c>
      <c r="T62" s="478" t="s">
        <v>125</v>
      </c>
      <c r="U62" s="479" t="s">
        <v>153</v>
      </c>
      <c r="V62" s="478" t="s">
        <v>318</v>
      </c>
      <c r="W62" s="478" t="s">
        <v>130</v>
      </c>
      <c r="X62" s="478" t="s">
        <v>155</v>
      </c>
      <c r="Y62" s="478" t="s">
        <v>319</v>
      </c>
      <c r="Z62" s="478" t="s">
        <v>320</v>
      </c>
      <c r="AA62" s="478" t="s">
        <v>159</v>
      </c>
      <c r="AB62" s="478" t="s">
        <v>161</v>
      </c>
      <c r="AC62" s="478" t="s">
        <v>321</v>
      </c>
      <c r="AD62" s="478" t="s">
        <v>163</v>
      </c>
      <c r="AE62" s="478" t="s">
        <v>164</v>
      </c>
      <c r="AF62" s="478" t="s">
        <v>322</v>
      </c>
      <c r="AG62" s="478" t="s">
        <v>167</v>
      </c>
      <c r="AH62" s="478" t="s">
        <v>169</v>
      </c>
      <c r="AI62" s="478" t="s">
        <v>171</v>
      </c>
      <c r="AJ62" s="478" t="s">
        <v>323</v>
      </c>
      <c r="AK62" s="480" t="s">
        <v>263</v>
      </c>
      <c r="AL62" s="479" t="s">
        <v>324</v>
      </c>
    </row>
    <row r="63" spans="2:38" s="500" customFormat="1" ht="15" customHeight="1">
      <c r="C63" s="481" t="s">
        <v>181</v>
      </c>
      <c r="D63" s="501">
        <v>1526053.3453681823</v>
      </c>
      <c r="E63" s="501">
        <v>1278568.4452167335</v>
      </c>
      <c r="F63" s="502">
        <v>247484.90015144888</v>
      </c>
      <c r="G63" s="503">
        <v>213251.45478731481</v>
      </c>
      <c r="H63" s="502">
        <v>34233.445364134059</v>
      </c>
      <c r="I63" s="501">
        <v>105993.89882079531</v>
      </c>
      <c r="J63" s="501">
        <v>114089.18057180766</v>
      </c>
      <c r="K63" s="502">
        <v>8095.2817510123514</v>
      </c>
      <c r="L63" s="501">
        <v>-1147.0889142999313</v>
      </c>
      <c r="M63" s="502">
        <v>3521.800683295075</v>
      </c>
      <c r="N63" s="504">
        <v>4668.8895975950063</v>
      </c>
      <c r="O63" s="501">
        <v>104556.40431401148</v>
      </c>
      <c r="P63" s="501">
        <v>27993.727712290383</v>
      </c>
      <c r="Q63" s="501">
        <v>31071.428689485252</v>
      </c>
      <c r="R63" s="502">
        <v>3077.7009771948669</v>
      </c>
      <c r="S63" s="502">
        <v>24685.675090927965</v>
      </c>
      <c r="T63" s="502">
        <v>45982.933422056281</v>
      </c>
      <c r="U63" s="504">
        <v>5894.0680887368562</v>
      </c>
      <c r="V63" s="503">
        <v>2584.5834210837625</v>
      </c>
      <c r="W63" s="502">
        <v>2933.2745973062401</v>
      </c>
      <c r="X63" s="502">
        <v>348.69117622247779</v>
      </c>
      <c r="Y63" s="501">
        <v>378596.06224843109</v>
      </c>
      <c r="Z63" s="501">
        <v>239010.34157569794</v>
      </c>
      <c r="AA63" s="502">
        <v>205666.9289307046</v>
      </c>
      <c r="AB63" s="502">
        <v>33343.412644993332</v>
      </c>
      <c r="AC63" s="501">
        <v>4629.8625872163939</v>
      </c>
      <c r="AD63" s="502">
        <v>-136.72562462484356</v>
      </c>
      <c r="AE63" s="502">
        <v>4766.5882118412374</v>
      </c>
      <c r="AF63" s="503">
        <v>134955.85808551675</v>
      </c>
      <c r="AG63" s="502">
        <v>6016.8888875375978</v>
      </c>
      <c r="AH63" s="502">
        <v>43358.277607394972</v>
      </c>
      <c r="AI63" s="502">
        <v>85580.691590584189</v>
      </c>
      <c r="AJ63" s="501">
        <v>2010643.3064374088</v>
      </c>
      <c r="AK63" s="505">
        <v>738865</v>
      </c>
      <c r="AL63" s="502">
        <v>2721.2593727371154</v>
      </c>
    </row>
    <row r="64" spans="2:38" s="500" customFormat="1" ht="15" customHeight="1">
      <c r="C64" s="487" t="s">
        <v>182</v>
      </c>
      <c r="D64" s="506">
        <v>205712.19597362005</v>
      </c>
      <c r="E64" s="506">
        <v>172327.89956400444</v>
      </c>
      <c r="F64" s="507">
        <v>33384.296409615599</v>
      </c>
      <c r="G64" s="508">
        <v>28766.400584620791</v>
      </c>
      <c r="H64" s="507">
        <v>4617.8958249948073</v>
      </c>
      <c r="I64" s="506">
        <v>18342.469281035053</v>
      </c>
      <c r="J64" s="506">
        <v>19912.138398650281</v>
      </c>
      <c r="K64" s="507">
        <v>1569.6691176152281</v>
      </c>
      <c r="L64" s="506">
        <v>-344.77738885220822</v>
      </c>
      <c r="M64" s="507">
        <v>714.63783662516005</v>
      </c>
      <c r="N64" s="509">
        <v>1059.4152254773683</v>
      </c>
      <c r="O64" s="506">
        <v>18338.604576435675</v>
      </c>
      <c r="P64" s="506">
        <v>4213.2735175441576</v>
      </c>
      <c r="Q64" s="506">
        <v>4676.4914267632212</v>
      </c>
      <c r="R64" s="507">
        <v>463.21790921906347</v>
      </c>
      <c r="S64" s="507">
        <v>1975.2555520408257</v>
      </c>
      <c r="T64" s="507">
        <v>7121.8406992508244</v>
      </c>
      <c r="U64" s="509">
        <v>5028.2348075998671</v>
      </c>
      <c r="V64" s="508">
        <v>348.64209345158548</v>
      </c>
      <c r="W64" s="507">
        <v>395.67807637038192</v>
      </c>
      <c r="X64" s="507">
        <v>47.035982918796449</v>
      </c>
      <c r="Y64" s="506">
        <v>64348.815900212314</v>
      </c>
      <c r="Z64" s="506">
        <v>39050.781163005551</v>
      </c>
      <c r="AA64" s="507">
        <v>35726.773592162113</v>
      </c>
      <c r="AB64" s="507">
        <v>3324.0075708434415</v>
      </c>
      <c r="AC64" s="506">
        <v>451.43071886660863</v>
      </c>
      <c r="AD64" s="507">
        <v>-23.75085513560887</v>
      </c>
      <c r="AE64" s="507">
        <v>475.18157400221747</v>
      </c>
      <c r="AF64" s="508">
        <v>24846.604018340156</v>
      </c>
      <c r="AG64" s="507">
        <v>3791.9550646245398</v>
      </c>
      <c r="AH64" s="507">
        <v>7195.9911113738144</v>
      </c>
      <c r="AI64" s="507">
        <v>13858.657842341801</v>
      </c>
      <c r="AJ64" s="506">
        <v>288403.48115486745</v>
      </c>
      <c r="AK64" s="510">
        <v>123067</v>
      </c>
      <c r="AL64" s="507">
        <v>2343.4672264284291</v>
      </c>
    </row>
    <row r="65" spans="3:38" s="500" customFormat="1" ht="15" customHeight="1">
      <c r="C65" s="487" t="s">
        <v>183</v>
      </c>
      <c r="D65" s="506">
        <v>47951.17390569274</v>
      </c>
      <c r="E65" s="506">
        <v>40176.206962526834</v>
      </c>
      <c r="F65" s="507">
        <v>7774.9669431659077</v>
      </c>
      <c r="G65" s="508">
        <v>6699.4916075234541</v>
      </c>
      <c r="H65" s="507">
        <v>1075.4753356424533</v>
      </c>
      <c r="I65" s="506">
        <v>3234.9944228410031</v>
      </c>
      <c r="J65" s="506">
        <v>3751.9453393229132</v>
      </c>
      <c r="K65" s="507">
        <v>516.9509164819101</v>
      </c>
      <c r="L65" s="506">
        <v>-109.83895378440172</v>
      </c>
      <c r="M65" s="507">
        <v>271.19222138270942</v>
      </c>
      <c r="N65" s="509">
        <v>381.03117516711114</v>
      </c>
      <c r="O65" s="506">
        <v>3264.6075947643567</v>
      </c>
      <c r="P65" s="506">
        <v>1137.8338854793669</v>
      </c>
      <c r="Q65" s="506">
        <v>1262.9302105282027</v>
      </c>
      <c r="R65" s="507">
        <v>125.09632504883577</v>
      </c>
      <c r="S65" s="507">
        <v>372.69583121167329</v>
      </c>
      <c r="T65" s="507">
        <v>1632.863727359713</v>
      </c>
      <c r="U65" s="509">
        <v>121.21415071360339</v>
      </c>
      <c r="V65" s="508">
        <v>80.225781861048105</v>
      </c>
      <c r="W65" s="507">
        <v>91.049198127011294</v>
      </c>
      <c r="X65" s="507">
        <v>10.823416265963189</v>
      </c>
      <c r="Y65" s="506">
        <v>15464.693964413655</v>
      </c>
      <c r="Z65" s="506">
        <v>10298.351547639055</v>
      </c>
      <c r="AA65" s="507">
        <v>8816.7620379483069</v>
      </c>
      <c r="AB65" s="507">
        <v>1481.5895096907486</v>
      </c>
      <c r="AC65" s="506">
        <v>205.93846048048599</v>
      </c>
      <c r="AD65" s="507">
        <v>-5.8613083935008952</v>
      </c>
      <c r="AE65" s="507">
        <v>211.79976887398689</v>
      </c>
      <c r="AF65" s="508">
        <v>4960.4039562941143</v>
      </c>
      <c r="AG65" s="507">
        <v>428.00557723279604</v>
      </c>
      <c r="AH65" s="507">
        <v>1849.0783609983798</v>
      </c>
      <c r="AI65" s="507">
        <v>2683.3200180629387</v>
      </c>
      <c r="AJ65" s="506">
        <v>66650.862292947393</v>
      </c>
      <c r="AK65" s="510">
        <v>31108</v>
      </c>
      <c r="AL65" s="507">
        <v>2142.5634014705988</v>
      </c>
    </row>
    <row r="66" spans="3:38" s="500" customFormat="1" ht="15" customHeight="1">
      <c r="C66" s="487" t="s">
        <v>184</v>
      </c>
      <c r="D66" s="506">
        <v>81803.18250781353</v>
      </c>
      <c r="E66" s="506">
        <v>68535.875240685884</v>
      </c>
      <c r="F66" s="507">
        <v>13267.307267127653</v>
      </c>
      <c r="G66" s="508">
        <v>11432.101813459758</v>
      </c>
      <c r="H66" s="507">
        <v>1835.2054536678947</v>
      </c>
      <c r="I66" s="506">
        <v>5718.1800605665412</v>
      </c>
      <c r="J66" s="506">
        <v>6288.852613191204</v>
      </c>
      <c r="K66" s="507">
        <v>570.67255262466233</v>
      </c>
      <c r="L66" s="506">
        <v>-108.29682840775175</v>
      </c>
      <c r="M66" s="507">
        <v>250.78530370654514</v>
      </c>
      <c r="N66" s="509">
        <v>359.08213211429688</v>
      </c>
      <c r="O66" s="506">
        <v>5708.367103693643</v>
      </c>
      <c r="P66" s="506">
        <v>1779.6208339793561</v>
      </c>
      <c r="Q66" s="506">
        <v>1975.2768336399486</v>
      </c>
      <c r="R66" s="507">
        <v>195.65599966059256</v>
      </c>
      <c r="S66" s="507">
        <v>548.47447173008914</v>
      </c>
      <c r="T66" s="507">
        <v>2629.1281572551297</v>
      </c>
      <c r="U66" s="509">
        <v>751.14364072906722</v>
      </c>
      <c r="V66" s="508">
        <v>118.1097852806511</v>
      </c>
      <c r="W66" s="507">
        <v>134.04420613042402</v>
      </c>
      <c r="X66" s="507">
        <v>15.934420849772918</v>
      </c>
      <c r="Y66" s="506">
        <v>18033.47258822649</v>
      </c>
      <c r="Z66" s="506">
        <v>9690.3419052811187</v>
      </c>
      <c r="AA66" s="507">
        <v>8643.988261837665</v>
      </c>
      <c r="AB66" s="507">
        <v>1046.3536434434545</v>
      </c>
      <c r="AC66" s="506">
        <v>143.83442824194924</v>
      </c>
      <c r="AD66" s="507">
        <v>-5.7464498570296287</v>
      </c>
      <c r="AE66" s="507">
        <v>149.58087809897887</v>
      </c>
      <c r="AF66" s="508">
        <v>8199.2962547034203</v>
      </c>
      <c r="AG66" s="507">
        <v>300.54869129477481</v>
      </c>
      <c r="AH66" s="507">
        <v>1799.5119340181993</v>
      </c>
      <c r="AI66" s="507">
        <v>6099.2356293904468</v>
      </c>
      <c r="AJ66" s="506">
        <v>105554.83515660657</v>
      </c>
      <c r="AK66" s="510">
        <v>50832</v>
      </c>
      <c r="AL66" s="507">
        <v>2076.5430271601858</v>
      </c>
    </row>
    <row r="67" spans="3:38" s="500" customFormat="1" ht="15" customHeight="1">
      <c r="C67" s="493" t="s">
        <v>185</v>
      </c>
      <c r="D67" s="511">
        <v>35852.375162997167</v>
      </c>
      <c r="E67" s="511">
        <v>30042.918236706904</v>
      </c>
      <c r="F67" s="512">
        <v>5809.4569262902605</v>
      </c>
      <c r="G67" s="513">
        <v>5005.8615305317953</v>
      </c>
      <c r="H67" s="512">
        <v>803.59539575846543</v>
      </c>
      <c r="I67" s="511">
        <v>2944.4600879724067</v>
      </c>
      <c r="J67" s="511">
        <v>3292.9685918167247</v>
      </c>
      <c r="K67" s="512">
        <v>348.50850384431817</v>
      </c>
      <c r="L67" s="511">
        <v>-65.126321382994576</v>
      </c>
      <c r="M67" s="512">
        <v>178.37937725995204</v>
      </c>
      <c r="N67" s="514">
        <v>243.50569864294661</v>
      </c>
      <c r="O67" s="511">
        <v>2937.6689310811207</v>
      </c>
      <c r="P67" s="511">
        <v>866.81911669985175</v>
      </c>
      <c r="Q67" s="511">
        <v>962.11939503138126</v>
      </c>
      <c r="R67" s="512">
        <v>95.30027833152954</v>
      </c>
      <c r="S67" s="512">
        <v>645.95339460401749</v>
      </c>
      <c r="T67" s="512">
        <v>1262.2980964680385</v>
      </c>
      <c r="U67" s="514">
        <v>162.59832330921299</v>
      </c>
      <c r="V67" s="513">
        <v>71.917478274280541</v>
      </c>
      <c r="W67" s="512">
        <v>81.620005144122544</v>
      </c>
      <c r="X67" s="512">
        <v>9.7025268698420017</v>
      </c>
      <c r="Y67" s="511">
        <v>11052.857484266638</v>
      </c>
      <c r="Z67" s="511">
        <v>7068.4494268891176</v>
      </c>
      <c r="AA67" s="512">
        <v>6256.3572807538922</v>
      </c>
      <c r="AB67" s="512">
        <v>812.09214613522499</v>
      </c>
      <c r="AC67" s="511">
        <v>111.93298855478245</v>
      </c>
      <c r="AD67" s="512">
        <v>-4.1591730937718001</v>
      </c>
      <c r="AE67" s="512">
        <v>116.09216164855425</v>
      </c>
      <c r="AF67" s="513">
        <v>3872.4750688227386</v>
      </c>
      <c r="AG67" s="512">
        <v>223.96140488245086</v>
      </c>
      <c r="AH67" s="512">
        <v>1304.9570476322824</v>
      </c>
      <c r="AI67" s="512">
        <v>2343.5566163080052</v>
      </c>
      <c r="AJ67" s="511">
        <v>49849.692735236211</v>
      </c>
      <c r="AK67" s="515">
        <v>23557</v>
      </c>
      <c r="AL67" s="512">
        <v>2116.1307779104386</v>
      </c>
    </row>
    <row r="68" spans="3:38" s="500" customFormat="1" ht="15" customHeight="1">
      <c r="C68" s="481" t="s">
        <v>186</v>
      </c>
      <c r="D68" s="501">
        <v>105935.1651520681</v>
      </c>
      <c r="E68" s="501">
        <v>88739.029123532149</v>
      </c>
      <c r="F68" s="502">
        <v>17196.136028535951</v>
      </c>
      <c r="G68" s="503">
        <v>14817.473803701801</v>
      </c>
      <c r="H68" s="502">
        <v>2378.6622248341496</v>
      </c>
      <c r="I68" s="501">
        <v>9783.9921103863198</v>
      </c>
      <c r="J68" s="501">
        <v>10681.334154526454</v>
      </c>
      <c r="K68" s="502">
        <v>897.34204414013357</v>
      </c>
      <c r="L68" s="501">
        <v>-159.06329397010387</v>
      </c>
      <c r="M68" s="502">
        <v>471.61667682541594</v>
      </c>
      <c r="N68" s="504">
        <v>630.67997079551981</v>
      </c>
      <c r="O68" s="501">
        <v>9730.4048685327816</v>
      </c>
      <c r="P68" s="501">
        <v>2164.5217457215108</v>
      </c>
      <c r="Q68" s="501">
        <v>2402.4947216836172</v>
      </c>
      <c r="R68" s="502">
        <v>237.97297596210643</v>
      </c>
      <c r="S68" s="502">
        <v>669.9190860195223</v>
      </c>
      <c r="T68" s="502">
        <v>3794.2525560611421</v>
      </c>
      <c r="U68" s="504">
        <v>3101.7114807306066</v>
      </c>
      <c r="V68" s="503">
        <v>212.65053582364177</v>
      </c>
      <c r="W68" s="502">
        <v>241.33963320614902</v>
      </c>
      <c r="X68" s="502">
        <v>28.689097382507242</v>
      </c>
      <c r="Y68" s="501">
        <v>29898.446981717309</v>
      </c>
      <c r="Z68" s="501">
        <v>16009.235573483553</v>
      </c>
      <c r="AA68" s="502">
        <v>14018.010999667713</v>
      </c>
      <c r="AB68" s="502">
        <v>1991.2245738158401</v>
      </c>
      <c r="AC68" s="501">
        <v>275.33529936874953</v>
      </c>
      <c r="AD68" s="502">
        <v>-9.3190544531992447</v>
      </c>
      <c r="AE68" s="502">
        <v>284.6543538219488</v>
      </c>
      <c r="AF68" s="503">
        <v>13613.876108865006</v>
      </c>
      <c r="AG68" s="502">
        <v>3056.0304604672597</v>
      </c>
      <c r="AH68" s="502">
        <v>2745.64117858195</v>
      </c>
      <c r="AI68" s="502">
        <v>7812.2044698157979</v>
      </c>
      <c r="AJ68" s="501">
        <v>145617.60424417173</v>
      </c>
      <c r="AK68" s="505">
        <v>64292</v>
      </c>
      <c r="AL68" s="502">
        <v>2264.9412717627656</v>
      </c>
    </row>
    <row r="69" spans="3:38" s="500" customFormat="1" ht="15" customHeight="1">
      <c r="C69" s="487" t="s">
        <v>187</v>
      </c>
      <c r="D69" s="506">
        <v>74459.964522580776</v>
      </c>
      <c r="E69" s="506">
        <v>62368.729064361665</v>
      </c>
      <c r="F69" s="507">
        <v>12091.235458219116</v>
      </c>
      <c r="G69" s="508">
        <v>10418.710596336543</v>
      </c>
      <c r="H69" s="507">
        <v>1672.5248618825738</v>
      </c>
      <c r="I69" s="506">
        <v>6153.9554249822986</v>
      </c>
      <c r="J69" s="506">
        <v>6798.3599233459818</v>
      </c>
      <c r="K69" s="507">
        <v>644.40449836368339</v>
      </c>
      <c r="L69" s="506">
        <v>-141.57279072019611</v>
      </c>
      <c r="M69" s="507">
        <v>306.60620618307161</v>
      </c>
      <c r="N69" s="509">
        <v>448.17899690326772</v>
      </c>
      <c r="O69" s="506">
        <v>6172.8195181914989</v>
      </c>
      <c r="P69" s="506">
        <v>1634.2233371744219</v>
      </c>
      <c r="Q69" s="506">
        <v>1813.8939695914171</v>
      </c>
      <c r="R69" s="507">
        <v>179.67063241699509</v>
      </c>
      <c r="S69" s="507">
        <v>793.08871001783086</v>
      </c>
      <c r="T69" s="507">
        <v>2852.4655209475864</v>
      </c>
      <c r="U69" s="509">
        <v>893.04195005165889</v>
      </c>
      <c r="V69" s="508">
        <v>122.70869751099622</v>
      </c>
      <c r="W69" s="507">
        <v>139.26356655441674</v>
      </c>
      <c r="X69" s="507">
        <v>16.554869043420528</v>
      </c>
      <c r="Y69" s="506">
        <v>22562.433597919706</v>
      </c>
      <c r="Z69" s="506">
        <v>12840.49659466411</v>
      </c>
      <c r="AA69" s="507">
        <v>11490.555094376485</v>
      </c>
      <c r="AB69" s="507">
        <v>1349.9415002876251</v>
      </c>
      <c r="AC69" s="506">
        <v>185.34128079009767</v>
      </c>
      <c r="AD69" s="507">
        <v>-7.6388232699003265</v>
      </c>
      <c r="AE69" s="507">
        <v>192.98010405999798</v>
      </c>
      <c r="AF69" s="508">
        <v>9536.5957224654994</v>
      </c>
      <c r="AG69" s="507">
        <v>2162.5763140583053</v>
      </c>
      <c r="AH69" s="507">
        <v>2260.4090355961825</v>
      </c>
      <c r="AI69" s="507">
        <v>5113.6103728110111</v>
      </c>
      <c r="AJ69" s="506">
        <v>103176.35354548278</v>
      </c>
      <c r="AK69" s="510">
        <v>49025</v>
      </c>
      <c r="AL69" s="507">
        <v>2104.5661100557427</v>
      </c>
    </row>
    <row r="70" spans="3:38" s="500" customFormat="1" ht="15" customHeight="1">
      <c r="C70" s="487" t="s">
        <v>188</v>
      </c>
      <c r="D70" s="506">
        <v>73925.694558600881</v>
      </c>
      <c r="E70" s="506">
        <v>61927.416949841318</v>
      </c>
      <c r="F70" s="507">
        <v>11998.277608759559</v>
      </c>
      <c r="G70" s="508">
        <v>10338.611177668899</v>
      </c>
      <c r="H70" s="507">
        <v>1659.6664310906599</v>
      </c>
      <c r="I70" s="506">
        <v>8935.6493808532887</v>
      </c>
      <c r="J70" s="506">
        <v>9576.2159887311918</v>
      </c>
      <c r="K70" s="507">
        <v>640.56660787790315</v>
      </c>
      <c r="L70" s="506">
        <v>-147.67400104030429</v>
      </c>
      <c r="M70" s="507">
        <v>313.08756977979306</v>
      </c>
      <c r="N70" s="509">
        <v>460.76157082009735</v>
      </c>
      <c r="O70" s="506">
        <v>8978.2145278252137</v>
      </c>
      <c r="P70" s="506">
        <v>1506.4653482268589</v>
      </c>
      <c r="Q70" s="506">
        <v>1672.0899453508932</v>
      </c>
      <c r="R70" s="507">
        <v>165.6245971240343</v>
      </c>
      <c r="S70" s="507">
        <v>2335.9806322666318</v>
      </c>
      <c r="T70" s="507">
        <v>2608.3507578802064</v>
      </c>
      <c r="U70" s="509">
        <v>2527.4177894515169</v>
      </c>
      <c r="V70" s="508">
        <v>105.10885406837917</v>
      </c>
      <c r="W70" s="507">
        <v>119.28929400215065</v>
      </c>
      <c r="X70" s="507">
        <v>14.180439933771485</v>
      </c>
      <c r="Y70" s="506">
        <v>32356.781931889647</v>
      </c>
      <c r="Z70" s="506">
        <v>19630.120701698703</v>
      </c>
      <c r="AA70" s="507">
        <v>18414.27385484365</v>
      </c>
      <c r="AB70" s="507">
        <v>1215.8468468550511</v>
      </c>
      <c r="AC70" s="506">
        <v>161.56902807034712</v>
      </c>
      <c r="AD70" s="507">
        <v>-12.241652597752914</v>
      </c>
      <c r="AE70" s="507">
        <v>173.81068066810002</v>
      </c>
      <c r="AF70" s="508">
        <v>12565.092202120599</v>
      </c>
      <c r="AG70" s="507">
        <v>4083.6742845079457</v>
      </c>
      <c r="AH70" s="507">
        <v>3525.5538911134472</v>
      </c>
      <c r="AI70" s="507">
        <v>4955.8640264992055</v>
      </c>
      <c r="AJ70" s="506">
        <v>115218.12587134381</v>
      </c>
      <c r="AK70" s="510">
        <v>46416</v>
      </c>
      <c r="AL70" s="507">
        <v>2482.2933012612853</v>
      </c>
    </row>
    <row r="71" spans="3:38" s="500" customFormat="1" ht="15" customHeight="1">
      <c r="C71" s="487" t="s">
        <v>189</v>
      </c>
      <c r="D71" s="506">
        <v>62588.7019724536</v>
      </c>
      <c r="E71" s="506">
        <v>52430.833262827357</v>
      </c>
      <c r="F71" s="507">
        <v>10157.868709626246</v>
      </c>
      <c r="G71" s="508">
        <v>8752.7775575024698</v>
      </c>
      <c r="H71" s="507">
        <v>1405.0911521237763</v>
      </c>
      <c r="I71" s="506">
        <v>4344.321078384799</v>
      </c>
      <c r="J71" s="506">
        <v>4732.8285961972706</v>
      </c>
      <c r="K71" s="507">
        <v>388.50751781247163</v>
      </c>
      <c r="L71" s="506">
        <v>-71.732365198106891</v>
      </c>
      <c r="M71" s="507">
        <v>181.76213477804902</v>
      </c>
      <c r="N71" s="509">
        <v>253.49449997615591</v>
      </c>
      <c r="O71" s="506">
        <v>4357.2722164946363</v>
      </c>
      <c r="P71" s="506">
        <v>1155.9015367313345</v>
      </c>
      <c r="Q71" s="506">
        <v>1282.9842648946574</v>
      </c>
      <c r="R71" s="507">
        <v>127.08272816332284</v>
      </c>
      <c r="S71" s="507">
        <v>563.0894312881062</v>
      </c>
      <c r="T71" s="507">
        <v>2096.2929286071944</v>
      </c>
      <c r="U71" s="509">
        <v>541.9883198680011</v>
      </c>
      <c r="V71" s="508">
        <v>58.78122708826951</v>
      </c>
      <c r="W71" s="507">
        <v>66.71151676126243</v>
      </c>
      <c r="X71" s="507">
        <v>7.9302896729929184</v>
      </c>
      <c r="Y71" s="506">
        <v>18427.068447332567</v>
      </c>
      <c r="Z71" s="506">
        <v>11802.005443358903</v>
      </c>
      <c r="AA71" s="507">
        <v>10698.647917933653</v>
      </c>
      <c r="AB71" s="507">
        <v>1103.3575254252492</v>
      </c>
      <c r="AC71" s="506">
        <v>150.61746486298773</v>
      </c>
      <c r="AD71" s="507">
        <v>-7.1123701162164732</v>
      </c>
      <c r="AE71" s="507">
        <v>157.72983497920421</v>
      </c>
      <c r="AF71" s="508">
        <v>6474.4455391106749</v>
      </c>
      <c r="AG71" s="507">
        <v>672.91624580377515</v>
      </c>
      <c r="AH71" s="507">
        <v>2194.7338191754993</v>
      </c>
      <c r="AI71" s="507">
        <v>3606.7954741314002</v>
      </c>
      <c r="AJ71" s="506">
        <v>85360.091498170965</v>
      </c>
      <c r="AK71" s="510">
        <v>36122</v>
      </c>
      <c r="AL71" s="507">
        <v>2363.1053512588164</v>
      </c>
    </row>
    <row r="72" spans="3:38" s="500" customFormat="1" ht="15" customHeight="1">
      <c r="C72" s="493" t="s">
        <v>190</v>
      </c>
      <c r="D72" s="511">
        <v>37227.577570162444</v>
      </c>
      <c r="E72" s="511">
        <v>31184.62057908731</v>
      </c>
      <c r="F72" s="512">
        <v>6042.9569910751343</v>
      </c>
      <c r="G72" s="513">
        <v>5207.0626077604866</v>
      </c>
      <c r="H72" s="512">
        <v>835.89438331464805</v>
      </c>
      <c r="I72" s="511">
        <v>2901.1675798340198</v>
      </c>
      <c r="J72" s="511">
        <v>3281.2709361216798</v>
      </c>
      <c r="K72" s="512">
        <v>380.10335628766001</v>
      </c>
      <c r="L72" s="511">
        <v>-92.404231327377431</v>
      </c>
      <c r="M72" s="512">
        <v>184.9130947748389</v>
      </c>
      <c r="N72" s="514">
        <v>277.31732610221633</v>
      </c>
      <c r="O72" s="511">
        <v>2931.8751350548378</v>
      </c>
      <c r="P72" s="511">
        <v>859.1981642760361</v>
      </c>
      <c r="Q72" s="511">
        <v>953.66057589102843</v>
      </c>
      <c r="R72" s="512">
        <v>94.462411614992334</v>
      </c>
      <c r="S72" s="512">
        <v>312.8269578799804</v>
      </c>
      <c r="T72" s="512">
        <v>1483.8484882328848</v>
      </c>
      <c r="U72" s="514">
        <v>276.00152466593647</v>
      </c>
      <c r="V72" s="513">
        <v>61.696676106559693</v>
      </c>
      <c r="W72" s="512">
        <v>70.020294677011066</v>
      </c>
      <c r="X72" s="512">
        <v>8.3236185704513712</v>
      </c>
      <c r="Y72" s="511">
        <v>11162.45701912175</v>
      </c>
      <c r="Z72" s="511">
        <v>5876.1390582507847</v>
      </c>
      <c r="AA72" s="512">
        <v>5210.8124787387333</v>
      </c>
      <c r="AB72" s="512">
        <v>665.32657951205147</v>
      </c>
      <c r="AC72" s="511">
        <v>91.647271407558293</v>
      </c>
      <c r="AD72" s="512">
        <v>-3.464103804450394</v>
      </c>
      <c r="AE72" s="512">
        <v>95.111375212008682</v>
      </c>
      <c r="AF72" s="513">
        <v>5194.6706894634081</v>
      </c>
      <c r="AG72" s="512">
        <v>957.57728341554923</v>
      </c>
      <c r="AH72" s="512">
        <v>1029.6515565461409</v>
      </c>
      <c r="AI72" s="512">
        <v>3207.441849501718</v>
      </c>
      <c r="AJ72" s="511">
        <v>51291.202169118216</v>
      </c>
      <c r="AK72" s="515">
        <v>24563</v>
      </c>
      <c r="AL72" s="512">
        <v>2088.1489300622161</v>
      </c>
    </row>
    <row r="73" spans="3:38" s="500" customFormat="1" ht="15" customHeight="1">
      <c r="C73" s="481" t="s">
        <v>191</v>
      </c>
      <c r="D73" s="501">
        <v>92445.239992909395</v>
      </c>
      <c r="E73" s="501">
        <v>77439.511724062249</v>
      </c>
      <c r="F73" s="502">
        <v>15005.72826884714</v>
      </c>
      <c r="G73" s="503">
        <v>12930.055051910422</v>
      </c>
      <c r="H73" s="502">
        <v>2075.6732169367192</v>
      </c>
      <c r="I73" s="501">
        <v>5770.894666392338</v>
      </c>
      <c r="J73" s="501">
        <v>6684.0876479209901</v>
      </c>
      <c r="K73" s="502">
        <v>913.19298152865247</v>
      </c>
      <c r="L73" s="501">
        <v>-245.38266029143898</v>
      </c>
      <c r="M73" s="502">
        <v>447.8707987922981</v>
      </c>
      <c r="N73" s="504">
        <v>693.25345908373708</v>
      </c>
      <c r="O73" s="501">
        <v>5888.7569670323774</v>
      </c>
      <c r="P73" s="501">
        <v>1844.0136005266531</v>
      </c>
      <c r="Q73" s="501">
        <v>2046.7491032303465</v>
      </c>
      <c r="R73" s="502">
        <v>202.73550270369344</v>
      </c>
      <c r="S73" s="502">
        <v>528.17499288603256</v>
      </c>
      <c r="T73" s="502">
        <v>3301.9209326387263</v>
      </c>
      <c r="U73" s="504">
        <v>214.64744098096509</v>
      </c>
      <c r="V73" s="503">
        <v>127.52035965139972</v>
      </c>
      <c r="W73" s="502">
        <v>144.72437939262164</v>
      </c>
      <c r="X73" s="502">
        <v>17.204019741221927</v>
      </c>
      <c r="Y73" s="501">
        <v>32035.562474091472</v>
      </c>
      <c r="Z73" s="501">
        <v>18773.292467343665</v>
      </c>
      <c r="AA73" s="502">
        <v>17655.807629305684</v>
      </c>
      <c r="AB73" s="502">
        <v>1117.4848380379797</v>
      </c>
      <c r="AC73" s="501">
        <v>148.0119660546427</v>
      </c>
      <c r="AD73" s="502">
        <v>-11.737430703728979</v>
      </c>
      <c r="AE73" s="502">
        <v>159.74939675837169</v>
      </c>
      <c r="AF73" s="503">
        <v>13114.258040693161</v>
      </c>
      <c r="AG73" s="502">
        <v>2398.0727468160817</v>
      </c>
      <c r="AH73" s="502">
        <v>3489.1509186001008</v>
      </c>
      <c r="AI73" s="502">
        <v>7227.0343752769786</v>
      </c>
      <c r="AJ73" s="501">
        <v>130251.6971333932</v>
      </c>
      <c r="AK73" s="505">
        <v>57032</v>
      </c>
      <c r="AL73" s="502">
        <v>2283.8353403947467</v>
      </c>
    </row>
    <row r="74" spans="3:38" s="500" customFormat="1" ht="15" customHeight="1">
      <c r="C74" s="487" t="s">
        <v>192</v>
      </c>
      <c r="D74" s="506">
        <v>39423.157059840618</v>
      </c>
      <c r="E74" s="506">
        <v>33038.399006786851</v>
      </c>
      <c r="F74" s="507">
        <v>6384.7580530537671</v>
      </c>
      <c r="G74" s="508">
        <v>5501.5839044949043</v>
      </c>
      <c r="H74" s="507">
        <v>883.17414855886318</v>
      </c>
      <c r="I74" s="506">
        <v>3540.9486852597256</v>
      </c>
      <c r="J74" s="506">
        <v>3955.5772889528293</v>
      </c>
      <c r="K74" s="507">
        <v>414.62860369310374</v>
      </c>
      <c r="L74" s="506">
        <v>-106.34145485336063</v>
      </c>
      <c r="M74" s="507">
        <v>206.55694609712623</v>
      </c>
      <c r="N74" s="509">
        <v>312.89840095048686</v>
      </c>
      <c r="O74" s="506">
        <v>3590.1398257305596</v>
      </c>
      <c r="P74" s="506">
        <v>855.17361636682995</v>
      </c>
      <c r="Q74" s="506">
        <v>949.19355904162853</v>
      </c>
      <c r="R74" s="507">
        <v>94.019942674798529</v>
      </c>
      <c r="S74" s="507">
        <v>389.65716681541733</v>
      </c>
      <c r="T74" s="507">
        <v>1489.4412023988107</v>
      </c>
      <c r="U74" s="509">
        <v>855.8678401495016</v>
      </c>
      <c r="V74" s="508">
        <v>57.150314382526474</v>
      </c>
      <c r="W74" s="507">
        <v>64.860574450344856</v>
      </c>
      <c r="X74" s="507">
        <v>7.7102600678183792</v>
      </c>
      <c r="Y74" s="506">
        <v>14465.737769359292</v>
      </c>
      <c r="Z74" s="506">
        <v>8282.0923332670627</v>
      </c>
      <c r="AA74" s="507">
        <v>7688.7775438372355</v>
      </c>
      <c r="AB74" s="507">
        <v>593.31478942982801</v>
      </c>
      <c r="AC74" s="506">
        <v>79.705537637277018</v>
      </c>
      <c r="AD74" s="507">
        <v>-5.1114338982365766</v>
      </c>
      <c r="AE74" s="507">
        <v>84.816971535513602</v>
      </c>
      <c r="AF74" s="508">
        <v>6103.9398984549516</v>
      </c>
      <c r="AG74" s="507">
        <v>1731.1770285539806</v>
      </c>
      <c r="AH74" s="507">
        <v>1474.8160526777622</v>
      </c>
      <c r="AI74" s="507">
        <v>2897.9468172232091</v>
      </c>
      <c r="AJ74" s="506">
        <v>57429.843514459637</v>
      </c>
      <c r="AK74" s="510">
        <v>24930</v>
      </c>
      <c r="AL74" s="507">
        <v>2303.6439436205233</v>
      </c>
    </row>
    <row r="75" spans="3:38" s="500" customFormat="1" ht="15" customHeight="1">
      <c r="C75" s="487" t="s">
        <v>193</v>
      </c>
      <c r="D75" s="506">
        <v>111631.07823053341</v>
      </c>
      <c r="E75" s="506">
        <v>93524.601397009508</v>
      </c>
      <c r="F75" s="507">
        <v>18106.476833523902</v>
      </c>
      <c r="G75" s="508">
        <v>15601.891361690739</v>
      </c>
      <c r="H75" s="507">
        <v>2504.5854718331625</v>
      </c>
      <c r="I75" s="506">
        <v>9308.2568884039883</v>
      </c>
      <c r="J75" s="506">
        <v>10498.91616059718</v>
      </c>
      <c r="K75" s="507">
        <v>1190.6592721931913</v>
      </c>
      <c r="L75" s="506">
        <v>-283.00377925751286</v>
      </c>
      <c r="M75" s="507">
        <v>580.69609512260809</v>
      </c>
      <c r="N75" s="509">
        <v>863.69987438012095</v>
      </c>
      <c r="O75" s="506">
        <v>9391.8746404097146</v>
      </c>
      <c r="P75" s="506">
        <v>2729.2428831941493</v>
      </c>
      <c r="Q75" s="506">
        <v>3029.3027242749395</v>
      </c>
      <c r="R75" s="507">
        <v>300.05984108079036</v>
      </c>
      <c r="S75" s="507">
        <v>850.11985922721101</v>
      </c>
      <c r="T75" s="507">
        <v>4211.346725322257</v>
      </c>
      <c r="U75" s="509">
        <v>1601.1651726660975</v>
      </c>
      <c r="V75" s="508">
        <v>199.38602725178811</v>
      </c>
      <c r="W75" s="507">
        <v>226.2855839840681</v>
      </c>
      <c r="X75" s="507">
        <v>26.899556732280004</v>
      </c>
      <c r="Y75" s="506">
        <v>33765.047451997089</v>
      </c>
      <c r="Z75" s="506">
        <v>18727.35822115944</v>
      </c>
      <c r="AA75" s="507">
        <v>16613.219014246482</v>
      </c>
      <c r="AB75" s="507">
        <v>2114.1392069129583</v>
      </c>
      <c r="AC75" s="506">
        <v>291.1812172300796</v>
      </c>
      <c r="AD75" s="507">
        <v>-11.044326662345888</v>
      </c>
      <c r="AE75" s="507">
        <v>302.22554389242549</v>
      </c>
      <c r="AF75" s="508">
        <v>14746.508013607567</v>
      </c>
      <c r="AG75" s="507">
        <v>2490.4485345124231</v>
      </c>
      <c r="AH75" s="507">
        <v>3323.6824567643866</v>
      </c>
      <c r="AI75" s="507">
        <v>8932.3770223307565</v>
      </c>
      <c r="AJ75" s="506">
        <v>154704.38257093448</v>
      </c>
      <c r="AK75" s="510">
        <v>75783</v>
      </c>
      <c r="AL75" s="507">
        <v>2041.4127518168254</v>
      </c>
    </row>
    <row r="76" spans="3:38" s="500" customFormat="1" ht="15" customHeight="1">
      <c r="C76" s="487" t="s">
        <v>194</v>
      </c>
      <c r="D76" s="506">
        <v>123154.83176327278</v>
      </c>
      <c r="E76" s="506">
        <v>103171.39082770236</v>
      </c>
      <c r="F76" s="507">
        <v>19983.440935570423</v>
      </c>
      <c r="G76" s="508">
        <v>17219.223672066215</v>
      </c>
      <c r="H76" s="507">
        <v>2764.2172635042079</v>
      </c>
      <c r="I76" s="506">
        <v>7064.9441302953301</v>
      </c>
      <c r="J76" s="506">
        <v>7783.7794937987619</v>
      </c>
      <c r="K76" s="507">
        <v>718.83536350343206</v>
      </c>
      <c r="L76" s="506">
        <v>-178.8378682174411</v>
      </c>
      <c r="M76" s="507">
        <v>316.85608363437132</v>
      </c>
      <c r="N76" s="509">
        <v>495.69395185181241</v>
      </c>
      <c r="O76" s="506">
        <v>7144.7243291498808</v>
      </c>
      <c r="P76" s="506">
        <v>1908.0638523582729</v>
      </c>
      <c r="Q76" s="506">
        <v>2117.841201173987</v>
      </c>
      <c r="R76" s="507">
        <v>209.77734881571396</v>
      </c>
      <c r="S76" s="507">
        <v>730.0101998658555</v>
      </c>
      <c r="T76" s="507">
        <v>3727.8091034538929</v>
      </c>
      <c r="U76" s="509">
        <v>778.84117347185929</v>
      </c>
      <c r="V76" s="508">
        <v>99.05766936289028</v>
      </c>
      <c r="W76" s="507">
        <v>112.42173219879598</v>
      </c>
      <c r="X76" s="507">
        <v>13.364062835905694</v>
      </c>
      <c r="Y76" s="506">
        <v>40597.736021812125</v>
      </c>
      <c r="Z76" s="506">
        <v>26089.49124742439</v>
      </c>
      <c r="AA76" s="507">
        <v>25334.510124212204</v>
      </c>
      <c r="AB76" s="507">
        <v>754.98112321218673</v>
      </c>
      <c r="AC76" s="506">
        <v>91.085721702076171</v>
      </c>
      <c r="AD76" s="507">
        <v>-16.842166795150721</v>
      </c>
      <c r="AE76" s="507">
        <v>107.92788849722689</v>
      </c>
      <c r="AF76" s="508">
        <v>14417.15905268566</v>
      </c>
      <c r="AG76" s="507">
        <v>958.57153934985411</v>
      </c>
      <c r="AH76" s="507">
        <v>5142.8131152377136</v>
      </c>
      <c r="AI76" s="507">
        <v>8315.7743980980922</v>
      </c>
      <c r="AJ76" s="506">
        <v>170817.51191538025</v>
      </c>
      <c r="AK76" s="510">
        <v>61772</v>
      </c>
      <c r="AL76" s="507">
        <v>2765.2902919669145</v>
      </c>
    </row>
    <row r="77" spans="3:38" s="500" customFormat="1" ht="15" customHeight="1">
      <c r="C77" s="493" t="s">
        <v>195</v>
      </c>
      <c r="D77" s="511">
        <v>12514.869055153849</v>
      </c>
      <c r="E77" s="511">
        <v>10482.293131092652</v>
      </c>
      <c r="F77" s="512">
        <v>2032.575924061196</v>
      </c>
      <c r="G77" s="513">
        <v>1751.4190664015071</v>
      </c>
      <c r="H77" s="512">
        <v>281.15685765968902</v>
      </c>
      <c r="I77" s="511">
        <v>933.98819322499287</v>
      </c>
      <c r="J77" s="511">
        <v>1051.1362923999725</v>
      </c>
      <c r="K77" s="512">
        <v>117.14809917497963</v>
      </c>
      <c r="L77" s="511">
        <v>-15.083511497962292</v>
      </c>
      <c r="M77" s="512">
        <v>65.566695695460353</v>
      </c>
      <c r="N77" s="514">
        <v>80.650207193422645</v>
      </c>
      <c r="O77" s="511">
        <v>918.51588190983341</v>
      </c>
      <c r="P77" s="511">
        <v>294.47702680339728</v>
      </c>
      <c r="Q77" s="511">
        <v>326.85257329970568</v>
      </c>
      <c r="R77" s="512">
        <v>32.375546496308417</v>
      </c>
      <c r="S77" s="512">
        <v>112.41288072166725</v>
      </c>
      <c r="T77" s="512">
        <v>471.98843949456841</v>
      </c>
      <c r="U77" s="514">
        <v>39.63753489020057</v>
      </c>
      <c r="V77" s="513">
        <v>30.555822813121551</v>
      </c>
      <c r="W77" s="512">
        <v>34.678168298370132</v>
      </c>
      <c r="X77" s="512">
        <v>4.1223454852485784</v>
      </c>
      <c r="Y77" s="511">
        <v>3361.5153811718806</v>
      </c>
      <c r="Z77" s="511">
        <v>1795.5294237054188</v>
      </c>
      <c r="AA77" s="512">
        <v>1736.7834429490097</v>
      </c>
      <c r="AB77" s="512">
        <v>58.745980756409139</v>
      </c>
      <c r="AC77" s="511">
        <v>7.2433987428979441</v>
      </c>
      <c r="AD77" s="512">
        <v>-1.1545988570447223</v>
      </c>
      <c r="AE77" s="512">
        <v>8.3979975999426664</v>
      </c>
      <c r="AF77" s="513">
        <v>1558.7425587235639</v>
      </c>
      <c r="AG77" s="512">
        <v>217.37901483683993</v>
      </c>
      <c r="AH77" s="512">
        <v>341.80250760392425</v>
      </c>
      <c r="AI77" s="512">
        <v>999.56103628279959</v>
      </c>
      <c r="AJ77" s="511">
        <v>16810.372629550722</v>
      </c>
      <c r="AK77" s="515">
        <v>9392</v>
      </c>
      <c r="AL77" s="512">
        <v>1789.860799568859</v>
      </c>
    </row>
    <row r="78" spans="3:38" s="500" customFormat="1" ht="15" customHeight="1">
      <c r="C78" s="481" t="s">
        <v>196</v>
      </c>
      <c r="D78" s="501">
        <v>7660.1291018014163</v>
      </c>
      <c r="E78" s="501">
        <v>6415.8976207122614</v>
      </c>
      <c r="F78" s="502">
        <v>1244.2314810891548</v>
      </c>
      <c r="G78" s="503">
        <v>1072.1226760584823</v>
      </c>
      <c r="H78" s="502">
        <v>172.10880503067258</v>
      </c>
      <c r="I78" s="501">
        <v>720.4552459860289</v>
      </c>
      <c r="J78" s="501">
        <v>788.57539622661693</v>
      </c>
      <c r="K78" s="502">
        <v>68.120150240588046</v>
      </c>
      <c r="L78" s="501">
        <v>-8.8414424267137761</v>
      </c>
      <c r="M78" s="502">
        <v>40.620774355806702</v>
      </c>
      <c r="N78" s="504">
        <v>49.462216782520478</v>
      </c>
      <c r="O78" s="501">
        <v>717.58152698850347</v>
      </c>
      <c r="P78" s="501">
        <v>155.33042355957039</v>
      </c>
      <c r="Q78" s="501">
        <v>172.40784180449725</v>
      </c>
      <c r="R78" s="502">
        <v>17.077418244926857</v>
      </c>
      <c r="S78" s="502">
        <v>17.076235461653305</v>
      </c>
      <c r="T78" s="502">
        <v>292.45606790143376</v>
      </c>
      <c r="U78" s="504">
        <v>252.71880006584601</v>
      </c>
      <c r="V78" s="503">
        <v>11.715161424239135</v>
      </c>
      <c r="W78" s="502">
        <v>13.295676637379842</v>
      </c>
      <c r="X78" s="502">
        <v>1.5805152131407072</v>
      </c>
      <c r="Y78" s="501">
        <v>2152.6807837110991</v>
      </c>
      <c r="Z78" s="501">
        <v>1006.2396601838877</v>
      </c>
      <c r="AA78" s="502">
        <v>933.75806722823961</v>
      </c>
      <c r="AB78" s="502">
        <v>72.481592955648082</v>
      </c>
      <c r="AC78" s="501">
        <v>9.7408096546585945</v>
      </c>
      <c r="AD78" s="502">
        <v>-0.62075441906988926</v>
      </c>
      <c r="AE78" s="502">
        <v>10.361564073728484</v>
      </c>
      <c r="AF78" s="503">
        <v>1136.7003138725527</v>
      </c>
      <c r="AG78" s="502">
        <v>254.20914728756227</v>
      </c>
      <c r="AH78" s="502">
        <v>175.90227117405627</v>
      </c>
      <c r="AI78" s="502">
        <v>706.58889541093401</v>
      </c>
      <c r="AJ78" s="501">
        <v>10533.265131498545</v>
      </c>
      <c r="AK78" s="505">
        <v>5045</v>
      </c>
      <c r="AL78" s="502">
        <v>2087.86226590655</v>
      </c>
    </row>
    <row r="79" spans="3:38" s="500" customFormat="1" ht="15" customHeight="1">
      <c r="C79" s="487" t="s">
        <v>197</v>
      </c>
      <c r="D79" s="506">
        <v>13011.747321796123</v>
      </c>
      <c r="E79" s="506">
        <v>10902.301623820311</v>
      </c>
      <c r="F79" s="507">
        <v>2109.445697975812</v>
      </c>
      <c r="G79" s="508">
        <v>1817.6557988503648</v>
      </c>
      <c r="H79" s="507">
        <v>291.78989912544699</v>
      </c>
      <c r="I79" s="506">
        <v>986.82444481639413</v>
      </c>
      <c r="J79" s="506">
        <v>1104.8511482294678</v>
      </c>
      <c r="K79" s="507">
        <v>118.02670341307358</v>
      </c>
      <c r="L79" s="506">
        <v>-19.522708545309648</v>
      </c>
      <c r="M79" s="507">
        <v>62.920161445757479</v>
      </c>
      <c r="N79" s="509">
        <v>82.442869991067127</v>
      </c>
      <c r="O79" s="506">
        <v>987.03251054494331</v>
      </c>
      <c r="P79" s="506">
        <v>299.95726225423107</v>
      </c>
      <c r="Q79" s="506">
        <v>332.93531964782466</v>
      </c>
      <c r="R79" s="507">
        <v>32.978057393593595</v>
      </c>
      <c r="S79" s="507">
        <v>91.322709434366345</v>
      </c>
      <c r="T79" s="507">
        <v>489.32616038866308</v>
      </c>
      <c r="U79" s="509">
        <v>106.42637846768274</v>
      </c>
      <c r="V79" s="508">
        <v>19.314642816760749</v>
      </c>
      <c r="W79" s="507">
        <v>21.920418845173597</v>
      </c>
      <c r="X79" s="507">
        <v>2.6057760284128473</v>
      </c>
      <c r="Y79" s="506">
        <v>7702.7259969153492</v>
      </c>
      <c r="Z79" s="506">
        <v>5341.7496110527409</v>
      </c>
      <c r="AA79" s="507">
        <v>5227.9058233311416</v>
      </c>
      <c r="AB79" s="507">
        <v>113.84378772159938</v>
      </c>
      <c r="AC79" s="506">
        <v>12.799005317388787</v>
      </c>
      <c r="AD79" s="507">
        <v>-3.475467314512394</v>
      </c>
      <c r="AE79" s="507">
        <v>16.27447263190118</v>
      </c>
      <c r="AF79" s="508">
        <v>2348.1773805452199</v>
      </c>
      <c r="AG79" s="507">
        <v>262.07165397936728</v>
      </c>
      <c r="AH79" s="507">
        <v>1054.2463582464945</v>
      </c>
      <c r="AI79" s="507">
        <v>1031.8593683193581</v>
      </c>
      <c r="AJ79" s="506">
        <v>21701.297763527866</v>
      </c>
      <c r="AK79" s="510">
        <v>8979</v>
      </c>
      <c r="AL79" s="507">
        <v>2416.8947280908637</v>
      </c>
    </row>
    <row r="80" spans="3:38" s="500" customFormat="1" ht="15" customHeight="1">
      <c r="C80" s="487" t="s">
        <v>198</v>
      </c>
      <c r="D80" s="506">
        <v>25205.925854213405</v>
      </c>
      <c r="E80" s="506">
        <v>21155.565381319946</v>
      </c>
      <c r="F80" s="507">
        <v>4050.3604728934574</v>
      </c>
      <c r="G80" s="508">
        <v>3490.0927803231452</v>
      </c>
      <c r="H80" s="507">
        <v>560.26769257031231</v>
      </c>
      <c r="I80" s="506">
        <v>1932.3163949590701</v>
      </c>
      <c r="J80" s="506">
        <v>2090.0573607892197</v>
      </c>
      <c r="K80" s="507">
        <v>157.74096583014972</v>
      </c>
      <c r="L80" s="506">
        <v>-19.460352729745182</v>
      </c>
      <c r="M80" s="507">
        <v>73.846056420944365</v>
      </c>
      <c r="N80" s="509">
        <v>93.306409150689547</v>
      </c>
      <c r="O80" s="506">
        <v>1923.1404172422622</v>
      </c>
      <c r="P80" s="506">
        <v>550.93492016663504</v>
      </c>
      <c r="Q80" s="506">
        <v>611.50609380933588</v>
      </c>
      <c r="R80" s="507">
        <v>60.571173642700884</v>
      </c>
      <c r="S80" s="507">
        <v>88.587790448077655</v>
      </c>
      <c r="T80" s="507">
        <v>815.70352771876139</v>
      </c>
      <c r="U80" s="509">
        <v>467.9141789087879</v>
      </c>
      <c r="V80" s="508">
        <v>28.636330446553394</v>
      </c>
      <c r="W80" s="507">
        <v>32.499713483312668</v>
      </c>
      <c r="X80" s="507">
        <v>3.8633830367592732</v>
      </c>
      <c r="Y80" s="506">
        <v>9400.162007547453</v>
      </c>
      <c r="Z80" s="506">
        <v>6204.1185140042471</v>
      </c>
      <c r="AA80" s="507">
        <v>5783.053025086424</v>
      </c>
      <c r="AB80" s="507">
        <v>421.06548891782273</v>
      </c>
      <c r="AC80" s="506">
        <v>56.348648252962214</v>
      </c>
      <c r="AD80" s="507">
        <v>-3.8445244512788936</v>
      </c>
      <c r="AE80" s="507">
        <v>60.193172704241107</v>
      </c>
      <c r="AF80" s="508">
        <v>3139.6948452902425</v>
      </c>
      <c r="AG80" s="507">
        <v>128.95045558452961</v>
      </c>
      <c r="AH80" s="507">
        <v>1194.0555733051142</v>
      </c>
      <c r="AI80" s="507">
        <v>1816.6888164005989</v>
      </c>
      <c r="AJ80" s="506">
        <v>36538.404256719929</v>
      </c>
      <c r="AK80" s="510">
        <v>15372</v>
      </c>
      <c r="AL80" s="507">
        <v>2376.9453718917462</v>
      </c>
    </row>
    <row r="81" spans="3:38" s="500" customFormat="1" ht="15" customHeight="1">
      <c r="C81" s="487" t="s">
        <v>199</v>
      </c>
      <c r="D81" s="506">
        <v>13240.304189204553</v>
      </c>
      <c r="E81" s="506">
        <v>11103.438072251771</v>
      </c>
      <c r="F81" s="507">
        <v>2136.8661169527818</v>
      </c>
      <c r="G81" s="508">
        <v>1841.2832776748837</v>
      </c>
      <c r="H81" s="507">
        <v>295.58283927789807</v>
      </c>
      <c r="I81" s="506">
        <v>1737.8542709699925</v>
      </c>
      <c r="J81" s="506">
        <v>1853.8208502959437</v>
      </c>
      <c r="K81" s="507">
        <v>115.96657932595132</v>
      </c>
      <c r="L81" s="506">
        <v>-10.250693243987556</v>
      </c>
      <c r="M81" s="507">
        <v>70.629228637010826</v>
      </c>
      <c r="N81" s="509">
        <v>80.879921880998381</v>
      </c>
      <c r="O81" s="506">
        <v>1726.4046002954728</v>
      </c>
      <c r="P81" s="506">
        <v>292.50756718825386</v>
      </c>
      <c r="Q81" s="506">
        <v>324.66658633085041</v>
      </c>
      <c r="R81" s="507">
        <v>32.159019142596556</v>
      </c>
      <c r="S81" s="507">
        <v>193.91165230478765</v>
      </c>
      <c r="T81" s="507">
        <v>515.30731488285221</v>
      </c>
      <c r="U81" s="509">
        <v>724.67806591957901</v>
      </c>
      <c r="V81" s="508">
        <v>21.700363918507318</v>
      </c>
      <c r="W81" s="507">
        <v>24.628002220863706</v>
      </c>
      <c r="X81" s="507">
        <v>2.9276383023563883</v>
      </c>
      <c r="Y81" s="506">
        <v>5173.2688000836861</v>
      </c>
      <c r="Z81" s="506">
        <v>2821.4173385850013</v>
      </c>
      <c r="AA81" s="507">
        <v>2737.0340678618945</v>
      </c>
      <c r="AB81" s="507">
        <v>84.383270723106818</v>
      </c>
      <c r="AC81" s="506">
        <v>10.243404551929114</v>
      </c>
      <c r="AD81" s="507">
        <v>-1.8195569627724684</v>
      </c>
      <c r="AE81" s="507">
        <v>12.062961514701582</v>
      </c>
      <c r="AF81" s="508">
        <v>2341.6080569467558</v>
      </c>
      <c r="AG81" s="507">
        <v>743.68589689460271</v>
      </c>
      <c r="AH81" s="507">
        <v>508.75132835028751</v>
      </c>
      <c r="AI81" s="507">
        <v>1089.1708317018656</v>
      </c>
      <c r="AJ81" s="506">
        <v>20151.427260258231</v>
      </c>
      <c r="AK81" s="510">
        <v>9342</v>
      </c>
      <c r="AL81" s="507">
        <v>2157.0784907148609</v>
      </c>
    </row>
    <row r="82" spans="3:38" s="500" customFormat="1" ht="15" customHeight="1">
      <c r="C82" s="493" t="s">
        <v>200</v>
      </c>
      <c r="D82" s="511">
        <v>72304.924902830229</v>
      </c>
      <c r="E82" s="511">
        <v>60592.607311921725</v>
      </c>
      <c r="F82" s="512">
        <v>11712.317590908504</v>
      </c>
      <c r="G82" s="513">
        <v>10092.206690847981</v>
      </c>
      <c r="H82" s="512">
        <v>1620.1109000605234</v>
      </c>
      <c r="I82" s="511">
        <v>5784.2598063042324</v>
      </c>
      <c r="J82" s="511">
        <v>6353.2604793946666</v>
      </c>
      <c r="K82" s="512">
        <v>569.00067309043413</v>
      </c>
      <c r="L82" s="511">
        <v>-125.69720998044374</v>
      </c>
      <c r="M82" s="512">
        <v>302.13133502853674</v>
      </c>
      <c r="N82" s="514">
        <v>427.82854500898048</v>
      </c>
      <c r="O82" s="511">
        <v>5851.9968342104521</v>
      </c>
      <c r="P82" s="511">
        <v>1212.9302368915737</v>
      </c>
      <c r="Q82" s="511">
        <v>1346.2828440797705</v>
      </c>
      <c r="R82" s="512">
        <v>133.35260718819677</v>
      </c>
      <c r="S82" s="512">
        <v>872.78234435958666</v>
      </c>
      <c r="T82" s="512">
        <v>2186.8847020046314</v>
      </c>
      <c r="U82" s="514">
        <v>1579.3995509546601</v>
      </c>
      <c r="V82" s="513">
        <v>57.960182074223802</v>
      </c>
      <c r="W82" s="512">
        <v>65.779702967480773</v>
      </c>
      <c r="X82" s="512">
        <v>7.819520893256974</v>
      </c>
      <c r="Y82" s="511">
        <v>21824.912297330018</v>
      </c>
      <c r="Z82" s="511">
        <v>14080.981713583125</v>
      </c>
      <c r="AA82" s="512">
        <v>13180.183489895833</v>
      </c>
      <c r="AB82" s="512">
        <v>900.79822368729197</v>
      </c>
      <c r="AC82" s="511">
        <v>120.01101365320014</v>
      </c>
      <c r="AD82" s="512">
        <v>-8.7620738525892481</v>
      </c>
      <c r="AE82" s="512">
        <v>128.77308750578939</v>
      </c>
      <c r="AF82" s="513">
        <v>7623.9195700936907</v>
      </c>
      <c r="AG82" s="512">
        <v>884.74865814895577</v>
      </c>
      <c r="AH82" s="512">
        <v>2674.7875831914316</v>
      </c>
      <c r="AI82" s="512">
        <v>4064.3833287533039</v>
      </c>
      <c r="AJ82" s="511">
        <v>99914.097006464493</v>
      </c>
      <c r="AK82" s="515">
        <v>35187</v>
      </c>
      <c r="AL82" s="512">
        <v>2839.5173503414467</v>
      </c>
    </row>
    <row r="83" spans="3:38" s="500" customFormat="1" ht="15" customHeight="1">
      <c r="C83" s="481" t="s">
        <v>201</v>
      </c>
      <c r="D83" s="501">
        <v>100816.63629968063</v>
      </c>
      <c r="E83" s="501">
        <v>84632.933210548043</v>
      </c>
      <c r="F83" s="502">
        <v>16183.703089132592</v>
      </c>
      <c r="G83" s="503">
        <v>13945.086045619424</v>
      </c>
      <c r="H83" s="502">
        <v>2238.6170435131685</v>
      </c>
      <c r="I83" s="501">
        <v>5568.8553709845892</v>
      </c>
      <c r="J83" s="501">
        <v>6036.2066451117207</v>
      </c>
      <c r="K83" s="502">
        <v>467.35127412713189</v>
      </c>
      <c r="L83" s="501">
        <v>-105.47678385536759</v>
      </c>
      <c r="M83" s="502">
        <v>185.50628407124944</v>
      </c>
      <c r="N83" s="504">
        <v>290.98306792661703</v>
      </c>
      <c r="O83" s="501">
        <v>5608.7238182837546</v>
      </c>
      <c r="P83" s="501">
        <v>1523.6767126896339</v>
      </c>
      <c r="Q83" s="501">
        <v>1691.1935706004544</v>
      </c>
      <c r="R83" s="502">
        <v>167.51685791082056</v>
      </c>
      <c r="S83" s="502">
        <v>562.84148948945972</v>
      </c>
      <c r="T83" s="502">
        <v>2673.8100212367958</v>
      </c>
      <c r="U83" s="504">
        <v>848.39559486786595</v>
      </c>
      <c r="V83" s="503">
        <v>65.608336556201536</v>
      </c>
      <c r="W83" s="502">
        <v>74.459684845895879</v>
      </c>
      <c r="X83" s="502">
        <v>8.8513482896943376</v>
      </c>
      <c r="Y83" s="501">
        <v>26754.821802735751</v>
      </c>
      <c r="Z83" s="501">
        <v>17825.25814424055</v>
      </c>
      <c r="AA83" s="502">
        <v>17081.539396460903</v>
      </c>
      <c r="AB83" s="502">
        <v>743.71874777964865</v>
      </c>
      <c r="AC83" s="501">
        <v>94.962220082509219</v>
      </c>
      <c r="AD83" s="502">
        <v>-11.355662068167922</v>
      </c>
      <c r="AE83" s="502">
        <v>106.31788215067714</v>
      </c>
      <c r="AF83" s="503">
        <v>8834.6014384126902</v>
      </c>
      <c r="AG83" s="502">
        <v>377.88591963993593</v>
      </c>
      <c r="AH83" s="502">
        <v>3499.9568484754118</v>
      </c>
      <c r="AI83" s="502">
        <v>4956.7586702973431</v>
      </c>
      <c r="AJ83" s="501">
        <v>133140.31347340095</v>
      </c>
      <c r="AK83" s="505">
        <v>43337</v>
      </c>
      <c r="AL83" s="502">
        <v>3072.2088163324865</v>
      </c>
    </row>
    <row r="84" spans="3:38" s="500" customFormat="1" ht="15" customHeight="1">
      <c r="C84" s="487" t="s">
        <v>202</v>
      </c>
      <c r="D84" s="506">
        <v>5409.0058080793578</v>
      </c>
      <c r="E84" s="506">
        <v>4532.8902670137468</v>
      </c>
      <c r="F84" s="507">
        <v>876.11554106561118</v>
      </c>
      <c r="G84" s="508">
        <v>754.92651705087565</v>
      </c>
      <c r="H84" s="507">
        <v>121.18902401473551</v>
      </c>
      <c r="I84" s="506">
        <v>791.72934640104324</v>
      </c>
      <c r="J84" s="506">
        <v>857.47348772661155</v>
      </c>
      <c r="K84" s="507">
        <v>65.744141325568279</v>
      </c>
      <c r="L84" s="506">
        <v>-9.470816024722204</v>
      </c>
      <c r="M84" s="507">
        <v>40.272143940998575</v>
      </c>
      <c r="N84" s="509">
        <v>49.742959965720779</v>
      </c>
      <c r="O84" s="506">
        <v>794.45378996965087</v>
      </c>
      <c r="P84" s="506">
        <v>137.26277230760272</v>
      </c>
      <c r="Q84" s="506">
        <v>152.3537874380425</v>
      </c>
      <c r="R84" s="507">
        <v>15.091015130439775</v>
      </c>
      <c r="S84" s="507">
        <v>121.47938661485317</v>
      </c>
      <c r="T84" s="507">
        <v>229.660520459688</v>
      </c>
      <c r="U84" s="509">
        <v>306.05111058750703</v>
      </c>
      <c r="V84" s="508">
        <v>6.7463724561146208</v>
      </c>
      <c r="W84" s="507">
        <v>7.6565386855223485</v>
      </c>
      <c r="X84" s="507">
        <v>0.91016622940772762</v>
      </c>
      <c r="Y84" s="506">
        <v>1515.9169642107236</v>
      </c>
      <c r="Z84" s="506">
        <v>786.47875323086112</v>
      </c>
      <c r="AA84" s="507">
        <v>735.0377309652855</v>
      </c>
      <c r="AB84" s="507">
        <v>51.441022265575583</v>
      </c>
      <c r="AC84" s="506">
        <v>6.8650746664080557</v>
      </c>
      <c r="AD84" s="507">
        <v>-0.48864683015185845</v>
      </c>
      <c r="AE84" s="507">
        <v>7.3537214965599143</v>
      </c>
      <c r="AF84" s="508">
        <v>722.57313631345437</v>
      </c>
      <c r="AG84" s="507">
        <v>195.4226265716147</v>
      </c>
      <c r="AH84" s="507">
        <v>138.50611883945237</v>
      </c>
      <c r="AI84" s="507">
        <v>388.64439090238722</v>
      </c>
      <c r="AJ84" s="506">
        <v>7716.652118691125</v>
      </c>
      <c r="AK84" s="510">
        <v>3750</v>
      </c>
      <c r="AL84" s="507">
        <v>2057.7738983176332</v>
      </c>
    </row>
    <row r="85" spans="3:38" s="500" customFormat="1" ht="15" customHeight="1">
      <c r="C85" s="487" t="s">
        <v>203</v>
      </c>
      <c r="D85" s="506">
        <v>9184.3052510436028</v>
      </c>
      <c r="E85" s="506">
        <v>7696.9778633613296</v>
      </c>
      <c r="F85" s="507">
        <v>1487.3273876822723</v>
      </c>
      <c r="G85" s="508">
        <v>1281.5922465336891</v>
      </c>
      <c r="H85" s="507">
        <v>205.73514114858301</v>
      </c>
      <c r="I85" s="506">
        <v>1097.8806419841794</v>
      </c>
      <c r="J85" s="506">
        <v>1214.4312063669158</v>
      </c>
      <c r="K85" s="507">
        <v>116.55056438273637</v>
      </c>
      <c r="L85" s="506">
        <v>-31.171903377704389</v>
      </c>
      <c r="M85" s="507">
        <v>58.192195545605593</v>
      </c>
      <c r="N85" s="509">
        <v>89.364098923309982</v>
      </c>
      <c r="O85" s="506">
        <v>1114.691376891624</v>
      </c>
      <c r="P85" s="506">
        <v>229.65611686150373</v>
      </c>
      <c r="Q85" s="506">
        <v>254.90508915086087</v>
      </c>
      <c r="R85" s="507">
        <v>25.248972289357127</v>
      </c>
      <c r="S85" s="507">
        <v>43.264332023561991</v>
      </c>
      <c r="T85" s="507">
        <v>374.90889181013705</v>
      </c>
      <c r="U85" s="509">
        <v>466.86203619642123</v>
      </c>
      <c r="V85" s="508">
        <v>14.361168470259779</v>
      </c>
      <c r="W85" s="507">
        <v>16.298661640329044</v>
      </c>
      <c r="X85" s="507">
        <v>1.9374931700692648</v>
      </c>
      <c r="Y85" s="506">
        <v>2636.8063293275604</v>
      </c>
      <c r="Z85" s="506">
        <v>1545.554207152197</v>
      </c>
      <c r="AA85" s="507">
        <v>1382.3829365692518</v>
      </c>
      <c r="AB85" s="507">
        <v>163.17127058294528</v>
      </c>
      <c r="AC85" s="506">
        <v>22.407057913518429</v>
      </c>
      <c r="AD85" s="507">
        <v>-0.91899641549487332</v>
      </c>
      <c r="AE85" s="507">
        <v>23.326054329013303</v>
      </c>
      <c r="AF85" s="508">
        <v>1068.845064261845</v>
      </c>
      <c r="AG85" s="507">
        <v>280.89111592619173</v>
      </c>
      <c r="AH85" s="507">
        <v>270.46074311570163</v>
      </c>
      <c r="AI85" s="507">
        <v>517.49320521995162</v>
      </c>
      <c r="AJ85" s="506">
        <v>12918.992222355342</v>
      </c>
      <c r="AK85" s="510">
        <v>6590</v>
      </c>
      <c r="AL85" s="507">
        <v>1960.3933569583221</v>
      </c>
    </row>
    <row r="86" spans="3:38" s="500" customFormat="1" ht="15" customHeight="1">
      <c r="C86" s="487" t="s">
        <v>204</v>
      </c>
      <c r="D86" s="506">
        <v>1665.6162903333538</v>
      </c>
      <c r="E86" s="506">
        <v>1395.2003097178776</v>
      </c>
      <c r="F86" s="507">
        <v>270.4159806154762</v>
      </c>
      <c r="G86" s="508">
        <v>233.01058460010867</v>
      </c>
      <c r="H86" s="507">
        <v>37.405396015367543</v>
      </c>
      <c r="I86" s="506">
        <v>218.78342062111309</v>
      </c>
      <c r="J86" s="506">
        <v>249.46087445445457</v>
      </c>
      <c r="K86" s="507">
        <v>30.67745383334147</v>
      </c>
      <c r="L86" s="506">
        <v>-6.3943383898094908</v>
      </c>
      <c r="M86" s="507">
        <v>18.739729623574409</v>
      </c>
      <c r="N86" s="509">
        <v>25.134068013383899</v>
      </c>
      <c r="O86" s="506">
        <v>220.37473893913923</v>
      </c>
      <c r="P86" s="506">
        <v>44.526913038024595</v>
      </c>
      <c r="Q86" s="506">
        <v>49.422314078466691</v>
      </c>
      <c r="R86" s="507">
        <v>4.8954010404420982</v>
      </c>
      <c r="S86" s="507">
        <v>0.27061940218113695</v>
      </c>
      <c r="T86" s="507">
        <v>65.905196587709284</v>
      </c>
      <c r="U86" s="509">
        <v>109.67200991122422</v>
      </c>
      <c r="V86" s="508">
        <v>4.8030200717833367</v>
      </c>
      <c r="W86" s="507">
        <v>5.4510048512988067</v>
      </c>
      <c r="X86" s="507">
        <v>0.64798477951547018</v>
      </c>
      <c r="Y86" s="506">
        <v>700.35965751217896</v>
      </c>
      <c r="Z86" s="506">
        <v>306.37767422110176</v>
      </c>
      <c r="AA86" s="507">
        <v>305.97716387491823</v>
      </c>
      <c r="AB86" s="507">
        <v>0.40051034618352999</v>
      </c>
      <c r="AC86" s="506">
        <v>-0.14615629121930493</v>
      </c>
      <c r="AD86" s="507">
        <v>-0.2034110154181947</v>
      </c>
      <c r="AE86" s="507">
        <v>5.7254724198889766E-2</v>
      </c>
      <c r="AF86" s="508">
        <v>394.12813958229646</v>
      </c>
      <c r="AG86" s="507">
        <v>221.89233036406938</v>
      </c>
      <c r="AH86" s="507">
        <v>46.193265381321346</v>
      </c>
      <c r="AI86" s="507">
        <v>126.04254383690575</v>
      </c>
      <c r="AJ86" s="506">
        <v>2584.7593684666458</v>
      </c>
      <c r="AK86" s="510">
        <v>1382</v>
      </c>
      <c r="AL86" s="507">
        <v>1870.3034504100187</v>
      </c>
    </row>
    <row r="87" spans="3:38" s="500" customFormat="1" ht="15" customHeight="1">
      <c r="C87" s="493" t="s">
        <v>205</v>
      </c>
      <c r="D87" s="511">
        <v>8383.2409567156974</v>
      </c>
      <c r="E87" s="511">
        <v>7024.1414974350191</v>
      </c>
      <c r="F87" s="512">
        <v>1359.0994592806792</v>
      </c>
      <c r="G87" s="513">
        <v>1171.1014963534979</v>
      </c>
      <c r="H87" s="512">
        <v>187.99796292718139</v>
      </c>
      <c r="I87" s="511">
        <v>665.52119846295557</v>
      </c>
      <c r="J87" s="511">
        <v>779.46571468680509</v>
      </c>
      <c r="K87" s="512">
        <v>113.94451622384955</v>
      </c>
      <c r="L87" s="511">
        <v>-26.901282188094648</v>
      </c>
      <c r="M87" s="512">
        <v>61.561225626083292</v>
      </c>
      <c r="N87" s="514">
        <v>88.46250781417794</v>
      </c>
      <c r="O87" s="511">
        <v>671.57528361174593</v>
      </c>
      <c r="P87" s="511">
        <v>206.19385883762158</v>
      </c>
      <c r="Q87" s="511">
        <v>228.86333134797653</v>
      </c>
      <c r="R87" s="512">
        <v>22.669472510354947</v>
      </c>
      <c r="S87" s="512">
        <v>75.918569273340637</v>
      </c>
      <c r="T87" s="512">
        <v>299.46190767460433</v>
      </c>
      <c r="U87" s="514">
        <v>90.00094782617937</v>
      </c>
      <c r="V87" s="513">
        <v>20.847197039304181</v>
      </c>
      <c r="W87" s="512">
        <v>23.659732938620834</v>
      </c>
      <c r="X87" s="512">
        <v>2.8125358993166527</v>
      </c>
      <c r="Y87" s="511">
        <v>3174.9653387374856</v>
      </c>
      <c r="Z87" s="511">
        <v>1671.6059084092171</v>
      </c>
      <c r="AA87" s="512">
        <v>1498.3991300884149</v>
      </c>
      <c r="AB87" s="512">
        <v>173.20677832080216</v>
      </c>
      <c r="AC87" s="511">
        <v>23.764551522058142</v>
      </c>
      <c r="AD87" s="512">
        <v>-0.99612299392911885</v>
      </c>
      <c r="AE87" s="512">
        <v>24.760674515987262</v>
      </c>
      <c r="AF87" s="513">
        <v>1479.5948788062101</v>
      </c>
      <c r="AG87" s="512">
        <v>580.26506371679216</v>
      </c>
      <c r="AH87" s="512">
        <v>272.7059629044341</v>
      </c>
      <c r="AI87" s="512">
        <v>626.62385218498378</v>
      </c>
      <c r="AJ87" s="511">
        <v>12223.727493916138</v>
      </c>
      <c r="AK87" s="515">
        <v>5789</v>
      </c>
      <c r="AL87" s="512">
        <v>2111.5438752662185</v>
      </c>
    </row>
    <row r="88" spans="3:38" s="500" customFormat="1" ht="15" customHeight="1">
      <c r="C88" s="481" t="s">
        <v>206</v>
      </c>
      <c r="D88" s="501">
        <v>11228.906811876617</v>
      </c>
      <c r="E88" s="501">
        <v>9405.4945317658985</v>
      </c>
      <c r="F88" s="502">
        <v>1823.412280110718</v>
      </c>
      <c r="G88" s="503">
        <v>1571.1880651009849</v>
      </c>
      <c r="H88" s="502">
        <v>252.22421500973317</v>
      </c>
      <c r="I88" s="501">
        <v>887.15405524394635</v>
      </c>
      <c r="J88" s="501">
        <v>996.03999825367941</v>
      </c>
      <c r="K88" s="502">
        <v>108.88594300973307</v>
      </c>
      <c r="L88" s="501">
        <v>-12.326486628865837</v>
      </c>
      <c r="M88" s="502">
        <v>71.945813588672152</v>
      </c>
      <c r="N88" s="504">
        <v>84.272300217537989</v>
      </c>
      <c r="O88" s="501">
        <v>881.85997469356937</v>
      </c>
      <c r="P88" s="501">
        <v>202.25493960733476</v>
      </c>
      <c r="Q88" s="501">
        <v>224.49135741026598</v>
      </c>
      <c r="R88" s="502">
        <v>22.236417802931225</v>
      </c>
      <c r="S88" s="502">
        <v>30.05387204446269</v>
      </c>
      <c r="T88" s="502">
        <v>425.28815797154226</v>
      </c>
      <c r="U88" s="504">
        <v>224.2630050702297</v>
      </c>
      <c r="V88" s="503">
        <v>17.620567179242808</v>
      </c>
      <c r="W88" s="502">
        <v>19.997792168506653</v>
      </c>
      <c r="X88" s="502">
        <v>2.3772249892638455</v>
      </c>
      <c r="Y88" s="501">
        <v>5969.7502874298516</v>
      </c>
      <c r="Z88" s="501">
        <v>3767.3001553203076</v>
      </c>
      <c r="AA88" s="502">
        <v>3763.7188180989633</v>
      </c>
      <c r="AB88" s="502">
        <v>3.5813372213443269</v>
      </c>
      <c r="AC88" s="501">
        <v>-1.9901202652149919</v>
      </c>
      <c r="AD88" s="502">
        <v>-2.5020882501252397</v>
      </c>
      <c r="AE88" s="502">
        <v>0.51196798491024798</v>
      </c>
      <c r="AF88" s="503">
        <v>2204.4402523747594</v>
      </c>
      <c r="AG88" s="502">
        <v>369.14133865899674</v>
      </c>
      <c r="AH88" s="502">
        <v>741.46913878668784</v>
      </c>
      <c r="AI88" s="502">
        <v>1093.8297749290748</v>
      </c>
      <c r="AJ88" s="501">
        <v>18085.811154550414</v>
      </c>
      <c r="AK88" s="505">
        <v>6426</v>
      </c>
      <c r="AL88" s="502">
        <v>2814.4741914955516</v>
      </c>
    </row>
    <row r="89" spans="3:38" s="500" customFormat="1" ht="15" customHeight="1">
      <c r="C89" s="487" t="s">
        <v>207</v>
      </c>
      <c r="D89" s="506">
        <v>13783.733040914685</v>
      </c>
      <c r="E89" s="506">
        <v>11546.156566017455</v>
      </c>
      <c r="F89" s="507">
        <v>2237.5764748972315</v>
      </c>
      <c r="G89" s="508">
        <v>1928.0628360667793</v>
      </c>
      <c r="H89" s="507">
        <v>309.51363883045218</v>
      </c>
      <c r="I89" s="506">
        <v>2213.1135642730169</v>
      </c>
      <c r="J89" s="506">
        <v>2388.6435510016518</v>
      </c>
      <c r="K89" s="507">
        <v>175.52998672863509</v>
      </c>
      <c r="L89" s="506">
        <v>-15.580015075529786</v>
      </c>
      <c r="M89" s="507">
        <v>115.23503076188845</v>
      </c>
      <c r="N89" s="509">
        <v>130.81504583741824</v>
      </c>
      <c r="O89" s="506">
        <v>2179.9367109920472</v>
      </c>
      <c r="P89" s="506">
        <v>346.88177830199544</v>
      </c>
      <c r="Q89" s="506">
        <v>385.01883525359341</v>
      </c>
      <c r="R89" s="507">
        <v>38.137056951597962</v>
      </c>
      <c r="S89" s="507">
        <v>80.496421506885227</v>
      </c>
      <c r="T89" s="507">
        <v>535.7416183541078</v>
      </c>
      <c r="U89" s="509">
        <v>1216.8168928290588</v>
      </c>
      <c r="V89" s="508">
        <v>48.756868356498963</v>
      </c>
      <c r="W89" s="507">
        <v>55.334752296117856</v>
      </c>
      <c r="X89" s="507">
        <v>6.5778839396188902</v>
      </c>
      <c r="Y89" s="506">
        <v>6234.826364181692</v>
      </c>
      <c r="Z89" s="506">
        <v>3474.3148135397182</v>
      </c>
      <c r="AA89" s="507">
        <v>3461.5909309665876</v>
      </c>
      <c r="AB89" s="507">
        <v>12.72388257313037</v>
      </c>
      <c r="AC89" s="506">
        <v>-0.48230094913821575</v>
      </c>
      <c r="AD89" s="507">
        <v>-2.3012362011374488</v>
      </c>
      <c r="AE89" s="507">
        <v>1.818935251999233</v>
      </c>
      <c r="AF89" s="508">
        <v>2760.9938515911126</v>
      </c>
      <c r="AG89" s="507">
        <v>506.81813776210214</v>
      </c>
      <c r="AH89" s="507">
        <v>670.17421195077691</v>
      </c>
      <c r="AI89" s="507">
        <v>1584.0015018782335</v>
      </c>
      <c r="AJ89" s="506">
        <v>22231.672969369392</v>
      </c>
      <c r="AK89" s="510">
        <v>9836</v>
      </c>
      <c r="AL89" s="507">
        <v>2260.2351534535783</v>
      </c>
    </row>
    <row r="90" spans="3:38" s="500" customFormat="1" ht="15" customHeight="1">
      <c r="C90" s="487" t="s">
        <v>208</v>
      </c>
      <c r="D90" s="506">
        <v>26342.974969360082</v>
      </c>
      <c r="E90" s="506">
        <v>22066.403038106462</v>
      </c>
      <c r="F90" s="507">
        <v>4276.5719312536185</v>
      </c>
      <c r="G90" s="508">
        <v>3685.0134504543084</v>
      </c>
      <c r="H90" s="507">
        <v>591.55848079931013</v>
      </c>
      <c r="I90" s="506">
        <v>2066.4048024679878</v>
      </c>
      <c r="J90" s="506">
        <v>2341.9521448868577</v>
      </c>
      <c r="K90" s="507">
        <v>275.5473424188699</v>
      </c>
      <c r="L90" s="506">
        <v>-69.7049490213723</v>
      </c>
      <c r="M90" s="507">
        <v>141.4903534913623</v>
      </c>
      <c r="N90" s="509">
        <v>211.1953025127346</v>
      </c>
      <c r="O90" s="506">
        <v>2091.4772790646948</v>
      </c>
      <c r="P90" s="506">
        <v>530.55529458384683</v>
      </c>
      <c r="Q90" s="506">
        <v>588.88588082726847</v>
      </c>
      <c r="R90" s="507">
        <v>58.330586243421614</v>
      </c>
      <c r="S90" s="507">
        <v>99.553167677238477</v>
      </c>
      <c r="T90" s="507">
        <v>979.97599396105204</v>
      </c>
      <c r="U90" s="509">
        <v>481.39282284255751</v>
      </c>
      <c r="V90" s="508">
        <v>44.632472424665387</v>
      </c>
      <c r="W90" s="507">
        <v>50.65392608737907</v>
      </c>
      <c r="X90" s="507">
        <v>6.0214536627136805</v>
      </c>
      <c r="Y90" s="506">
        <v>7438.8690527212384</v>
      </c>
      <c r="Z90" s="506">
        <v>4056.9651147107111</v>
      </c>
      <c r="AA90" s="507">
        <v>3750.4509010251377</v>
      </c>
      <c r="AB90" s="507">
        <v>306.51421368557351</v>
      </c>
      <c r="AC90" s="506">
        <v>41.324293753942612</v>
      </c>
      <c r="AD90" s="507">
        <v>-2.4932678517324542</v>
      </c>
      <c r="AE90" s="507">
        <v>43.817561605675067</v>
      </c>
      <c r="AF90" s="508">
        <v>3340.5796442565843</v>
      </c>
      <c r="AG90" s="507">
        <v>522.48586320052141</v>
      </c>
      <c r="AH90" s="507">
        <v>743.96267486050249</v>
      </c>
      <c r="AI90" s="507">
        <v>2074.1311061955603</v>
      </c>
      <c r="AJ90" s="506">
        <v>35848.248824549308</v>
      </c>
      <c r="AK90" s="510">
        <v>16303</v>
      </c>
      <c r="AL90" s="507">
        <v>2198.8743681867945</v>
      </c>
    </row>
    <row r="91" spans="3:38" s="500" customFormat="1" ht="15" customHeight="1">
      <c r="C91" s="487" t="s">
        <v>209</v>
      </c>
      <c r="D91" s="506">
        <v>18051.607575640879</v>
      </c>
      <c r="E91" s="506">
        <v>15119.724400571642</v>
      </c>
      <c r="F91" s="507">
        <v>2931.883175069238</v>
      </c>
      <c r="G91" s="508">
        <v>2526.3292910693012</v>
      </c>
      <c r="H91" s="507">
        <v>405.55388399993694</v>
      </c>
      <c r="I91" s="506">
        <v>2234.5707721361177</v>
      </c>
      <c r="J91" s="506">
        <v>2341.2975798409011</v>
      </c>
      <c r="K91" s="507">
        <v>106.72680770478331</v>
      </c>
      <c r="L91" s="506">
        <v>-15.448149289660655</v>
      </c>
      <c r="M91" s="507">
        <v>56.299818565411123</v>
      </c>
      <c r="N91" s="509">
        <v>71.747967855071778</v>
      </c>
      <c r="O91" s="506">
        <v>2234.6303928632651</v>
      </c>
      <c r="P91" s="506">
        <v>299.27223282287684</v>
      </c>
      <c r="Q91" s="506">
        <v>332.17497635430976</v>
      </c>
      <c r="R91" s="507">
        <v>32.902743531432947</v>
      </c>
      <c r="S91" s="507">
        <v>59.95807190559615</v>
      </c>
      <c r="T91" s="507">
        <v>659.62927033219205</v>
      </c>
      <c r="U91" s="509">
        <v>1215.7708178026</v>
      </c>
      <c r="V91" s="508">
        <v>15.388528562513066</v>
      </c>
      <c r="W91" s="507">
        <v>17.464624880791654</v>
      </c>
      <c r="X91" s="507">
        <v>2.0760963182785876</v>
      </c>
      <c r="Y91" s="506">
        <v>7474.1587275460997</v>
      </c>
      <c r="Z91" s="506">
        <v>4736.0669814022458</v>
      </c>
      <c r="AA91" s="507">
        <v>4516.3716310302279</v>
      </c>
      <c r="AB91" s="507">
        <v>219.69535037201803</v>
      </c>
      <c r="AC91" s="506">
        <v>28.403975928209491</v>
      </c>
      <c r="AD91" s="507">
        <v>-3.0024454369063247</v>
      </c>
      <c r="AE91" s="507">
        <v>31.406421365115815</v>
      </c>
      <c r="AF91" s="508">
        <v>2709.6877702156444</v>
      </c>
      <c r="AG91" s="507">
        <v>121.96451980272087</v>
      </c>
      <c r="AH91" s="507">
        <v>925.02478232396822</v>
      </c>
      <c r="AI91" s="507">
        <v>1662.6984680889552</v>
      </c>
      <c r="AJ91" s="506">
        <v>27760.337075323096</v>
      </c>
      <c r="AK91" s="510">
        <v>9547</v>
      </c>
      <c r="AL91" s="507">
        <v>2907.7550094608878</v>
      </c>
    </row>
    <row r="92" spans="3:38" s="500" customFormat="1" ht="15" customHeight="1">
      <c r="C92" s="493" t="s">
        <v>210</v>
      </c>
      <c r="D92" s="511">
        <v>56078.669060461034</v>
      </c>
      <c r="E92" s="511">
        <v>46971.486573285809</v>
      </c>
      <c r="F92" s="512">
        <v>9107.1824871752269</v>
      </c>
      <c r="G92" s="513">
        <v>7847.4279166736596</v>
      </c>
      <c r="H92" s="512">
        <v>1259.7545705015671</v>
      </c>
      <c r="I92" s="511">
        <v>4211.8502767557147</v>
      </c>
      <c r="J92" s="511">
        <v>4635.8110212402016</v>
      </c>
      <c r="K92" s="512">
        <v>423.96074448448701</v>
      </c>
      <c r="L92" s="511">
        <v>-59.686296403725265</v>
      </c>
      <c r="M92" s="512">
        <v>245.15626505917189</v>
      </c>
      <c r="N92" s="514">
        <v>304.84256146289715</v>
      </c>
      <c r="O92" s="511">
        <v>4208.1068051506381</v>
      </c>
      <c r="P92" s="511">
        <v>1005.6232052280016</v>
      </c>
      <c r="Q92" s="511">
        <v>1116.1839548798323</v>
      </c>
      <c r="R92" s="512">
        <v>110.56074965183076</v>
      </c>
      <c r="S92" s="512">
        <v>345.06543906495563</v>
      </c>
      <c r="T92" s="512">
        <v>1951.6527280531016</v>
      </c>
      <c r="U92" s="514">
        <v>905.76543280457884</v>
      </c>
      <c r="V92" s="513">
        <v>63.42976800880281</v>
      </c>
      <c r="W92" s="512">
        <v>71.98720137856192</v>
      </c>
      <c r="X92" s="512">
        <v>8.5574333697591065</v>
      </c>
      <c r="Y92" s="511">
        <v>19423.895245265372</v>
      </c>
      <c r="Z92" s="511">
        <v>11994.810366004087</v>
      </c>
      <c r="AA92" s="512">
        <v>11522.122632409182</v>
      </c>
      <c r="AB92" s="512">
        <v>472.68773359490416</v>
      </c>
      <c r="AC92" s="511">
        <v>59.912991644888017</v>
      </c>
      <c r="AD92" s="512">
        <v>-7.6598091006210414</v>
      </c>
      <c r="AE92" s="512">
        <v>67.572800745509056</v>
      </c>
      <c r="AF92" s="513">
        <v>7369.1718876163977</v>
      </c>
      <c r="AG92" s="512">
        <v>613.71338856506964</v>
      </c>
      <c r="AH92" s="512">
        <v>2332.923139037006</v>
      </c>
      <c r="AI92" s="512">
        <v>4422.5353600143226</v>
      </c>
      <c r="AJ92" s="511">
        <v>79714.414582482117</v>
      </c>
      <c r="AK92" s="515">
        <v>32510</v>
      </c>
      <c r="AL92" s="512">
        <v>2451.9967573817939</v>
      </c>
    </row>
    <row r="93" spans="3:38" s="500" customFormat="1" ht="15" customHeight="1">
      <c r="C93" s="481" t="s">
        <v>211</v>
      </c>
      <c r="D93" s="501">
        <v>14163.906750441969</v>
      </c>
      <c r="E93" s="501">
        <v>11863.14758337795</v>
      </c>
      <c r="F93" s="502">
        <v>2300.7591670640195</v>
      </c>
      <c r="G93" s="503">
        <v>1982.5057576902855</v>
      </c>
      <c r="H93" s="502">
        <v>318.2534093737338</v>
      </c>
      <c r="I93" s="501">
        <v>2121.9696036939918</v>
      </c>
      <c r="J93" s="501">
        <v>2258.4660310516256</v>
      </c>
      <c r="K93" s="502">
        <v>136.49642735763399</v>
      </c>
      <c r="L93" s="501">
        <v>-27.69977007739277</v>
      </c>
      <c r="M93" s="502">
        <v>70.717755058512466</v>
      </c>
      <c r="N93" s="504">
        <v>98.417525135905237</v>
      </c>
      <c r="O93" s="501">
        <v>2124.0722771268634</v>
      </c>
      <c r="P93" s="501">
        <v>314.94228106510468</v>
      </c>
      <c r="Q93" s="501">
        <v>349.56782919346244</v>
      </c>
      <c r="R93" s="502">
        <v>34.625548128357764</v>
      </c>
      <c r="S93" s="502">
        <v>55.918434795942524</v>
      </c>
      <c r="T93" s="502">
        <v>566.9563644878607</v>
      </c>
      <c r="U93" s="504">
        <v>1186.2551967779555</v>
      </c>
      <c r="V93" s="503">
        <v>25.597096644520825</v>
      </c>
      <c r="W93" s="502">
        <v>29.050450737891811</v>
      </c>
      <c r="X93" s="502">
        <v>3.4533540933709883</v>
      </c>
      <c r="Y93" s="501">
        <v>4791.2176020138522</v>
      </c>
      <c r="Z93" s="501">
        <v>2599.7397373802978</v>
      </c>
      <c r="AA93" s="502">
        <v>2344.5913092944807</v>
      </c>
      <c r="AB93" s="502">
        <v>255.14842808581739</v>
      </c>
      <c r="AC93" s="501">
        <v>34.915931167416034</v>
      </c>
      <c r="AD93" s="502">
        <v>-1.5586643556158506</v>
      </c>
      <c r="AE93" s="502">
        <v>36.474595523031887</v>
      </c>
      <c r="AF93" s="503">
        <v>2156.5619334661378</v>
      </c>
      <c r="AG93" s="502">
        <v>292.68409357630571</v>
      </c>
      <c r="AH93" s="502">
        <v>471.03346809289235</v>
      </c>
      <c r="AI93" s="502">
        <v>1392.8443717969396</v>
      </c>
      <c r="AJ93" s="501">
        <v>21077.093956149813</v>
      </c>
      <c r="AK93" s="505">
        <v>10132</v>
      </c>
      <c r="AL93" s="502">
        <v>2080.2500943693067</v>
      </c>
    </row>
    <row r="94" spans="3:38" s="500" customFormat="1" ht="15" customHeight="1">
      <c r="C94" s="487" t="s">
        <v>212</v>
      </c>
      <c r="D94" s="506">
        <v>16640.628142180572</v>
      </c>
      <c r="E94" s="506">
        <v>13945.867878952184</v>
      </c>
      <c r="F94" s="507">
        <v>2694.7602632283892</v>
      </c>
      <c r="G94" s="508">
        <v>2322.0064985170252</v>
      </c>
      <c r="H94" s="507">
        <v>372.753764711364</v>
      </c>
      <c r="I94" s="506">
        <v>2385.8892469587231</v>
      </c>
      <c r="J94" s="506">
        <v>2613.7434076543436</v>
      </c>
      <c r="K94" s="507">
        <v>227.85416069562061</v>
      </c>
      <c r="L94" s="506">
        <v>-49.51150949989372</v>
      </c>
      <c r="M94" s="507">
        <v>123.10251325326865</v>
      </c>
      <c r="N94" s="509">
        <v>172.61402275316237</v>
      </c>
      <c r="O94" s="506">
        <v>2392.435046964431</v>
      </c>
      <c r="P94" s="506">
        <v>449.72182168404834</v>
      </c>
      <c r="Q94" s="506">
        <v>499.16537219251353</v>
      </c>
      <c r="R94" s="507">
        <v>49.443550508465187</v>
      </c>
      <c r="S94" s="507">
        <v>330.33860332950059</v>
      </c>
      <c r="T94" s="507">
        <v>664.37324619984304</v>
      </c>
      <c r="U94" s="509">
        <v>948.00137575103929</v>
      </c>
      <c r="V94" s="508">
        <v>42.965709494185724</v>
      </c>
      <c r="W94" s="507">
        <v>48.76229692817877</v>
      </c>
      <c r="X94" s="507">
        <v>5.7965874339930483</v>
      </c>
      <c r="Y94" s="506">
        <v>6885.7278443128953</v>
      </c>
      <c r="Z94" s="506">
        <v>3709.2215641387793</v>
      </c>
      <c r="AA94" s="507">
        <v>3543.4447158544554</v>
      </c>
      <c r="AB94" s="507">
        <v>165.7768482843239</v>
      </c>
      <c r="AC94" s="506">
        <v>21.342881276840924</v>
      </c>
      <c r="AD94" s="507">
        <v>-2.3556519009531063</v>
      </c>
      <c r="AE94" s="507">
        <v>23.69853317779403</v>
      </c>
      <c r="AF94" s="508">
        <v>3155.1633988972749</v>
      </c>
      <c r="AG94" s="507">
        <v>1337.9013329762063</v>
      </c>
      <c r="AH94" s="507">
        <v>634.16978566034959</v>
      </c>
      <c r="AI94" s="507">
        <v>1183.092280260719</v>
      </c>
      <c r="AJ94" s="506">
        <v>25912.245233452191</v>
      </c>
      <c r="AK94" s="510">
        <v>13503</v>
      </c>
      <c r="AL94" s="507">
        <v>1918.9991285975109</v>
      </c>
    </row>
    <row r="95" spans="3:38" s="500" customFormat="1" ht="15" customHeight="1">
      <c r="C95" s="487" t="s">
        <v>213</v>
      </c>
      <c r="D95" s="506">
        <v>15416.81700247466</v>
      </c>
      <c r="E95" s="506">
        <v>12912.952511857575</v>
      </c>
      <c r="F95" s="507">
        <v>2503.8644906170848</v>
      </c>
      <c r="G95" s="508">
        <v>2157.516458125885</v>
      </c>
      <c r="H95" s="507">
        <v>346.34803249119972</v>
      </c>
      <c r="I95" s="506">
        <v>2182.8139168047715</v>
      </c>
      <c r="J95" s="506">
        <v>2321.4920155429782</v>
      </c>
      <c r="K95" s="507">
        <v>138.67809873820659</v>
      </c>
      <c r="L95" s="506">
        <v>-25.94255904909042</v>
      </c>
      <c r="M95" s="507">
        <v>70.960138215944383</v>
      </c>
      <c r="N95" s="509">
        <v>96.902697265034803</v>
      </c>
      <c r="O95" s="506">
        <v>2173.4842972265583</v>
      </c>
      <c r="P95" s="506">
        <v>336.69196551060134</v>
      </c>
      <c r="Q95" s="506">
        <v>373.70872876255964</v>
      </c>
      <c r="R95" s="507">
        <v>37.016763251958331</v>
      </c>
      <c r="S95" s="507">
        <v>73.83978894932352</v>
      </c>
      <c r="T95" s="507">
        <v>601.89304142862795</v>
      </c>
      <c r="U95" s="509">
        <v>1161.0595013380055</v>
      </c>
      <c r="V95" s="508">
        <v>35.27217862730366</v>
      </c>
      <c r="W95" s="507">
        <v>40.030816848517127</v>
      </c>
      <c r="X95" s="507">
        <v>4.7586382212134675</v>
      </c>
      <c r="Y95" s="506">
        <v>4646.9981345534798</v>
      </c>
      <c r="Z95" s="506">
        <v>2101.9360469303797</v>
      </c>
      <c r="AA95" s="507">
        <v>2004.5157417592882</v>
      </c>
      <c r="AB95" s="507">
        <v>97.420305171091684</v>
      </c>
      <c r="AC95" s="506">
        <v>12.594078199769051</v>
      </c>
      <c r="AD95" s="507">
        <v>-1.3325850115392752</v>
      </c>
      <c r="AE95" s="507">
        <v>13.926663211308327</v>
      </c>
      <c r="AF95" s="508">
        <v>2532.4680094233313</v>
      </c>
      <c r="AG95" s="507">
        <v>798.77205440522357</v>
      </c>
      <c r="AH95" s="507">
        <v>355.86683104137563</v>
      </c>
      <c r="AI95" s="507">
        <v>1377.829123976732</v>
      </c>
      <c r="AJ95" s="506">
        <v>22246.629053832912</v>
      </c>
      <c r="AK95" s="510">
        <v>11094</v>
      </c>
      <c r="AL95" s="507">
        <v>2005.2847533651445</v>
      </c>
    </row>
    <row r="96" spans="3:38" s="500" customFormat="1" ht="15" customHeight="1">
      <c r="C96" s="487" t="s">
        <v>214</v>
      </c>
      <c r="D96" s="506">
        <v>20093.689336545049</v>
      </c>
      <c r="E96" s="506">
        <v>16833.997557238155</v>
      </c>
      <c r="F96" s="507">
        <v>3259.6917793068947</v>
      </c>
      <c r="G96" s="508">
        <v>2808.7936422386069</v>
      </c>
      <c r="H96" s="507">
        <v>450.89813706828784</v>
      </c>
      <c r="I96" s="506">
        <v>1794.4844661730367</v>
      </c>
      <c r="J96" s="506">
        <v>2085.6401436325777</v>
      </c>
      <c r="K96" s="507">
        <v>291.15567745954115</v>
      </c>
      <c r="L96" s="506">
        <v>-74.967776142547535</v>
      </c>
      <c r="M96" s="507">
        <v>151.36041657115669</v>
      </c>
      <c r="N96" s="509">
        <v>226.32819271370423</v>
      </c>
      <c r="O96" s="506">
        <v>1807.3395431059469</v>
      </c>
      <c r="P96" s="506">
        <v>513.42955879999124</v>
      </c>
      <c r="Q96" s="506">
        <v>569.87729848939671</v>
      </c>
      <c r="R96" s="507">
        <v>56.447739689405424</v>
      </c>
      <c r="S96" s="507">
        <v>230.5117925696097</v>
      </c>
      <c r="T96" s="507">
        <v>734.35684334001871</v>
      </c>
      <c r="U96" s="509">
        <v>329.04134839632729</v>
      </c>
      <c r="V96" s="508">
        <v>62.112699209637228</v>
      </c>
      <c r="W96" s="507">
        <v>70.492444266068688</v>
      </c>
      <c r="X96" s="507">
        <v>8.3797450564314619</v>
      </c>
      <c r="Y96" s="506">
        <v>6772.5189512082525</v>
      </c>
      <c r="Z96" s="506">
        <v>3829.594333954029</v>
      </c>
      <c r="AA96" s="507">
        <v>3610.1678551905197</v>
      </c>
      <c r="AB96" s="507">
        <v>219.42647876350915</v>
      </c>
      <c r="AC96" s="506">
        <v>28.967976103965213</v>
      </c>
      <c r="AD96" s="507">
        <v>-2.400008876331134</v>
      </c>
      <c r="AE96" s="507">
        <v>31.367984980296349</v>
      </c>
      <c r="AF96" s="508">
        <v>2913.9566411502578</v>
      </c>
      <c r="AG96" s="507">
        <v>471.48140079914435</v>
      </c>
      <c r="AH96" s="507">
        <v>714.33581884089324</v>
      </c>
      <c r="AI96" s="507">
        <v>1728.1394215102202</v>
      </c>
      <c r="AJ96" s="506">
        <v>28660.692753926334</v>
      </c>
      <c r="AK96" s="510">
        <v>15681</v>
      </c>
      <c r="AL96" s="507">
        <v>1827.7337385323854</v>
      </c>
    </row>
    <row r="97" spans="3:38" s="500" customFormat="1" ht="15" customHeight="1">
      <c r="C97" s="493" t="s">
        <v>215</v>
      </c>
      <c r="D97" s="511">
        <v>5503.0463282250685</v>
      </c>
      <c r="E97" s="511">
        <v>4609.2025631022943</v>
      </c>
      <c r="F97" s="512">
        <v>893.84376512277436</v>
      </c>
      <c r="G97" s="513">
        <v>770.2024775990626</v>
      </c>
      <c r="H97" s="512">
        <v>123.6412875237117</v>
      </c>
      <c r="I97" s="511">
        <v>433.40963586407196</v>
      </c>
      <c r="J97" s="511">
        <v>489.27322545106307</v>
      </c>
      <c r="K97" s="512">
        <v>55.863589586991132</v>
      </c>
      <c r="L97" s="511">
        <v>-8.2698239596570247</v>
      </c>
      <c r="M97" s="512">
        <v>30.07174823334465</v>
      </c>
      <c r="N97" s="514">
        <v>38.341572193001674</v>
      </c>
      <c r="O97" s="511">
        <v>429.52185056624171</v>
      </c>
      <c r="P97" s="511">
        <v>144.45558133682206</v>
      </c>
      <c r="Q97" s="511">
        <v>160.33739201994865</v>
      </c>
      <c r="R97" s="512">
        <v>15.881810683126576</v>
      </c>
      <c r="S97" s="512">
        <v>41.06158080022167</v>
      </c>
      <c r="T97" s="512">
        <v>204.19346576309798</v>
      </c>
      <c r="U97" s="514">
        <v>39.811222666099987</v>
      </c>
      <c r="V97" s="513">
        <v>12.157609257487309</v>
      </c>
      <c r="W97" s="512">
        <v>13.797815968350191</v>
      </c>
      <c r="X97" s="512">
        <v>1.6402067108628824</v>
      </c>
      <c r="Y97" s="511">
        <v>1552.1847624166196</v>
      </c>
      <c r="Z97" s="511">
        <v>709.37107987675438</v>
      </c>
      <c r="AA97" s="512">
        <v>671.74745488888539</v>
      </c>
      <c r="AB97" s="512">
        <v>37.623624987869043</v>
      </c>
      <c r="AC97" s="511">
        <v>4.9318914912625562</v>
      </c>
      <c r="AD97" s="512">
        <v>-0.44657199306348933</v>
      </c>
      <c r="AE97" s="512">
        <v>5.3784634843260459</v>
      </c>
      <c r="AF97" s="513">
        <v>837.88179104860262</v>
      </c>
      <c r="AG97" s="512">
        <v>163.84802892967315</v>
      </c>
      <c r="AH97" s="512">
        <v>127.1529111286108</v>
      </c>
      <c r="AI97" s="512">
        <v>546.88085099031866</v>
      </c>
      <c r="AJ97" s="511">
        <v>7488.6407265057596</v>
      </c>
      <c r="AK97" s="515">
        <v>4254</v>
      </c>
      <c r="AL97" s="512">
        <v>1760.3762873779408</v>
      </c>
    </row>
    <row r="98" spans="3:38" s="500" customFormat="1" ht="15" customHeight="1">
      <c r="C98" s="481" t="s">
        <v>216</v>
      </c>
      <c r="D98" s="501">
        <v>15688.247368739676</v>
      </c>
      <c r="E98" s="501">
        <v>13142.082365204951</v>
      </c>
      <c r="F98" s="502">
        <v>2546.1650035347247</v>
      </c>
      <c r="G98" s="503">
        <v>2193.9657360915958</v>
      </c>
      <c r="H98" s="502">
        <v>352.19926744312892</v>
      </c>
      <c r="I98" s="501">
        <v>1762.8798961543916</v>
      </c>
      <c r="J98" s="501">
        <v>1906.5473773930719</v>
      </c>
      <c r="K98" s="502">
        <v>143.66748123868015</v>
      </c>
      <c r="L98" s="501">
        <v>-31.161284399957083</v>
      </c>
      <c r="M98" s="502">
        <v>74.07211746871414</v>
      </c>
      <c r="N98" s="504">
        <v>105.23340186867122</v>
      </c>
      <c r="O98" s="501">
        <v>1769.370234096461</v>
      </c>
      <c r="P98" s="501">
        <v>319.30934368998788</v>
      </c>
      <c r="Q98" s="501">
        <v>354.41501768961979</v>
      </c>
      <c r="R98" s="502">
        <v>35.105673999631897</v>
      </c>
      <c r="S98" s="502">
        <v>78.898406377804434</v>
      </c>
      <c r="T98" s="502">
        <v>591.6528406647036</v>
      </c>
      <c r="U98" s="504">
        <v>779.50964336396498</v>
      </c>
      <c r="V98" s="503">
        <v>24.67094645788773</v>
      </c>
      <c r="W98" s="502">
        <v>27.999351828264768</v>
      </c>
      <c r="X98" s="502">
        <v>3.3284053703770358</v>
      </c>
      <c r="Y98" s="501">
        <v>5001.8863004319901</v>
      </c>
      <c r="Z98" s="501">
        <v>2769.6470548758411</v>
      </c>
      <c r="AA98" s="502">
        <v>2729.2145717155618</v>
      </c>
      <c r="AB98" s="502">
        <v>40.432483160279233</v>
      </c>
      <c r="AC98" s="501">
        <v>3.9656435466588023</v>
      </c>
      <c r="AD98" s="502">
        <v>-1.814358628259392</v>
      </c>
      <c r="AE98" s="502">
        <v>5.7800021749181942</v>
      </c>
      <c r="AF98" s="503">
        <v>2228.2736020094908</v>
      </c>
      <c r="AG98" s="502">
        <v>676.60017409817897</v>
      </c>
      <c r="AH98" s="502">
        <v>509.69298700057351</v>
      </c>
      <c r="AI98" s="502">
        <v>1041.980440910738</v>
      </c>
      <c r="AJ98" s="501">
        <v>22453.013565326059</v>
      </c>
      <c r="AK98" s="505">
        <v>10288</v>
      </c>
      <c r="AL98" s="502">
        <v>2182.4468862097647</v>
      </c>
    </row>
    <row r="99" spans="3:38" s="500" customFormat="1" ht="15" customHeight="1">
      <c r="C99" s="487" t="s">
        <v>217</v>
      </c>
      <c r="D99" s="506">
        <v>12976.102399431147</v>
      </c>
      <c r="E99" s="506">
        <v>10871.943847673971</v>
      </c>
      <c r="F99" s="507">
        <v>2104.1585517571757</v>
      </c>
      <c r="G99" s="508">
        <v>1813.099999195083</v>
      </c>
      <c r="H99" s="507">
        <v>291.05855256209264</v>
      </c>
      <c r="I99" s="506">
        <v>2639.017054564144</v>
      </c>
      <c r="J99" s="506">
        <v>2793.4518330356955</v>
      </c>
      <c r="K99" s="507">
        <v>154.43477847155137</v>
      </c>
      <c r="L99" s="506">
        <v>-40.677452140512912</v>
      </c>
      <c r="M99" s="507">
        <v>78.922022717662458</v>
      </c>
      <c r="N99" s="509">
        <v>119.59947485817537</v>
      </c>
      <c r="O99" s="506">
        <v>2663.136925154537</v>
      </c>
      <c r="P99" s="506">
        <v>296.53211509745995</v>
      </c>
      <c r="Q99" s="506">
        <v>329.1336031802503</v>
      </c>
      <c r="R99" s="507">
        <v>32.601488082790361</v>
      </c>
      <c r="S99" s="507">
        <v>320.83971112891913</v>
      </c>
      <c r="T99" s="507">
        <v>513.23879937616084</v>
      </c>
      <c r="U99" s="509">
        <v>1532.526299551997</v>
      </c>
      <c r="V99" s="508">
        <v>16.557581550120375</v>
      </c>
      <c r="W99" s="507">
        <v>18.791397080706012</v>
      </c>
      <c r="X99" s="507">
        <v>2.2338155305856389</v>
      </c>
      <c r="Y99" s="506">
        <v>3911.242988187767</v>
      </c>
      <c r="Z99" s="506">
        <v>2073.8796622804784</v>
      </c>
      <c r="AA99" s="507">
        <v>1831.5902994484559</v>
      </c>
      <c r="AB99" s="507">
        <v>242.28936283202265</v>
      </c>
      <c r="AC99" s="506">
        <v>33.418709660670572</v>
      </c>
      <c r="AD99" s="507">
        <v>-1.2176256486684363</v>
      </c>
      <c r="AE99" s="507">
        <v>34.63633530933901</v>
      </c>
      <c r="AF99" s="508">
        <v>1803.9446162466179</v>
      </c>
      <c r="AG99" s="507">
        <v>559.03663349030421</v>
      </c>
      <c r="AH99" s="507">
        <v>346.04218815660818</v>
      </c>
      <c r="AI99" s="507">
        <v>898.86579459970562</v>
      </c>
      <c r="AJ99" s="506">
        <v>19526.362442183061</v>
      </c>
      <c r="AK99" s="510">
        <v>9076</v>
      </c>
      <c r="AL99" s="507">
        <v>2151.4282109060227</v>
      </c>
    </row>
    <row r="100" spans="3:38" s="500" customFormat="1" ht="15" customHeight="1">
      <c r="C100" s="487" t="s">
        <v>218</v>
      </c>
      <c r="D100" s="506">
        <v>4665.7198721281366</v>
      </c>
      <c r="E100" s="506">
        <v>3908.3319723988293</v>
      </c>
      <c r="F100" s="507">
        <v>757.38789972930715</v>
      </c>
      <c r="G100" s="508">
        <v>652.62192302134315</v>
      </c>
      <c r="H100" s="507">
        <v>104.765976707964</v>
      </c>
      <c r="I100" s="506">
        <v>565.42616661979491</v>
      </c>
      <c r="J100" s="506">
        <v>617.14398157180881</v>
      </c>
      <c r="K100" s="507">
        <v>51.717814952013853</v>
      </c>
      <c r="L100" s="506">
        <v>-8.3384039560438339</v>
      </c>
      <c r="M100" s="507">
        <v>29.650812626299746</v>
      </c>
      <c r="N100" s="509">
        <v>37.98921658234358</v>
      </c>
      <c r="O100" s="506">
        <v>569.76745779988005</v>
      </c>
      <c r="P100" s="506">
        <v>119.96577916590857</v>
      </c>
      <c r="Q100" s="506">
        <v>133.15511927679199</v>
      </c>
      <c r="R100" s="507">
        <v>13.189340110883421</v>
      </c>
      <c r="S100" s="507">
        <v>11.013756116701579</v>
      </c>
      <c r="T100" s="507">
        <v>192.62126111011855</v>
      </c>
      <c r="U100" s="509">
        <v>246.16666140715128</v>
      </c>
      <c r="V100" s="508">
        <v>3.9971127759588709</v>
      </c>
      <c r="W100" s="507">
        <v>4.5363710347457218</v>
      </c>
      <c r="X100" s="507">
        <v>0.53925825878685085</v>
      </c>
      <c r="Y100" s="506">
        <v>1295.6241646954695</v>
      </c>
      <c r="Z100" s="506">
        <v>665.59451916298815</v>
      </c>
      <c r="AA100" s="507">
        <v>612.76010151354831</v>
      </c>
      <c r="AB100" s="507">
        <v>52.8344176494398</v>
      </c>
      <c r="AC100" s="506">
        <v>7.1455558229592846</v>
      </c>
      <c r="AD100" s="507">
        <v>-0.40735770237931856</v>
      </c>
      <c r="AE100" s="507">
        <v>7.5529135253386031</v>
      </c>
      <c r="AF100" s="508">
        <v>622.88408970952196</v>
      </c>
      <c r="AG100" s="507">
        <v>160.61489126039706</v>
      </c>
      <c r="AH100" s="507">
        <v>116.17442621638919</v>
      </c>
      <c r="AI100" s="507">
        <v>346.09477223273575</v>
      </c>
      <c r="AJ100" s="506">
        <v>6526.7702034434005</v>
      </c>
      <c r="AK100" s="510">
        <v>3627</v>
      </c>
      <c r="AL100" s="507">
        <v>1799.495506877144</v>
      </c>
    </row>
    <row r="101" spans="3:38" s="500" customFormat="1" ht="15" customHeight="1">
      <c r="C101" s="487" t="s">
        <v>219</v>
      </c>
      <c r="D101" s="506">
        <v>2603.3734489195213</v>
      </c>
      <c r="E101" s="506">
        <v>2180.4722573564763</v>
      </c>
      <c r="F101" s="507">
        <v>422.90119156304479</v>
      </c>
      <c r="G101" s="508">
        <v>364.40321925466867</v>
      </c>
      <c r="H101" s="507">
        <v>58.497972308376127</v>
      </c>
      <c r="I101" s="506">
        <v>261.45912057027527</v>
      </c>
      <c r="J101" s="506">
        <v>310.42231101295266</v>
      </c>
      <c r="K101" s="507">
        <v>48.963190442677366</v>
      </c>
      <c r="L101" s="506">
        <v>-10.537042676948918</v>
      </c>
      <c r="M101" s="507">
        <v>30.213387971407119</v>
      </c>
      <c r="N101" s="509">
        <v>40.750430648356037</v>
      </c>
      <c r="O101" s="506">
        <v>265.96872929878867</v>
      </c>
      <c r="P101" s="506">
        <v>67.30414163055255</v>
      </c>
      <c r="Q101" s="506">
        <v>74.703728587836181</v>
      </c>
      <c r="R101" s="507">
        <v>7.399586957283633</v>
      </c>
      <c r="S101" s="507">
        <v>49.019907800677011</v>
      </c>
      <c r="T101" s="507">
        <v>100.65738522800208</v>
      </c>
      <c r="U101" s="509">
        <v>48.987294639557042</v>
      </c>
      <c r="V101" s="508">
        <v>6.0274339484355206</v>
      </c>
      <c r="W101" s="507">
        <v>6.8406067854732155</v>
      </c>
      <c r="X101" s="507">
        <v>0.81317283703769516</v>
      </c>
      <c r="Y101" s="506">
        <v>1055.6140888749082</v>
      </c>
      <c r="Z101" s="506">
        <v>619.93374494129171</v>
      </c>
      <c r="AA101" s="507">
        <v>619.37982099324574</v>
      </c>
      <c r="AB101" s="507">
        <v>0.55392394804600753</v>
      </c>
      <c r="AC101" s="506">
        <v>-0.33257255891513127</v>
      </c>
      <c r="AD101" s="507">
        <v>-0.41175843557161429</v>
      </c>
      <c r="AE101" s="507">
        <v>7.9185876656482995E-2</v>
      </c>
      <c r="AF101" s="508">
        <v>436.01291649253153</v>
      </c>
      <c r="AG101" s="507">
        <v>139.29986850730836</v>
      </c>
      <c r="AH101" s="507">
        <v>116.24990784724292</v>
      </c>
      <c r="AI101" s="507">
        <v>180.46314013798022</v>
      </c>
      <c r="AJ101" s="506">
        <v>3920.4466583647049</v>
      </c>
      <c r="AK101" s="510">
        <v>2033</v>
      </c>
      <c r="AL101" s="507">
        <v>1928.4046524174644</v>
      </c>
    </row>
    <row r="102" spans="3:38" s="500" customFormat="1" ht="15" customHeight="1">
      <c r="C102" s="493" t="s">
        <v>220</v>
      </c>
      <c r="D102" s="511">
        <v>5248.100453226195</v>
      </c>
      <c r="E102" s="511">
        <v>4396.0626116674512</v>
      </c>
      <c r="F102" s="512">
        <v>852.03784155874393</v>
      </c>
      <c r="G102" s="513">
        <v>734.17937472167046</v>
      </c>
      <c r="H102" s="512">
        <v>117.85846683707346</v>
      </c>
      <c r="I102" s="511">
        <v>538.99372919577957</v>
      </c>
      <c r="J102" s="511">
        <v>600.84096991114711</v>
      </c>
      <c r="K102" s="512">
        <v>61.847240715367505</v>
      </c>
      <c r="L102" s="511">
        <v>-9.3890326889841162</v>
      </c>
      <c r="M102" s="512">
        <v>37.259732483471524</v>
      </c>
      <c r="N102" s="514">
        <v>46.64876517245564</v>
      </c>
      <c r="O102" s="511">
        <v>538.02630084273483</v>
      </c>
      <c r="P102" s="511">
        <v>125.53164329566164</v>
      </c>
      <c r="Q102" s="511">
        <v>139.33290853660031</v>
      </c>
      <c r="R102" s="512">
        <v>13.801265240938683</v>
      </c>
      <c r="S102" s="512">
        <v>147.35755592845385</v>
      </c>
      <c r="T102" s="512">
        <v>203.92717829676587</v>
      </c>
      <c r="U102" s="514">
        <v>61.209923321853452</v>
      </c>
      <c r="V102" s="513">
        <v>10.356461042028883</v>
      </c>
      <c r="W102" s="512">
        <v>11.753671344002063</v>
      </c>
      <c r="X102" s="512">
        <v>1.3972103019731801</v>
      </c>
      <c r="Y102" s="511">
        <v>1826.1690143143128</v>
      </c>
      <c r="Z102" s="511">
        <v>939.42933648106339</v>
      </c>
      <c r="AA102" s="512">
        <v>937.95502490709805</v>
      </c>
      <c r="AB102" s="512">
        <v>1.4743115739653749</v>
      </c>
      <c r="AC102" s="511">
        <v>-0.41278516503446772</v>
      </c>
      <c r="AD102" s="512">
        <v>-0.62354452082883205</v>
      </c>
      <c r="AE102" s="512">
        <v>0.21075935579436431</v>
      </c>
      <c r="AF102" s="513">
        <v>887.15246299828391</v>
      </c>
      <c r="AG102" s="512">
        <v>304.93848273350096</v>
      </c>
      <c r="AH102" s="512">
        <v>169.17456382516465</v>
      </c>
      <c r="AI102" s="512">
        <v>413.03941643961832</v>
      </c>
      <c r="AJ102" s="511">
        <v>7613.2631967362868</v>
      </c>
      <c r="AK102" s="515">
        <v>4070</v>
      </c>
      <c r="AL102" s="512">
        <v>1870.5806380187437</v>
      </c>
    </row>
    <row r="103" spans="3:38" s="500" customFormat="1" ht="15" customHeight="1">
      <c r="C103" s="481" t="s">
        <v>221</v>
      </c>
      <c r="D103" s="501">
        <v>1543.2590975323503</v>
      </c>
      <c r="E103" s="501">
        <v>1293.1382956458585</v>
      </c>
      <c r="F103" s="502">
        <v>250.12080188649188</v>
      </c>
      <c r="G103" s="503">
        <v>215.52274438652003</v>
      </c>
      <c r="H103" s="502">
        <v>34.598057499971844</v>
      </c>
      <c r="I103" s="501">
        <v>156.76012658053634</v>
      </c>
      <c r="J103" s="501">
        <v>189.60348168819525</v>
      </c>
      <c r="K103" s="502">
        <v>32.843355107658915</v>
      </c>
      <c r="L103" s="501">
        <v>-5.3390545720431533</v>
      </c>
      <c r="M103" s="502">
        <v>23.459738503955251</v>
      </c>
      <c r="N103" s="504">
        <v>28.798793075998404</v>
      </c>
      <c r="O103" s="501">
        <v>161.42774862478916</v>
      </c>
      <c r="P103" s="501">
        <v>35.96404514609678</v>
      </c>
      <c r="Q103" s="501">
        <v>39.918022909530784</v>
      </c>
      <c r="R103" s="502">
        <v>3.9539777634340023</v>
      </c>
      <c r="S103" s="502">
        <v>17.021809213169949</v>
      </c>
      <c r="T103" s="502">
        <v>54.588074356945882</v>
      </c>
      <c r="U103" s="504">
        <v>53.853819908576568</v>
      </c>
      <c r="V103" s="503">
        <v>0.67143252779033025</v>
      </c>
      <c r="W103" s="502">
        <v>0.76201679601684003</v>
      </c>
      <c r="X103" s="502">
        <v>9.0584268226509751E-2</v>
      </c>
      <c r="Y103" s="501">
        <v>702.87106869665763</v>
      </c>
      <c r="Z103" s="501">
        <v>412.20850285585908</v>
      </c>
      <c r="AA103" s="502">
        <v>411.68319934833141</v>
      </c>
      <c r="AB103" s="502">
        <v>0.52530350752769162</v>
      </c>
      <c r="AC103" s="501">
        <v>-0.1985890303129707</v>
      </c>
      <c r="AD103" s="502">
        <v>-0.27368348849814156</v>
      </c>
      <c r="AE103" s="502">
        <v>7.5094458185170868E-2</v>
      </c>
      <c r="AF103" s="503">
        <v>290.86115487111158</v>
      </c>
      <c r="AG103" s="502">
        <v>107.04185962002198</v>
      </c>
      <c r="AH103" s="502">
        <v>76.214933909165822</v>
      </c>
      <c r="AI103" s="502">
        <v>107.60436134192375</v>
      </c>
      <c r="AJ103" s="501">
        <v>2402.890292809544</v>
      </c>
      <c r="AK103" s="505">
        <v>931</v>
      </c>
      <c r="AL103" s="502">
        <v>2580.9777581198109</v>
      </c>
    </row>
    <row r="104" spans="3:38" s="500" customFormat="1" ht="15" customHeight="1">
      <c r="C104" s="487" t="s">
        <v>222</v>
      </c>
      <c r="D104" s="506">
        <v>4524.5112076176365</v>
      </c>
      <c r="E104" s="506">
        <v>3789.5171980996402</v>
      </c>
      <c r="F104" s="507">
        <v>734.99400951799646</v>
      </c>
      <c r="G104" s="508">
        <v>633.32567640998616</v>
      </c>
      <c r="H104" s="507">
        <v>101.66833310801026</v>
      </c>
      <c r="I104" s="506">
        <v>340.19379424473078</v>
      </c>
      <c r="J104" s="506">
        <v>394.93860980853941</v>
      </c>
      <c r="K104" s="507">
        <v>54.744815563808608</v>
      </c>
      <c r="L104" s="506">
        <v>-10.332388730566336</v>
      </c>
      <c r="M104" s="507">
        <v>33.226722566279904</v>
      </c>
      <c r="N104" s="509">
        <v>43.55911129684624</v>
      </c>
      <c r="O104" s="506">
        <v>346.53686235433577</v>
      </c>
      <c r="P104" s="506">
        <v>96.846035857703484</v>
      </c>
      <c r="Q104" s="506">
        <v>107.49353312066505</v>
      </c>
      <c r="R104" s="507">
        <v>10.647497262961563</v>
      </c>
      <c r="S104" s="507">
        <v>1.7250097088752918</v>
      </c>
      <c r="T104" s="507">
        <v>162.8020759747692</v>
      </c>
      <c r="U104" s="509">
        <v>85.163740812987754</v>
      </c>
      <c r="V104" s="508">
        <v>3.9893206209614549</v>
      </c>
      <c r="W104" s="507">
        <v>4.5275276249622571</v>
      </c>
      <c r="X104" s="507">
        <v>0.53820700400080201</v>
      </c>
      <c r="Y104" s="506">
        <v>1433.8415264086527</v>
      </c>
      <c r="Z104" s="506">
        <v>890.63795606386509</v>
      </c>
      <c r="AA104" s="507">
        <v>889.99213000087707</v>
      </c>
      <c r="AB104" s="507">
        <v>0.64582606298798395</v>
      </c>
      <c r="AC104" s="506">
        <v>-0.49933550615870226</v>
      </c>
      <c r="AD104" s="507">
        <v>-0.59165919634344388</v>
      </c>
      <c r="AE104" s="507">
        <v>9.2323690184741611E-2</v>
      </c>
      <c r="AF104" s="508">
        <v>543.70290585094631</v>
      </c>
      <c r="AG104" s="507">
        <v>106.50197672936572</v>
      </c>
      <c r="AH104" s="507">
        <v>173.91049599936451</v>
      </c>
      <c r="AI104" s="507">
        <v>263.29043312221614</v>
      </c>
      <c r="AJ104" s="506">
        <v>6298.5465282710202</v>
      </c>
      <c r="AK104" s="510">
        <v>3238</v>
      </c>
      <c r="AL104" s="507">
        <v>1945.1965806890116</v>
      </c>
    </row>
    <row r="105" spans="3:38" s="500" customFormat="1" ht="15" customHeight="1">
      <c r="C105" s="487" t="s">
        <v>223</v>
      </c>
      <c r="D105" s="506">
        <v>3029.1832429196347</v>
      </c>
      <c r="E105" s="506">
        <v>2537.2554506620886</v>
      </c>
      <c r="F105" s="507">
        <v>491.92779225754623</v>
      </c>
      <c r="G105" s="508">
        <v>423.88168847892263</v>
      </c>
      <c r="H105" s="507">
        <v>68.046103778623632</v>
      </c>
      <c r="I105" s="506">
        <v>224.16617393408808</v>
      </c>
      <c r="J105" s="506">
        <v>300.15426075199434</v>
      </c>
      <c r="K105" s="507">
        <v>75.988086817906265</v>
      </c>
      <c r="L105" s="506">
        <v>-9.876410095650094</v>
      </c>
      <c r="M105" s="507">
        <v>55.354594987589429</v>
      </c>
      <c r="N105" s="509">
        <v>65.231005083239523</v>
      </c>
      <c r="O105" s="506">
        <v>222.41432863948569</v>
      </c>
      <c r="P105" s="506">
        <v>83.573590625215388</v>
      </c>
      <c r="Q105" s="506">
        <v>92.761881808814408</v>
      </c>
      <c r="R105" s="507">
        <v>9.1882911835990146</v>
      </c>
      <c r="S105" s="507">
        <v>20.408331341023285</v>
      </c>
      <c r="T105" s="507">
        <v>115.04513542130353</v>
      </c>
      <c r="U105" s="509">
        <v>3.3872712519435124</v>
      </c>
      <c r="V105" s="508">
        <v>11.628255390252457</v>
      </c>
      <c r="W105" s="507">
        <v>13.19704594132018</v>
      </c>
      <c r="X105" s="507">
        <v>1.5687905510677234</v>
      </c>
      <c r="Y105" s="506">
        <v>1392.1554887790981</v>
      </c>
      <c r="Z105" s="506">
        <v>859.11590041714817</v>
      </c>
      <c r="AA105" s="507">
        <v>858.44196513603379</v>
      </c>
      <c r="AB105" s="507">
        <v>0.67393528111434542</v>
      </c>
      <c r="AC105" s="506">
        <v>-0.47434288800133806</v>
      </c>
      <c r="AD105" s="507">
        <v>-0.57068491515691477</v>
      </c>
      <c r="AE105" s="507">
        <v>9.6342027155576743E-2</v>
      </c>
      <c r="AF105" s="508">
        <v>533.51393124995116</v>
      </c>
      <c r="AG105" s="507">
        <v>140.42543024801603</v>
      </c>
      <c r="AH105" s="507">
        <v>164.97960487389</v>
      </c>
      <c r="AI105" s="507">
        <v>228.10889612804513</v>
      </c>
      <c r="AJ105" s="506">
        <v>4645.5049056328207</v>
      </c>
      <c r="AK105" s="510">
        <v>2433</v>
      </c>
      <c r="AL105" s="507">
        <v>1909.3731630221212</v>
      </c>
    </row>
    <row r="106" spans="3:38" s="500" customFormat="1" ht="15" customHeight="1">
      <c r="C106" s="487" t="s">
        <v>224</v>
      </c>
      <c r="D106" s="506">
        <v>20602.217841891186</v>
      </c>
      <c r="E106" s="506">
        <v>17255.91085254322</v>
      </c>
      <c r="F106" s="507">
        <v>3346.306989347966</v>
      </c>
      <c r="G106" s="508">
        <v>2883.4277695597648</v>
      </c>
      <c r="H106" s="507">
        <v>462.87921978820123</v>
      </c>
      <c r="I106" s="506">
        <v>3287.0951698074364</v>
      </c>
      <c r="J106" s="506">
        <v>3499.3531234271982</v>
      </c>
      <c r="K106" s="507">
        <v>212.25795361976174</v>
      </c>
      <c r="L106" s="506">
        <v>-45.877520053586125</v>
      </c>
      <c r="M106" s="507">
        <v>110.26361937325112</v>
      </c>
      <c r="N106" s="509">
        <v>156.14113942683724</v>
      </c>
      <c r="O106" s="506">
        <v>3290.8358038667443</v>
      </c>
      <c r="P106" s="506">
        <v>458.71283297057255</v>
      </c>
      <c r="Q106" s="506">
        <v>509.14487791989626</v>
      </c>
      <c r="R106" s="507">
        <v>50.432044949323696</v>
      </c>
      <c r="S106" s="507">
        <v>78.517422638420939</v>
      </c>
      <c r="T106" s="507">
        <v>832.0334317469036</v>
      </c>
      <c r="U106" s="509">
        <v>1921.5721165108471</v>
      </c>
      <c r="V106" s="508">
        <v>42.136885994278693</v>
      </c>
      <c r="W106" s="507">
        <v>47.821655237879483</v>
      </c>
      <c r="X106" s="507">
        <v>5.6847692436007922</v>
      </c>
      <c r="Y106" s="506">
        <v>6636.1866252365771</v>
      </c>
      <c r="Z106" s="506">
        <v>3593.9091631165425</v>
      </c>
      <c r="AA106" s="507">
        <v>3345.4863855636631</v>
      </c>
      <c r="AB106" s="507">
        <v>248.4227775528793</v>
      </c>
      <c r="AC106" s="506">
        <v>33.289083165585616</v>
      </c>
      <c r="AD106" s="507">
        <v>-2.22405088712254</v>
      </c>
      <c r="AE106" s="507">
        <v>35.513134052708153</v>
      </c>
      <c r="AF106" s="508">
        <v>3008.9883789544492</v>
      </c>
      <c r="AG106" s="507">
        <v>913.45183154618292</v>
      </c>
      <c r="AH106" s="507">
        <v>629.41796855261771</v>
      </c>
      <c r="AI106" s="507">
        <v>1466.1185788556488</v>
      </c>
      <c r="AJ106" s="506">
        <v>30525.499636935197</v>
      </c>
      <c r="AK106" s="510">
        <v>14676</v>
      </c>
      <c r="AL106" s="507">
        <v>2079.960454956064</v>
      </c>
    </row>
    <row r="107" spans="3:38" s="500" customFormat="1" ht="15" customHeight="1">
      <c r="C107" s="493" t="s">
        <v>225</v>
      </c>
      <c r="D107" s="511">
        <v>9323.699559257253</v>
      </c>
      <c r="E107" s="511">
        <v>7815.1489392354451</v>
      </c>
      <c r="F107" s="512">
        <v>1508.5506200218078</v>
      </c>
      <c r="G107" s="513">
        <v>1299.8797669800904</v>
      </c>
      <c r="H107" s="512">
        <v>208.67085304171752</v>
      </c>
      <c r="I107" s="511">
        <v>1358.2846686093712</v>
      </c>
      <c r="J107" s="511">
        <v>1461.3022689845584</v>
      </c>
      <c r="K107" s="512">
        <v>103.01760037518717</v>
      </c>
      <c r="L107" s="511">
        <v>-21.918879241594901</v>
      </c>
      <c r="M107" s="512">
        <v>49.969953353868767</v>
      </c>
      <c r="N107" s="514">
        <v>71.888832595463668</v>
      </c>
      <c r="O107" s="511">
        <v>1342.6919899139277</v>
      </c>
      <c r="P107" s="511">
        <v>237.10581192748094</v>
      </c>
      <c r="Q107" s="511">
        <v>263.17382246783512</v>
      </c>
      <c r="R107" s="512">
        <v>26.068010540354177</v>
      </c>
      <c r="S107" s="512">
        <v>444.06678505618231</v>
      </c>
      <c r="T107" s="512">
        <v>364.90995376767842</v>
      </c>
      <c r="U107" s="514">
        <v>296.60943916258611</v>
      </c>
      <c r="V107" s="513">
        <v>37.511557937038489</v>
      </c>
      <c r="W107" s="512">
        <v>42.572315176407805</v>
      </c>
      <c r="X107" s="512">
        <v>5.0607572393693188</v>
      </c>
      <c r="Y107" s="511">
        <v>6116.5486238345738</v>
      </c>
      <c r="Z107" s="511">
        <v>4163.0129131145231</v>
      </c>
      <c r="AA107" s="512">
        <v>4050.194578712144</v>
      </c>
      <c r="AB107" s="512">
        <v>112.81833440237942</v>
      </c>
      <c r="AC107" s="511">
        <v>13.43534464896228</v>
      </c>
      <c r="AD107" s="512">
        <v>-2.692534898564821</v>
      </c>
      <c r="AE107" s="512">
        <v>16.127879547527101</v>
      </c>
      <c r="AF107" s="513">
        <v>1940.1003660710885</v>
      </c>
      <c r="AG107" s="512">
        <v>179.33543607007417</v>
      </c>
      <c r="AH107" s="512">
        <v>819.83049444150072</v>
      </c>
      <c r="AI107" s="512">
        <v>940.93443555951353</v>
      </c>
      <c r="AJ107" s="511">
        <v>16798.532851701199</v>
      </c>
      <c r="AK107" s="515">
        <v>7114</v>
      </c>
      <c r="AL107" s="512">
        <v>2361.3343901744724</v>
      </c>
    </row>
    <row r="108" spans="3:38" s="500" customFormat="1" ht="15" customHeight="1">
      <c r="C108" s="499" t="s">
        <v>226</v>
      </c>
      <c r="D108" s="511">
        <v>3165068.7822813634</v>
      </c>
      <c r="E108" s="511">
        <v>2651874.4204398263</v>
      </c>
      <c r="F108" s="511">
        <v>513194.36184153706</v>
      </c>
      <c r="G108" s="511">
        <v>442206.55152853252</v>
      </c>
      <c r="H108" s="511">
        <v>70987.810313004491</v>
      </c>
      <c r="I108" s="511">
        <v>246142.53719336897</v>
      </c>
      <c r="J108" s="511">
        <v>268252.31249680457</v>
      </c>
      <c r="K108" s="511">
        <v>22109.775303435636</v>
      </c>
      <c r="L108" s="511">
        <v>-4131.9966975666139</v>
      </c>
      <c r="M108" s="511">
        <v>10525.479413499274</v>
      </c>
      <c r="N108" s="511">
        <v>14657.476111065891</v>
      </c>
      <c r="O108" s="511">
        <v>245219.26588564104</v>
      </c>
      <c r="P108" s="511">
        <v>61580.206959514515</v>
      </c>
      <c r="Q108" s="511">
        <v>68350.490113049294</v>
      </c>
      <c r="R108" s="511">
        <v>6770.2831535348023</v>
      </c>
      <c r="S108" s="511">
        <v>40096.455254268629</v>
      </c>
      <c r="T108" s="511">
        <v>103065.74193392738</v>
      </c>
      <c r="U108" s="512">
        <v>40476.861737930616</v>
      </c>
      <c r="V108" s="511">
        <v>5055.2680052944597</v>
      </c>
      <c r="W108" s="511">
        <v>5737.2840441293883</v>
      </c>
      <c r="X108" s="511">
        <v>682.01603883493158</v>
      </c>
      <c r="Y108" s="511">
        <v>907727.59610118333</v>
      </c>
      <c r="Z108" s="511">
        <v>554500.4971540987</v>
      </c>
      <c r="AA108" s="511">
        <v>498312.89910273638</v>
      </c>
      <c r="AB108" s="511">
        <v>56187.598051362249</v>
      </c>
      <c r="AC108" s="511">
        <v>7700.9913085987018</v>
      </c>
      <c r="AD108" s="511">
        <v>-331.27417588558484</v>
      </c>
      <c r="AE108" s="511">
        <v>8032.2654844842873</v>
      </c>
      <c r="AF108" s="511">
        <v>345526.10763848637</v>
      </c>
      <c r="AG108" s="511">
        <v>41905.862688987108</v>
      </c>
      <c r="AH108" s="511">
        <v>101709.43697884408</v>
      </c>
      <c r="AI108" s="511">
        <v>201910.80797065515</v>
      </c>
      <c r="AJ108" s="511">
        <v>4318938.9155759159</v>
      </c>
      <c r="AK108" s="515">
        <v>1738301</v>
      </c>
      <c r="AL108" s="512">
        <v>2484.5748323080502</v>
      </c>
    </row>
    <row r="109" spans="3:38" s="315" customFormat="1" ht="15" customHeight="1">
      <c r="C109" s="453"/>
    </row>
  </sheetData>
  <mergeCells count="68">
    <mergeCell ref="C4:C8"/>
    <mergeCell ref="D4:H4"/>
    <mergeCell ref="I4:U4"/>
    <mergeCell ref="K6:K7"/>
    <mergeCell ref="L6:L7"/>
    <mergeCell ref="M6:M7"/>
    <mergeCell ref="N6:N7"/>
    <mergeCell ref="D5:D7"/>
    <mergeCell ref="F5:H5"/>
    <mergeCell ref="I5:K5"/>
    <mergeCell ref="L5:N5"/>
    <mergeCell ref="O5:U5"/>
    <mergeCell ref="E6:E7"/>
    <mergeCell ref="G6:G7"/>
    <mergeCell ref="H6:H7"/>
    <mergeCell ref="I6:I7"/>
    <mergeCell ref="V4:X4"/>
    <mergeCell ref="Y4:AI4"/>
    <mergeCell ref="AJ4:AJ6"/>
    <mergeCell ref="AK4:AK6"/>
    <mergeCell ref="AL4:AL6"/>
    <mergeCell ref="V5:X5"/>
    <mergeCell ref="Y5:Y7"/>
    <mergeCell ref="Z5:AB5"/>
    <mergeCell ref="AC5:AE5"/>
    <mergeCell ref="AF5:AI5"/>
    <mergeCell ref="AC6:AC7"/>
    <mergeCell ref="J6:J7"/>
    <mergeCell ref="AF6:AF7"/>
    <mergeCell ref="C58:C62"/>
    <mergeCell ref="D58:H58"/>
    <mergeCell ref="I58:U58"/>
    <mergeCell ref="V58:X58"/>
    <mergeCell ref="Y58:AI58"/>
    <mergeCell ref="Z59:AB59"/>
    <mergeCell ref="AC59:AE59"/>
    <mergeCell ref="AF59:AI59"/>
    <mergeCell ref="E60:E61"/>
    <mergeCell ref="O6:O7"/>
    <mergeCell ref="V6:V7"/>
    <mergeCell ref="W6:W7"/>
    <mergeCell ref="X6:X7"/>
    <mergeCell ref="Z6:Z7"/>
    <mergeCell ref="AJ58:AJ60"/>
    <mergeCell ref="AK58:AK60"/>
    <mergeCell ref="AL58:AL60"/>
    <mergeCell ref="D59:D61"/>
    <mergeCell ref="F59:H59"/>
    <mergeCell ref="I59:K59"/>
    <mergeCell ref="L59:N59"/>
    <mergeCell ref="O59:U59"/>
    <mergeCell ref="V59:X59"/>
    <mergeCell ref="Y59:Y61"/>
    <mergeCell ref="Z60:Z61"/>
    <mergeCell ref="AC60:AC61"/>
    <mergeCell ref="AF60:AF61"/>
    <mergeCell ref="M60:M61"/>
    <mergeCell ref="N60:N61"/>
    <mergeCell ref="O60:O61"/>
    <mergeCell ref="V60:V61"/>
    <mergeCell ref="W60:W61"/>
    <mergeCell ref="X60:X61"/>
    <mergeCell ref="G60:G61"/>
    <mergeCell ref="H60:H61"/>
    <mergeCell ref="I60:I61"/>
    <mergeCell ref="J60:J61"/>
    <mergeCell ref="K60:K61"/>
    <mergeCell ref="L60:L61"/>
  </mergeCells>
  <phoneticPr fontId="2"/>
  <pageMargins left="0.70866141732283472" right="0.70866141732283472" top="0.59055118110236227" bottom="0.59055118110236227" header="0.31496062992125984" footer="0.31496062992125984"/>
  <pageSetup paperSize="9" scale="61" fitToWidth="2" fitToHeight="0" pageOrder="overThenDown" orientation="landscape" r:id="rId1"/>
  <rowBreaks count="1" manualBreakCount="1">
    <brk id="55" min="1" max="37" man="1"/>
  </rowBreaks>
  <colBreaks count="1" manualBreakCount="1">
    <brk id="21" min="1" max="32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B2:AL109"/>
  <sheetViews>
    <sheetView showGridLines="0" view="pageBreakPreview" topLeftCell="Q1" zoomScale="70" zoomScaleNormal="70" zoomScaleSheetLayoutView="70" workbookViewId="0">
      <selection activeCell="D9" sqref="D9"/>
    </sheetView>
  </sheetViews>
  <sheetFormatPr defaultRowHeight="12"/>
  <cols>
    <col min="1" max="1" width="1.5" style="450" customWidth="1"/>
    <col min="2" max="2" width="3.375" style="450" customWidth="1"/>
    <col min="3" max="3" width="11.5" style="450" customWidth="1"/>
    <col min="4" max="38" width="10.625" style="450" customWidth="1"/>
    <col min="39" max="16384" width="9" style="450"/>
  </cols>
  <sheetData>
    <row r="2" spans="2:38" s="315" customFormat="1" ht="20.100000000000001" customHeight="1">
      <c r="C2" s="453"/>
      <c r="D2" s="239" t="s">
        <v>383</v>
      </c>
      <c r="I2" s="454"/>
      <c r="J2" s="455"/>
      <c r="V2" s="239" t="s">
        <v>383</v>
      </c>
    </row>
    <row r="3" spans="2:38" s="315" customFormat="1" ht="20.100000000000001" customHeight="1">
      <c r="C3" s="456"/>
      <c r="D3" s="457"/>
      <c r="E3" s="457"/>
      <c r="F3" s="457"/>
      <c r="G3" s="457"/>
      <c r="H3" s="457"/>
      <c r="I3" s="458"/>
      <c r="K3" s="457"/>
      <c r="L3" s="457"/>
      <c r="M3" s="457"/>
      <c r="N3" s="457"/>
      <c r="O3" s="457"/>
      <c r="P3" s="457"/>
      <c r="Q3" s="457"/>
      <c r="R3" s="457"/>
      <c r="S3" s="457"/>
      <c r="T3" s="457"/>
      <c r="U3" s="516" t="s">
        <v>330</v>
      </c>
      <c r="V3" s="457"/>
      <c r="W3" s="457"/>
      <c r="X3" s="457"/>
      <c r="Y3" s="457"/>
      <c r="Z3" s="457"/>
      <c r="AA3" s="457"/>
      <c r="AB3" s="457"/>
      <c r="AC3" s="457"/>
      <c r="AD3" s="457"/>
      <c r="AE3" s="457"/>
      <c r="AF3" s="457"/>
      <c r="AG3" s="457"/>
      <c r="AH3" s="457"/>
      <c r="AI3" s="457"/>
      <c r="AJ3" s="459"/>
      <c r="AK3" s="460"/>
      <c r="AL3" s="517" t="s">
        <v>330</v>
      </c>
    </row>
    <row r="4" spans="2:38" s="315" customFormat="1" ht="20.100000000000001" customHeight="1">
      <c r="B4" s="457"/>
      <c r="C4" s="662"/>
      <c r="D4" s="665" t="s">
        <v>138</v>
      </c>
      <c r="E4" s="659"/>
      <c r="F4" s="659"/>
      <c r="G4" s="659"/>
      <c r="H4" s="660"/>
      <c r="I4" s="665" t="s">
        <v>266</v>
      </c>
      <c r="J4" s="666"/>
      <c r="K4" s="666"/>
      <c r="L4" s="667"/>
      <c r="M4" s="667"/>
      <c r="N4" s="667"/>
      <c r="O4" s="667"/>
      <c r="P4" s="667"/>
      <c r="Q4" s="667"/>
      <c r="R4" s="667"/>
      <c r="S4" s="667"/>
      <c r="T4" s="667"/>
      <c r="U4" s="668"/>
      <c r="V4" s="669" t="s">
        <v>266</v>
      </c>
      <c r="W4" s="659"/>
      <c r="X4" s="660"/>
      <c r="Y4" s="665" t="s">
        <v>267</v>
      </c>
      <c r="Z4" s="659"/>
      <c r="AA4" s="659"/>
      <c r="AB4" s="659"/>
      <c r="AC4" s="659"/>
      <c r="AD4" s="659"/>
      <c r="AE4" s="659"/>
      <c r="AF4" s="659"/>
      <c r="AG4" s="659"/>
      <c r="AH4" s="659"/>
      <c r="AI4" s="660"/>
      <c r="AJ4" s="642" t="s">
        <v>268</v>
      </c>
      <c r="AK4" s="644" t="s">
        <v>269</v>
      </c>
      <c r="AL4" s="646" t="s">
        <v>270</v>
      </c>
    </row>
    <row r="5" spans="2:38" s="315" customFormat="1" ht="20.100000000000001" customHeight="1">
      <c r="B5" s="457"/>
      <c r="C5" s="663"/>
      <c r="D5" s="638" t="s">
        <v>271</v>
      </c>
      <c r="E5" s="461" t="s">
        <v>272</v>
      </c>
      <c r="F5" s="648" t="s">
        <v>256</v>
      </c>
      <c r="G5" s="649"/>
      <c r="H5" s="650"/>
      <c r="I5" s="651"/>
      <c r="J5" s="652"/>
      <c r="K5" s="653"/>
      <c r="L5" s="654" t="s">
        <v>273</v>
      </c>
      <c r="M5" s="655"/>
      <c r="N5" s="656"/>
      <c r="O5" s="654" t="s">
        <v>257</v>
      </c>
      <c r="P5" s="657"/>
      <c r="Q5" s="657"/>
      <c r="R5" s="657"/>
      <c r="S5" s="657"/>
      <c r="T5" s="657"/>
      <c r="U5" s="656"/>
      <c r="V5" s="658" t="s">
        <v>258</v>
      </c>
      <c r="W5" s="659"/>
      <c r="X5" s="660"/>
      <c r="Y5" s="632" t="s">
        <v>274</v>
      </c>
      <c r="Z5" s="665" t="s">
        <v>259</v>
      </c>
      <c r="AA5" s="659"/>
      <c r="AB5" s="660"/>
      <c r="AC5" s="665" t="s">
        <v>260</v>
      </c>
      <c r="AD5" s="659"/>
      <c r="AE5" s="660"/>
      <c r="AF5" s="665" t="s">
        <v>261</v>
      </c>
      <c r="AG5" s="658"/>
      <c r="AH5" s="658"/>
      <c r="AI5" s="670"/>
      <c r="AJ5" s="643"/>
      <c r="AK5" s="645"/>
      <c r="AL5" s="647"/>
    </row>
    <row r="6" spans="2:38" s="315" customFormat="1" ht="20.100000000000001" customHeight="1">
      <c r="B6" s="457"/>
      <c r="C6" s="663"/>
      <c r="D6" s="638"/>
      <c r="E6" s="671" t="s">
        <v>275</v>
      </c>
      <c r="F6" s="462"/>
      <c r="G6" s="634" t="s">
        <v>276</v>
      </c>
      <c r="H6" s="634" t="s">
        <v>277</v>
      </c>
      <c r="I6" s="638" t="s">
        <v>278</v>
      </c>
      <c r="J6" s="640" t="s">
        <v>279</v>
      </c>
      <c r="K6" s="634" t="s">
        <v>280</v>
      </c>
      <c r="L6" s="632" t="s">
        <v>281</v>
      </c>
      <c r="M6" s="634" t="s">
        <v>282</v>
      </c>
      <c r="N6" s="636" t="s">
        <v>283</v>
      </c>
      <c r="O6" s="632" t="s">
        <v>284</v>
      </c>
      <c r="P6" s="463" t="s">
        <v>285</v>
      </c>
      <c r="Q6" s="464"/>
      <c r="R6" s="465"/>
      <c r="S6" s="466" t="s">
        <v>286</v>
      </c>
      <c r="T6" s="466" t="s">
        <v>287</v>
      </c>
      <c r="U6" s="467" t="s">
        <v>288</v>
      </c>
      <c r="V6" s="632" t="s">
        <v>289</v>
      </c>
      <c r="W6" s="634" t="s">
        <v>282</v>
      </c>
      <c r="X6" s="636" t="s">
        <v>283</v>
      </c>
      <c r="Y6" s="661"/>
      <c r="Z6" s="632" t="s">
        <v>290</v>
      </c>
      <c r="AA6" s="466" t="s">
        <v>291</v>
      </c>
      <c r="AB6" s="466" t="s">
        <v>292</v>
      </c>
      <c r="AC6" s="632" t="s">
        <v>293</v>
      </c>
      <c r="AD6" s="466" t="s">
        <v>291</v>
      </c>
      <c r="AE6" s="466" t="s">
        <v>292</v>
      </c>
      <c r="AF6" s="632" t="s">
        <v>294</v>
      </c>
      <c r="AG6" s="466" t="s">
        <v>291</v>
      </c>
      <c r="AH6" s="466" t="s">
        <v>292</v>
      </c>
      <c r="AI6" s="466" t="s">
        <v>295</v>
      </c>
      <c r="AJ6" s="643"/>
      <c r="AK6" s="645"/>
      <c r="AL6" s="647"/>
    </row>
    <row r="7" spans="2:38" s="315" customFormat="1" ht="60" customHeight="1">
      <c r="B7" s="457"/>
      <c r="C7" s="663"/>
      <c r="D7" s="641"/>
      <c r="E7" s="672"/>
      <c r="F7" s="469" t="s">
        <v>296</v>
      </c>
      <c r="G7" s="635"/>
      <c r="H7" s="635"/>
      <c r="I7" s="639"/>
      <c r="J7" s="641"/>
      <c r="K7" s="635"/>
      <c r="L7" s="633"/>
      <c r="M7" s="635"/>
      <c r="N7" s="637"/>
      <c r="O7" s="635"/>
      <c r="P7" s="470" t="s">
        <v>297</v>
      </c>
      <c r="Q7" s="471" t="s">
        <v>298</v>
      </c>
      <c r="R7" s="472" t="s">
        <v>299</v>
      </c>
      <c r="S7" s="473" t="s">
        <v>300</v>
      </c>
      <c r="T7" s="473" t="s">
        <v>301</v>
      </c>
      <c r="U7" s="474" t="s">
        <v>302</v>
      </c>
      <c r="V7" s="633"/>
      <c r="W7" s="635"/>
      <c r="X7" s="637"/>
      <c r="Y7" s="633"/>
      <c r="Z7" s="635"/>
      <c r="AA7" s="473" t="s">
        <v>303</v>
      </c>
      <c r="AB7" s="473" t="s">
        <v>304</v>
      </c>
      <c r="AC7" s="635"/>
      <c r="AD7" s="473" t="s">
        <v>303</v>
      </c>
      <c r="AE7" s="473" t="s">
        <v>304</v>
      </c>
      <c r="AF7" s="635"/>
      <c r="AG7" s="473" t="s">
        <v>305</v>
      </c>
      <c r="AH7" s="475" t="s">
        <v>306</v>
      </c>
      <c r="AI7" s="473" t="s">
        <v>307</v>
      </c>
      <c r="AJ7" s="476" t="s">
        <v>308</v>
      </c>
      <c r="AK7" s="477"/>
      <c r="AL7" s="469" t="s">
        <v>309</v>
      </c>
    </row>
    <row r="8" spans="2:38" s="315" customFormat="1" ht="20.100000000000001" customHeight="1">
      <c r="B8" s="457"/>
      <c r="C8" s="664"/>
      <c r="D8" s="478" t="s">
        <v>310</v>
      </c>
      <c r="E8" s="478" t="s">
        <v>262</v>
      </c>
      <c r="F8" s="478" t="s">
        <v>311</v>
      </c>
      <c r="G8" s="478" t="s">
        <v>99</v>
      </c>
      <c r="H8" s="478" t="s">
        <v>101</v>
      </c>
      <c r="I8" s="478" t="s">
        <v>312</v>
      </c>
      <c r="J8" s="478" t="s">
        <v>313</v>
      </c>
      <c r="K8" s="478" t="s">
        <v>314</v>
      </c>
      <c r="L8" s="478" t="s">
        <v>315</v>
      </c>
      <c r="M8" s="478" t="s">
        <v>111</v>
      </c>
      <c r="N8" s="478" t="s">
        <v>113</v>
      </c>
      <c r="O8" s="478" t="s">
        <v>316</v>
      </c>
      <c r="P8" s="478" t="s">
        <v>317</v>
      </c>
      <c r="Q8" s="478" t="s">
        <v>119</v>
      </c>
      <c r="R8" s="479" t="s">
        <v>121</v>
      </c>
      <c r="S8" s="478" t="s">
        <v>123</v>
      </c>
      <c r="T8" s="478" t="s">
        <v>125</v>
      </c>
      <c r="U8" s="479" t="s">
        <v>153</v>
      </c>
      <c r="V8" s="478" t="s">
        <v>318</v>
      </c>
      <c r="W8" s="478" t="s">
        <v>130</v>
      </c>
      <c r="X8" s="478" t="s">
        <v>155</v>
      </c>
      <c r="Y8" s="478" t="s">
        <v>319</v>
      </c>
      <c r="Z8" s="478" t="s">
        <v>320</v>
      </c>
      <c r="AA8" s="478" t="s">
        <v>159</v>
      </c>
      <c r="AB8" s="478" t="s">
        <v>161</v>
      </c>
      <c r="AC8" s="478" t="s">
        <v>321</v>
      </c>
      <c r="AD8" s="478" t="s">
        <v>163</v>
      </c>
      <c r="AE8" s="478" t="s">
        <v>164</v>
      </c>
      <c r="AF8" s="478" t="s">
        <v>322</v>
      </c>
      <c r="AG8" s="478" t="s">
        <v>167</v>
      </c>
      <c r="AH8" s="478" t="s">
        <v>169</v>
      </c>
      <c r="AI8" s="478" t="s">
        <v>171</v>
      </c>
      <c r="AJ8" s="478" t="s">
        <v>323</v>
      </c>
      <c r="AK8" s="480" t="s">
        <v>263</v>
      </c>
      <c r="AL8" s="479" t="s">
        <v>324</v>
      </c>
    </row>
    <row r="9" spans="2:38" s="500" customFormat="1" ht="15" customHeight="1">
      <c r="B9" s="518"/>
      <c r="C9" s="481" t="s">
        <v>181</v>
      </c>
      <c r="D9" s="519">
        <v>-8.5554328771532129E-2</v>
      </c>
      <c r="E9" s="519">
        <v>0.61241470802851472</v>
      </c>
      <c r="F9" s="520">
        <v>-3.691435680097424</v>
      </c>
      <c r="G9" s="521">
        <v>6.3380220364007842</v>
      </c>
      <c r="H9" s="520">
        <v>-66.168245303586062</v>
      </c>
      <c r="I9" s="519">
        <v>3.3100670647894659</v>
      </c>
      <c r="J9" s="519">
        <v>2.7647108407501308</v>
      </c>
      <c r="K9" s="520">
        <v>-4.3757981878438725</v>
      </c>
      <c r="L9" s="519">
        <v>50.833965829526463</v>
      </c>
      <c r="M9" s="520">
        <v>-2.1135182713751441</v>
      </c>
      <c r="N9" s="522">
        <v>-14.083534722925926</v>
      </c>
      <c r="O9" s="519">
        <v>2.3238466221534169</v>
      </c>
      <c r="P9" s="519">
        <v>-3.0602655067348872</v>
      </c>
      <c r="Q9" s="519">
        <v>-1.7621835490584399</v>
      </c>
      <c r="R9" s="520">
        <v>10.044731138459845</v>
      </c>
      <c r="S9" s="520">
        <v>4.3816954603209215</v>
      </c>
      <c r="T9" s="520">
        <v>3.6333789960988772</v>
      </c>
      <c r="U9" s="522">
        <v>9.0604232175283634</v>
      </c>
      <c r="V9" s="521">
        <v>19.176315799466966</v>
      </c>
      <c r="W9" s="520">
        <v>16.697808874192276</v>
      </c>
      <c r="X9" s="520">
        <v>-1.6734845365106494</v>
      </c>
      <c r="Y9" s="519">
        <v>49.855455764890273</v>
      </c>
      <c r="Z9" s="519">
        <v>80.124674952094253</v>
      </c>
      <c r="AA9" s="520">
        <v>52.153284694500968</v>
      </c>
      <c r="AB9" s="520">
        <v>252.65620294688259</v>
      </c>
      <c r="AC9" s="519">
        <v>102.93873894183932</v>
      </c>
      <c r="AD9" s="520">
        <v>203.35161353931338</v>
      </c>
      <c r="AE9" s="520">
        <v>94.153054528087011</v>
      </c>
      <c r="AF9" s="521">
        <v>-5.5732216565135761</v>
      </c>
      <c r="AG9" s="520">
        <v>-15.540435053250565</v>
      </c>
      <c r="AH9" s="520">
        <v>-6.4382286927641159</v>
      </c>
      <c r="AI9" s="520">
        <v>-4.4342167136349904</v>
      </c>
      <c r="AJ9" s="519">
        <v>9.497142340948356</v>
      </c>
      <c r="AK9" s="523">
        <v>3.4435758152761026E-3</v>
      </c>
      <c r="AL9" s="520">
        <v>9.4933718536758729</v>
      </c>
    </row>
    <row r="10" spans="2:38" s="500" customFormat="1" ht="15" customHeight="1">
      <c r="B10" s="518"/>
      <c r="C10" s="487" t="s">
        <v>182</v>
      </c>
      <c r="D10" s="524">
        <v>-0.59549658188738697</v>
      </c>
      <c r="E10" s="524">
        <v>9.940605779594032E-2</v>
      </c>
      <c r="F10" s="525">
        <v>-4.1825457390359668</v>
      </c>
      <c r="G10" s="526">
        <v>5.7957683683237127</v>
      </c>
      <c r="H10" s="525">
        <v>-66.340764904104248</v>
      </c>
      <c r="I10" s="524">
        <v>-3.9788394831541583</v>
      </c>
      <c r="J10" s="524">
        <v>-4.1228900246173081</v>
      </c>
      <c r="K10" s="525">
        <v>-5.8062018780853109</v>
      </c>
      <c r="L10" s="524">
        <v>47.528199291447059</v>
      </c>
      <c r="M10" s="525">
        <v>4.0576082426453786</v>
      </c>
      <c r="N10" s="527">
        <v>-12.730540158207395</v>
      </c>
      <c r="O10" s="524">
        <v>-5.2037645755503261</v>
      </c>
      <c r="P10" s="524">
        <v>-3.3105037478781676</v>
      </c>
      <c r="Q10" s="524">
        <v>-2.0157726323269562</v>
      </c>
      <c r="R10" s="525">
        <v>9.760663927928249</v>
      </c>
      <c r="S10" s="525">
        <v>33.376042952757992</v>
      </c>
      <c r="T10" s="525">
        <v>3.2734917154127836</v>
      </c>
      <c r="U10" s="527">
        <v>-33.952516200368407</v>
      </c>
      <c r="V10" s="526">
        <v>17.385713117414987</v>
      </c>
      <c r="W10" s="525">
        <v>14.944445312330497</v>
      </c>
      <c r="X10" s="525">
        <v>-3.1508227234202324</v>
      </c>
      <c r="Y10" s="524">
        <v>39.014452880228447</v>
      </c>
      <c r="Z10" s="524">
        <v>68.002806128414591</v>
      </c>
      <c r="AA10" s="525">
        <v>52.736598019102424</v>
      </c>
      <c r="AB10" s="525">
        <v>232.08557342302387</v>
      </c>
      <c r="AC10" s="524">
        <v>97.905443972373476</v>
      </c>
      <c r="AD10" s="525">
        <v>203.74783484611982</v>
      </c>
      <c r="AE10" s="525">
        <v>82.828000488914583</v>
      </c>
      <c r="AF10" s="526">
        <v>-7.6157844173557994</v>
      </c>
      <c r="AG10" s="525">
        <v>-18.466822104720702</v>
      </c>
      <c r="AH10" s="525">
        <v>-6.4908969216144738</v>
      </c>
      <c r="AI10" s="525">
        <v>-5.2308516720359197</v>
      </c>
      <c r="AJ10" s="524">
        <v>8.0271263925743845</v>
      </c>
      <c r="AK10" s="528">
        <v>-0.80635422907621779</v>
      </c>
      <c r="AL10" s="525">
        <v>8.9052887944561405</v>
      </c>
    </row>
    <row r="11" spans="2:38" s="500" customFormat="1" ht="15" customHeight="1">
      <c r="B11" s="518"/>
      <c r="C11" s="487" t="s">
        <v>183</v>
      </c>
      <c r="D11" s="524">
        <v>3.470021997944416</v>
      </c>
      <c r="E11" s="524">
        <v>4.1900569247285073</v>
      </c>
      <c r="F11" s="525">
        <v>-0.25067192270990207</v>
      </c>
      <c r="G11" s="526">
        <v>10.137102781076706</v>
      </c>
      <c r="H11" s="525">
        <v>-64.959556582803302</v>
      </c>
      <c r="I11" s="524">
        <v>23.478264533877084</v>
      </c>
      <c r="J11" s="524">
        <v>19.632863848428418</v>
      </c>
      <c r="K11" s="525">
        <v>-4.4310257286988115</v>
      </c>
      <c r="L11" s="524">
        <v>48.518638937120819</v>
      </c>
      <c r="M11" s="525">
        <v>7.6955340287731184</v>
      </c>
      <c r="N11" s="527">
        <v>-8.5091923790364223</v>
      </c>
      <c r="O11" s="524">
        <v>21.22814650196398</v>
      </c>
      <c r="P11" s="524">
        <v>-4.909648574620423</v>
      </c>
      <c r="Q11" s="524">
        <v>-3.6363309801413992</v>
      </c>
      <c r="R11" s="525">
        <v>7.9453354309997701</v>
      </c>
      <c r="S11" s="525">
        <v>159.19667655457596</v>
      </c>
      <c r="T11" s="525">
        <v>7.9995059534365334</v>
      </c>
      <c r="U11" s="527">
        <v>20.574264552369375</v>
      </c>
      <c r="V11" s="526">
        <v>16.469144475126107</v>
      </c>
      <c r="W11" s="525">
        <v>14.046938525680996</v>
      </c>
      <c r="X11" s="525">
        <v>-3.9070384209335924</v>
      </c>
      <c r="Y11" s="524">
        <v>51.820928999558888</v>
      </c>
      <c r="Z11" s="524">
        <v>78.08507019239417</v>
      </c>
      <c r="AA11" s="525">
        <v>55.715187101973981</v>
      </c>
      <c r="AB11" s="525">
        <v>211.20556999002423</v>
      </c>
      <c r="AC11" s="524">
        <v>79.219396752888912</v>
      </c>
      <c r="AD11" s="525">
        <v>205.77107074538716</v>
      </c>
      <c r="AE11" s="525">
        <v>71.332622238941127</v>
      </c>
      <c r="AF11" s="526">
        <v>-3.8438434266727954</v>
      </c>
      <c r="AG11" s="525">
        <v>-4.5141110916193128</v>
      </c>
      <c r="AH11" s="525">
        <v>-5.0641087258154975</v>
      </c>
      <c r="AI11" s="525">
        <v>-2.8960457577261778</v>
      </c>
      <c r="AJ11" s="524">
        <v>15.659789763069872</v>
      </c>
      <c r="AK11" s="528">
        <v>-2.0432604738660709</v>
      </c>
      <c r="AL11" s="525">
        <v>18.072314699911942</v>
      </c>
    </row>
    <row r="12" spans="2:38" s="500" customFormat="1" ht="15" customHeight="1">
      <c r="B12" s="518"/>
      <c r="C12" s="487" t="s">
        <v>184</v>
      </c>
      <c r="D12" s="524">
        <v>-1.2105859131133585</v>
      </c>
      <c r="E12" s="524">
        <v>-0.51943684581208893</v>
      </c>
      <c r="F12" s="525">
        <v>-4.7809039358700556</v>
      </c>
      <c r="G12" s="526">
        <v>5.13509787063823</v>
      </c>
      <c r="H12" s="525">
        <v>-66.550959167499542</v>
      </c>
      <c r="I12" s="524">
        <v>12.536618612811317</v>
      </c>
      <c r="J12" s="524">
        <v>10.661724794537664</v>
      </c>
      <c r="K12" s="525">
        <v>-8.124846239978412</v>
      </c>
      <c r="L12" s="524">
        <v>50.86412542144285</v>
      </c>
      <c r="M12" s="525">
        <v>-3.2704713173711761</v>
      </c>
      <c r="N12" s="527">
        <v>-17.624406896003446</v>
      </c>
      <c r="O12" s="524">
        <v>11.232463374172422</v>
      </c>
      <c r="P12" s="524">
        <v>-4.0677340908607054</v>
      </c>
      <c r="Q12" s="524">
        <v>-2.7831427497907</v>
      </c>
      <c r="R12" s="525">
        <v>8.901065849400565</v>
      </c>
      <c r="S12" s="525">
        <v>103.25894120170334</v>
      </c>
      <c r="T12" s="525">
        <v>3.2748829393054901</v>
      </c>
      <c r="U12" s="527">
        <v>8.1383483102711409</v>
      </c>
      <c r="V12" s="526">
        <v>17.434581667945935</v>
      </c>
      <c r="W12" s="525">
        <v>14.9922975448111</v>
      </c>
      <c r="X12" s="525">
        <v>-3.1105036863932516</v>
      </c>
      <c r="Y12" s="524">
        <v>36.476583576491201</v>
      </c>
      <c r="Z12" s="524">
        <v>71.294631110715684</v>
      </c>
      <c r="AA12" s="525">
        <v>57.004604924059436</v>
      </c>
      <c r="AB12" s="525">
        <v>189.34536796513819</v>
      </c>
      <c r="AC12" s="524">
        <v>69.922573284269404</v>
      </c>
      <c r="AD12" s="525">
        <v>206.64692046960741</v>
      </c>
      <c r="AE12" s="525">
        <v>59.297600707299544</v>
      </c>
      <c r="AF12" s="526">
        <v>-5.2598605349489169</v>
      </c>
      <c r="AG12" s="525">
        <v>-8.9065620613774126</v>
      </c>
      <c r="AH12" s="525">
        <v>-4.6376394231010263</v>
      </c>
      <c r="AI12" s="525">
        <v>-5.2637434715161691</v>
      </c>
      <c r="AJ12" s="524">
        <v>5.9727849632878787</v>
      </c>
      <c r="AK12" s="528">
        <v>-1.1590518803457208</v>
      </c>
      <c r="AL12" s="525">
        <v>7.2154678595353019</v>
      </c>
    </row>
    <row r="13" spans="2:38" s="500" customFormat="1" ht="15" customHeight="1">
      <c r="B13" s="518"/>
      <c r="C13" s="493" t="s">
        <v>185</v>
      </c>
      <c r="D13" s="529">
        <v>-2.4400684696122323</v>
      </c>
      <c r="E13" s="529">
        <v>-1.7591021693026583</v>
      </c>
      <c r="F13" s="530">
        <v>-5.9616050162679484</v>
      </c>
      <c r="G13" s="531">
        <v>3.8314400039431087</v>
      </c>
      <c r="H13" s="530">
        <v>-66.965721754855011</v>
      </c>
      <c r="I13" s="529">
        <v>31.540624129710981</v>
      </c>
      <c r="J13" s="529">
        <v>27.467977064797822</v>
      </c>
      <c r="K13" s="530">
        <v>-6.9407865744148438</v>
      </c>
      <c r="L13" s="529">
        <v>54.342484555920286</v>
      </c>
      <c r="M13" s="530">
        <v>2.3759528159849932</v>
      </c>
      <c r="N13" s="532">
        <v>-12.793561496040533</v>
      </c>
      <c r="O13" s="529">
        <v>30.009934727663808</v>
      </c>
      <c r="P13" s="529">
        <v>-5.1082931811232974</v>
      </c>
      <c r="Q13" s="529">
        <v>-3.8376355586468729</v>
      </c>
      <c r="R13" s="530">
        <v>7.7198366463271402</v>
      </c>
      <c r="S13" s="530">
        <v>148.0834342000345</v>
      </c>
      <c r="T13" s="530">
        <v>1.5270125388842073</v>
      </c>
      <c r="U13" s="532">
        <v>-30.721860282742096</v>
      </c>
      <c r="V13" s="531">
        <v>16.292700197787298</v>
      </c>
      <c r="W13" s="530">
        <v>13.874163755663124</v>
      </c>
      <c r="X13" s="530">
        <v>-4.0526139142505055</v>
      </c>
      <c r="Y13" s="529">
        <v>51.034178859899171</v>
      </c>
      <c r="Z13" s="529">
        <v>80.760134458907686</v>
      </c>
      <c r="AA13" s="530">
        <v>64.34580830469973</v>
      </c>
      <c r="AB13" s="530">
        <v>207.21609075927577</v>
      </c>
      <c r="AC13" s="529">
        <v>79.568994501333378</v>
      </c>
      <c r="AD13" s="530">
        <v>211.63350499345012</v>
      </c>
      <c r="AE13" s="530">
        <v>69.136235014914746</v>
      </c>
      <c r="AF13" s="531">
        <v>-4.0495588580034108</v>
      </c>
      <c r="AG13" s="530">
        <v>-7.2861599306971847</v>
      </c>
      <c r="AH13" s="530">
        <v>-7.9345227937709262E-2</v>
      </c>
      <c r="AI13" s="530">
        <v>-5.9509784793033802</v>
      </c>
      <c r="AJ13" s="529">
        <v>11.423568195160614</v>
      </c>
      <c r="AK13" s="533">
        <v>-1.8078644300018265</v>
      </c>
      <c r="AL13" s="530">
        <v>13.475043136963027</v>
      </c>
    </row>
    <row r="14" spans="2:38" s="500" customFormat="1" ht="15" customHeight="1">
      <c r="B14" s="518"/>
      <c r="C14" s="481" t="s">
        <v>186</v>
      </c>
      <c r="D14" s="519">
        <v>-0.96768106871826642</v>
      </c>
      <c r="E14" s="519">
        <v>-0.27476526029864129</v>
      </c>
      <c r="F14" s="520">
        <v>-4.5434073831337942</v>
      </c>
      <c r="G14" s="521">
        <v>5.3973270278972683</v>
      </c>
      <c r="H14" s="520">
        <v>-66.46753018929644</v>
      </c>
      <c r="I14" s="519">
        <v>5.6064199438388709</v>
      </c>
      <c r="J14" s="519">
        <v>3.6889342917959631</v>
      </c>
      <c r="K14" s="520">
        <v>-17.217992575031044</v>
      </c>
      <c r="L14" s="519">
        <v>43.804722886001898</v>
      </c>
      <c r="M14" s="520">
        <v>-22.875105737327548</v>
      </c>
      <c r="N14" s="522">
        <v>-28.153747836904696</v>
      </c>
      <c r="O14" s="519">
        <v>4.515718926884535</v>
      </c>
      <c r="P14" s="519">
        <v>-3.1419793298073464</v>
      </c>
      <c r="Q14" s="519">
        <v>-1.8449915698814459</v>
      </c>
      <c r="R14" s="520">
        <v>9.9519706647768373</v>
      </c>
      <c r="S14" s="520">
        <v>56.422843471350724</v>
      </c>
      <c r="T14" s="520">
        <v>3.1807042288011962</v>
      </c>
      <c r="U14" s="522">
        <v>0.28162552878686536</v>
      </c>
      <c r="V14" s="521">
        <v>18.554721896051742</v>
      </c>
      <c r="W14" s="520">
        <v>16.089142243985567</v>
      </c>
      <c r="X14" s="520">
        <v>-2.1863310878254762</v>
      </c>
      <c r="Y14" s="519">
        <v>31.98613333266659</v>
      </c>
      <c r="Z14" s="519">
        <v>65.649284176440318</v>
      </c>
      <c r="AA14" s="520">
        <v>43.66088877571476</v>
      </c>
      <c r="AB14" s="520">
        <v>220.44526884116203</v>
      </c>
      <c r="AC14" s="519">
        <v>85.693437128324064</v>
      </c>
      <c r="AD14" s="520">
        <v>197.58307017343398</v>
      </c>
      <c r="AE14" s="520">
        <v>76.419490809173723</v>
      </c>
      <c r="AF14" s="521">
        <v>-8.6862529990989668</v>
      </c>
      <c r="AG14" s="520">
        <v>-16.415943553014575</v>
      </c>
      <c r="AH14" s="520">
        <v>-11.826024244810549</v>
      </c>
      <c r="AI14" s="520">
        <v>-4.5590114335609906</v>
      </c>
      <c r="AJ14" s="519">
        <v>6.2401619020048962</v>
      </c>
      <c r="AK14" s="523">
        <v>-0.87652294733154246</v>
      </c>
      <c r="AL14" s="520">
        <v>7.1796158296132546</v>
      </c>
    </row>
    <row r="15" spans="2:38" s="500" customFormat="1" ht="15" customHeight="1">
      <c r="B15" s="518"/>
      <c r="C15" s="487" t="s">
        <v>187</v>
      </c>
      <c r="D15" s="524">
        <v>-0.80187977509139052</v>
      </c>
      <c r="E15" s="524">
        <v>-0.10767233810092668</v>
      </c>
      <c r="F15" s="525">
        <v>-4.3827244043878615</v>
      </c>
      <c r="G15" s="526">
        <v>5.5747433382266731</v>
      </c>
      <c r="H15" s="525">
        <v>-66.411084667974336</v>
      </c>
      <c r="I15" s="524">
        <v>11.53929363792907</v>
      </c>
      <c r="J15" s="524">
        <v>9.4212268606927871</v>
      </c>
      <c r="K15" s="525">
        <v>-10.805957411524597</v>
      </c>
      <c r="L15" s="524">
        <v>49.259780408676946</v>
      </c>
      <c r="M15" s="525">
        <v>-5.0378132123554238</v>
      </c>
      <c r="N15" s="527">
        <v>-19.006846456613992</v>
      </c>
      <c r="O15" s="524">
        <v>10.038097977945766</v>
      </c>
      <c r="P15" s="524">
        <v>-3.9968794698226429</v>
      </c>
      <c r="Q15" s="524">
        <v>-2.7113393423167369</v>
      </c>
      <c r="R15" s="525">
        <v>8.981499097570774</v>
      </c>
      <c r="S15" s="525">
        <v>52.76221359247365</v>
      </c>
      <c r="T15" s="525">
        <v>4.1559667372306395</v>
      </c>
      <c r="U15" s="527">
        <v>16.567299093271387</v>
      </c>
      <c r="V15" s="526">
        <v>16.910675601529132</v>
      </c>
      <c r="W15" s="525">
        <v>14.479287140045669</v>
      </c>
      <c r="X15" s="525">
        <v>-3.5427528090094231</v>
      </c>
      <c r="Y15" s="524">
        <v>37.457270065948805</v>
      </c>
      <c r="Z15" s="524">
        <v>69.762210879976763</v>
      </c>
      <c r="AA15" s="525">
        <v>53.491896402641437</v>
      </c>
      <c r="AB15" s="525">
        <v>208.25335650726481</v>
      </c>
      <c r="AC15" s="524">
        <v>80.998868616186741</v>
      </c>
      <c r="AD15" s="525">
        <v>204.26087869396792</v>
      </c>
      <c r="AE15" s="525">
        <v>69.707296325184018</v>
      </c>
      <c r="AF15" s="526">
        <v>-6.8857586691492889</v>
      </c>
      <c r="AG15" s="525">
        <v>-11.823837443793115</v>
      </c>
      <c r="AH15" s="525">
        <v>-6.3008960976174411</v>
      </c>
      <c r="AI15" s="525">
        <v>-5.055947073905962</v>
      </c>
      <c r="AJ15" s="524">
        <v>8.3006570621212852</v>
      </c>
      <c r="AK15" s="528">
        <v>-1.5182202729612879</v>
      </c>
      <c r="AL15" s="525">
        <v>9.9702476562644158</v>
      </c>
    </row>
    <row r="16" spans="2:38" s="500" customFormat="1" ht="15" customHeight="1">
      <c r="B16" s="518"/>
      <c r="C16" s="487" t="s">
        <v>188</v>
      </c>
      <c r="D16" s="524">
        <v>-0.63472965744170851</v>
      </c>
      <c r="E16" s="524">
        <v>6.0691658272720675E-2</v>
      </c>
      <c r="F16" s="525">
        <v>-4.2240486562464294</v>
      </c>
      <c r="G16" s="526">
        <v>5.7499433873776482</v>
      </c>
      <c r="H16" s="525">
        <v>-66.355344256669284</v>
      </c>
      <c r="I16" s="524">
        <v>63.390403764799331</v>
      </c>
      <c r="J16" s="524">
        <v>58.476105728909921</v>
      </c>
      <c r="K16" s="525">
        <v>-10.076397104790418</v>
      </c>
      <c r="L16" s="524">
        <v>48.965473442646811</v>
      </c>
      <c r="M16" s="525">
        <v>-2.6991208233340185</v>
      </c>
      <c r="N16" s="527">
        <v>-17.527478563053471</v>
      </c>
      <c r="O16" s="524">
        <v>62.085817846164318</v>
      </c>
      <c r="P16" s="524">
        <v>-3.021579342973959</v>
      </c>
      <c r="Q16" s="524">
        <v>-1.7229793540541525</v>
      </c>
      <c r="R16" s="525">
        <v>10.088647170540026</v>
      </c>
      <c r="S16" s="525">
        <v>203.91386396094754</v>
      </c>
      <c r="T16" s="525">
        <v>4.350286239717942</v>
      </c>
      <c r="U16" s="527">
        <v>29.391969690053244</v>
      </c>
      <c r="V16" s="526">
        <v>16.970054847691131</v>
      </c>
      <c r="W16" s="525">
        <v>14.537431477477345</v>
      </c>
      <c r="X16" s="525">
        <v>-3.4937619140753773</v>
      </c>
      <c r="Y16" s="524">
        <v>32.418437433510775</v>
      </c>
      <c r="Z16" s="524">
        <v>57.92992733908973</v>
      </c>
      <c r="AA16" s="525">
        <v>47.972375102297505</v>
      </c>
      <c r="AB16" s="525">
        <v>208.73929472486776</v>
      </c>
      <c r="AC16" s="524">
        <v>90.468866153340585</v>
      </c>
      <c r="AD16" s="525">
        <v>200.5116896212474</v>
      </c>
      <c r="AE16" s="525">
        <v>69.974827105788933</v>
      </c>
      <c r="AF16" s="526">
        <v>-8.1839528448440237</v>
      </c>
      <c r="AG16" s="525">
        <v>-11.542700639101664</v>
      </c>
      <c r="AH16" s="525">
        <v>-10.045364284933534</v>
      </c>
      <c r="AI16" s="525">
        <v>-4.0921258228155155</v>
      </c>
      <c r="AJ16" s="524">
        <v>13.613030850109162</v>
      </c>
      <c r="AK16" s="528">
        <v>-0.85252064837493602</v>
      </c>
      <c r="AL16" s="525">
        <v>14.589933695825216</v>
      </c>
    </row>
    <row r="17" spans="2:38" s="500" customFormat="1" ht="15" customHeight="1">
      <c r="B17" s="518"/>
      <c r="C17" s="487" t="s">
        <v>189</v>
      </c>
      <c r="D17" s="524">
        <v>-1.0389910991807441</v>
      </c>
      <c r="E17" s="524">
        <v>-0.34638408980577301</v>
      </c>
      <c r="F17" s="525">
        <v>-4.6139499476635137</v>
      </c>
      <c r="G17" s="526">
        <v>5.3194382457890725</v>
      </c>
      <c r="H17" s="525">
        <v>-66.492310734574829</v>
      </c>
      <c r="I17" s="524">
        <v>-0.64241421857144476</v>
      </c>
      <c r="J17" s="524">
        <v>-1.1381299818590018</v>
      </c>
      <c r="K17" s="525">
        <v>-6.6812619435349916</v>
      </c>
      <c r="L17" s="524">
        <v>51.292324974503181</v>
      </c>
      <c r="M17" s="525">
        <v>-0.49809374985837712</v>
      </c>
      <c r="N17" s="527">
        <v>-14.871543053515959</v>
      </c>
      <c r="O17" s="524">
        <v>-1.7016624423479305</v>
      </c>
      <c r="P17" s="524">
        <v>-3.5369118938127007</v>
      </c>
      <c r="Q17" s="524">
        <v>-2.2452125209296847</v>
      </c>
      <c r="R17" s="525">
        <v>9.5036483328561427</v>
      </c>
      <c r="S17" s="525">
        <v>-23.022432642063293</v>
      </c>
      <c r="T17" s="525">
        <v>3.6065897630619577</v>
      </c>
      <c r="U17" s="527">
        <v>3.8320665259843518</v>
      </c>
      <c r="V17" s="526">
        <v>16.066916445138368</v>
      </c>
      <c r="W17" s="525">
        <v>13.653075622196583</v>
      </c>
      <c r="X17" s="525">
        <v>-4.2388969814632755</v>
      </c>
      <c r="Y17" s="524">
        <v>39.589919055883328</v>
      </c>
      <c r="Z17" s="524">
        <v>64.006764560121994</v>
      </c>
      <c r="AA17" s="525">
        <v>47.951500200764286</v>
      </c>
      <c r="AB17" s="525">
        <v>219.68578668299619</v>
      </c>
      <c r="AC17" s="524">
        <v>89.058030355989288</v>
      </c>
      <c r="AD17" s="525">
        <v>200.49751013928443</v>
      </c>
      <c r="AE17" s="525">
        <v>76.001361822258687</v>
      </c>
      <c r="AF17" s="526">
        <v>-6.0693583726616787</v>
      </c>
      <c r="AG17" s="525">
        <v>-5.4286025848278321</v>
      </c>
      <c r="AH17" s="525">
        <v>-9.8928662353319012</v>
      </c>
      <c r="AI17" s="525">
        <v>-3.8623003090833272</v>
      </c>
      <c r="AJ17" s="524">
        <v>7.7519386256966163</v>
      </c>
      <c r="AK17" s="528">
        <v>-0.54688347659414216</v>
      </c>
      <c r="AL17" s="525">
        <v>8.3444565564093445</v>
      </c>
    </row>
    <row r="18" spans="2:38" s="500" customFormat="1" ht="15" customHeight="1">
      <c r="B18" s="518"/>
      <c r="C18" s="493" t="s">
        <v>190</v>
      </c>
      <c r="D18" s="529">
        <v>-1.4257191861312071</v>
      </c>
      <c r="E18" s="529">
        <v>-0.73626139094724441</v>
      </c>
      <c r="F18" s="530">
        <v>-4.9836594097436047</v>
      </c>
      <c r="G18" s="531">
        <v>4.9112276862883695</v>
      </c>
      <c r="H18" s="530">
        <v>-66.622184125569319</v>
      </c>
      <c r="I18" s="529">
        <v>12.560763255160118</v>
      </c>
      <c r="J18" s="529">
        <v>10.142309119921086</v>
      </c>
      <c r="K18" s="530">
        <v>-8.3167247570675915</v>
      </c>
      <c r="L18" s="529">
        <v>50.762104739974021</v>
      </c>
      <c r="M18" s="530">
        <v>4.4120921993983115</v>
      </c>
      <c r="N18" s="532">
        <v>-13.972367686129536</v>
      </c>
      <c r="O18" s="529">
        <v>10.481941670772772</v>
      </c>
      <c r="P18" s="529">
        <v>-4.9536508827330881</v>
      </c>
      <c r="Q18" s="529">
        <v>-3.6809225059010533</v>
      </c>
      <c r="R18" s="530">
        <v>7.8953845807003988</v>
      </c>
      <c r="S18" s="530">
        <v>87.645569296080978</v>
      </c>
      <c r="T18" s="530">
        <v>3.6473476966546992</v>
      </c>
      <c r="U18" s="532">
        <v>7.8184485352447401</v>
      </c>
      <c r="V18" s="531">
        <v>16.508210448660581</v>
      </c>
      <c r="W18" s="530">
        <v>14.0851920451192</v>
      </c>
      <c r="X18" s="530">
        <v>-3.8748070079631298</v>
      </c>
      <c r="Y18" s="529">
        <v>32.516391798104557</v>
      </c>
      <c r="Z18" s="529">
        <v>66.549675048652489</v>
      </c>
      <c r="AA18" s="530">
        <v>51.074100504036267</v>
      </c>
      <c r="AB18" s="530">
        <v>187.75378658719802</v>
      </c>
      <c r="AC18" s="529">
        <v>68.288208740390388</v>
      </c>
      <c r="AD18" s="530">
        <v>202.61856707492331</v>
      </c>
      <c r="AE18" s="530">
        <v>58.421363784554558</v>
      </c>
      <c r="AF18" s="531">
        <v>-6.6126900159545032</v>
      </c>
      <c r="AG18" s="530">
        <v>-5.2261433487823012</v>
      </c>
      <c r="AH18" s="530">
        <v>-8.4937192143097757</v>
      </c>
      <c r="AI18" s="530">
        <v>-6.422794429473262</v>
      </c>
      <c r="AJ18" s="529">
        <v>6.752183976117772</v>
      </c>
      <c r="AK18" s="533">
        <v>-2.2746048099019469</v>
      </c>
      <c r="AL18" s="530">
        <v>9.2368915658622477</v>
      </c>
    </row>
    <row r="19" spans="2:38" s="500" customFormat="1" ht="15" customHeight="1">
      <c r="B19" s="518"/>
      <c r="C19" s="481" t="s">
        <v>191</v>
      </c>
      <c r="D19" s="519">
        <v>-0.40288922095591573</v>
      </c>
      <c r="E19" s="519">
        <v>0.29408123257964475</v>
      </c>
      <c r="F19" s="520">
        <v>-3.9997190875837343</v>
      </c>
      <c r="G19" s="521">
        <v>5.9976343667243377</v>
      </c>
      <c r="H19" s="520">
        <v>-66.276540642559326</v>
      </c>
      <c r="I19" s="519">
        <v>10.705422772213439</v>
      </c>
      <c r="J19" s="519">
        <v>6.4610835804222848</v>
      </c>
      <c r="K19" s="520">
        <v>-20.360886035754692</v>
      </c>
      <c r="L19" s="519">
        <v>56.213712943426188</v>
      </c>
      <c r="M19" s="520">
        <v>-14.751155333259614</v>
      </c>
      <c r="N19" s="522">
        <v>-29.427162435073146</v>
      </c>
      <c r="O19" s="519">
        <v>7.7775437922701851</v>
      </c>
      <c r="P19" s="519">
        <v>-3.8062854988487076</v>
      </c>
      <c r="Q19" s="519">
        <v>-2.5181932022425131</v>
      </c>
      <c r="R19" s="520">
        <v>9.1978589050540052</v>
      </c>
      <c r="S19" s="520">
        <v>39.381339718039911</v>
      </c>
      <c r="T19" s="520">
        <v>4.6500243471991274</v>
      </c>
      <c r="U19" s="522">
        <v>77.637337718169903</v>
      </c>
      <c r="V19" s="521">
        <v>17.141823968890822</v>
      </c>
      <c r="W19" s="520">
        <v>14.705628320463992</v>
      </c>
      <c r="X19" s="520">
        <v>-3.3520436621014253</v>
      </c>
      <c r="Y19" s="519">
        <v>27.991511149489607</v>
      </c>
      <c r="Z19" s="519">
        <v>53.08420264073149</v>
      </c>
      <c r="AA19" s="520">
        <v>42.762449978563623</v>
      </c>
      <c r="AB19" s="520">
        <v>216.16371226564524</v>
      </c>
      <c r="AC19" s="519">
        <v>95.555535017417569</v>
      </c>
      <c r="AD19" s="520">
        <v>196.97279679328099</v>
      </c>
      <c r="AE19" s="520">
        <v>74.062301908694863</v>
      </c>
      <c r="AF19" s="521">
        <v>-8.6916712823650268</v>
      </c>
      <c r="AG19" s="520">
        <v>-14.931090342425488</v>
      </c>
      <c r="AH19" s="520">
        <v>-13.085502075621303</v>
      </c>
      <c r="AI19" s="520">
        <v>-4.5000045516808465</v>
      </c>
      <c r="AJ19" s="519">
        <v>7.0729096119648931</v>
      </c>
      <c r="AK19" s="523">
        <v>-1.0908613343786608</v>
      </c>
      <c r="AL19" s="520">
        <v>8.253808552455947</v>
      </c>
    </row>
    <row r="20" spans="2:38" s="500" customFormat="1" ht="15" customHeight="1">
      <c r="B20" s="518"/>
      <c r="C20" s="487" t="s">
        <v>192</v>
      </c>
      <c r="D20" s="524">
        <v>-1.1407216586774613</v>
      </c>
      <c r="E20" s="524">
        <v>-0.44803968349722034</v>
      </c>
      <c r="F20" s="525">
        <v>-4.7250553625785026</v>
      </c>
      <c r="G20" s="526">
        <v>5.1967624469852591</v>
      </c>
      <c r="H20" s="525">
        <v>-66.5313404010369</v>
      </c>
      <c r="I20" s="524">
        <v>15.676658486946108</v>
      </c>
      <c r="J20" s="524">
        <v>12.943243780822893</v>
      </c>
      <c r="K20" s="525">
        <v>-10.400252359353304</v>
      </c>
      <c r="L20" s="524">
        <v>50.616581983689279</v>
      </c>
      <c r="M20" s="525">
        <v>1.1915746495367061</v>
      </c>
      <c r="N20" s="527">
        <v>-16.415913061849327</v>
      </c>
      <c r="O20" s="524">
        <v>13.637502780712618</v>
      </c>
      <c r="P20" s="524">
        <v>-4.1391390137837867</v>
      </c>
      <c r="Q20" s="524">
        <v>-2.8555038280263711</v>
      </c>
      <c r="R20" s="525">
        <v>8.820007905657361</v>
      </c>
      <c r="S20" s="525">
        <v>-44.758798651139998</v>
      </c>
      <c r="T20" s="525">
        <v>4.8132707209329286</v>
      </c>
      <c r="U20" s="527">
        <v>73.342780664655962</v>
      </c>
      <c r="V20" s="526">
        <v>20.420892637763188</v>
      </c>
      <c r="W20" s="525">
        <v>17.916502278418044</v>
      </c>
      <c r="X20" s="525">
        <v>-0.64664541234988249</v>
      </c>
      <c r="Y20" s="524">
        <v>69.108697846177321</v>
      </c>
      <c r="Z20" s="524">
        <v>119.12583304315032</v>
      </c>
      <c r="AA20" s="525">
        <v>112.5470836670075</v>
      </c>
      <c r="AB20" s="525">
        <v>204.37997025828633</v>
      </c>
      <c r="AC20" s="524">
        <v>87.579824274540613</v>
      </c>
      <c r="AD20" s="525">
        <v>244.37469486226999</v>
      </c>
      <c r="AE20" s="525">
        <v>67.57482349379157</v>
      </c>
      <c r="AF20" s="526">
        <v>1.0020667316083702</v>
      </c>
      <c r="AG20" s="525">
        <v>-15.330406990436634</v>
      </c>
      <c r="AH20" s="525">
        <v>31.965104305910369</v>
      </c>
      <c r="AI20" s="525">
        <v>-4.9988651777780042</v>
      </c>
      <c r="AJ20" s="524">
        <v>17.590988116088816</v>
      </c>
      <c r="AK20" s="528">
        <v>-1.9224927107308842</v>
      </c>
      <c r="AL20" s="525">
        <v>19.895979584051567</v>
      </c>
    </row>
    <row r="21" spans="2:38" s="500" customFormat="1" ht="15" customHeight="1">
      <c r="B21" s="518"/>
      <c r="C21" s="487" t="s">
        <v>193</v>
      </c>
      <c r="D21" s="524">
        <v>-1.6452009522106508</v>
      </c>
      <c r="E21" s="524">
        <v>-0.95837515879525426</v>
      </c>
      <c r="F21" s="525">
        <v>-5.1928325068722918</v>
      </c>
      <c r="G21" s="526">
        <v>4.6802715551388268</v>
      </c>
      <c r="H21" s="525">
        <v>-66.695663498469543</v>
      </c>
      <c r="I21" s="524">
        <v>4.3081189727403872</v>
      </c>
      <c r="J21" s="524">
        <v>2.6366070681923386</v>
      </c>
      <c r="K21" s="525">
        <v>-10.430827556407911</v>
      </c>
      <c r="L21" s="524">
        <v>50.637810690753881</v>
      </c>
      <c r="M21" s="525">
        <v>-0.61262796637047723</v>
      </c>
      <c r="N21" s="527">
        <v>-17.004103974409588</v>
      </c>
      <c r="O21" s="524">
        <v>2.4045889427743794</v>
      </c>
      <c r="P21" s="524">
        <v>-4.9134900133090218</v>
      </c>
      <c r="Q21" s="524">
        <v>-3.6402238580285804</v>
      </c>
      <c r="R21" s="525">
        <v>7.9409746795505667</v>
      </c>
      <c r="S21" s="525">
        <v>21.033020982672916</v>
      </c>
      <c r="T21" s="525">
        <v>3.134166996354034</v>
      </c>
      <c r="U21" s="527">
        <v>3.0690480238947515</v>
      </c>
      <c r="V21" s="526">
        <v>15.983007620629824</v>
      </c>
      <c r="W21" s="525">
        <v>13.570911847459408</v>
      </c>
      <c r="X21" s="525">
        <v>-4.3081260247946993</v>
      </c>
      <c r="Y21" s="524">
        <v>37.358817456496681</v>
      </c>
      <c r="Z21" s="524">
        <v>71.498129703245155</v>
      </c>
      <c r="AA21" s="525">
        <v>51.611953371360876</v>
      </c>
      <c r="AB21" s="525">
        <v>227.766648671741</v>
      </c>
      <c r="AC21" s="524">
        <v>91.200723751866349</v>
      </c>
      <c r="AD21" s="525">
        <v>202.98390891947409</v>
      </c>
      <c r="AE21" s="525">
        <v>80.450238731907191</v>
      </c>
      <c r="AF21" s="526">
        <v>-7.0596225618127733</v>
      </c>
      <c r="AG21" s="525">
        <v>-11.26993111665597</v>
      </c>
      <c r="AH21" s="525">
        <v>-7.2727047533984974</v>
      </c>
      <c r="AI21" s="525">
        <v>-5.80645397250081</v>
      </c>
      <c r="AJ21" s="524">
        <v>7.2258312757199796</v>
      </c>
      <c r="AK21" s="528">
        <v>-2.1034176244511449</v>
      </c>
      <c r="AL21" s="525">
        <v>9.5296982527770489</v>
      </c>
    </row>
    <row r="22" spans="2:38" s="500" customFormat="1" ht="15" customHeight="1">
      <c r="B22" s="518"/>
      <c r="C22" s="487" t="s">
        <v>194</v>
      </c>
      <c r="D22" s="524">
        <v>1.9042725554379243</v>
      </c>
      <c r="E22" s="524">
        <v>2.6167775612376372</v>
      </c>
      <c r="F22" s="525">
        <v>-1.7742797347839339</v>
      </c>
      <c r="G22" s="526">
        <v>8.4548282892984048</v>
      </c>
      <c r="H22" s="525">
        <v>-65.494777163814277</v>
      </c>
      <c r="I22" s="524">
        <v>9.9777958992295392</v>
      </c>
      <c r="J22" s="524">
        <v>7.9458307638319683</v>
      </c>
      <c r="K22" s="525">
        <v>-12.02497324103158</v>
      </c>
      <c r="L22" s="524">
        <v>43.141161162769635</v>
      </c>
      <c r="M22" s="525">
        <v>-10.195977849839355</v>
      </c>
      <c r="N22" s="527">
        <v>-22.082034417014558</v>
      </c>
      <c r="O22" s="524">
        <v>8.5743817937775191</v>
      </c>
      <c r="P22" s="524">
        <v>-1.9689196347206788</v>
      </c>
      <c r="Q22" s="524">
        <v>-0.65622389257853841</v>
      </c>
      <c r="R22" s="525">
        <v>11.283612838442366</v>
      </c>
      <c r="S22" s="525">
        <v>56.973362388948743</v>
      </c>
      <c r="T22" s="525">
        <v>5.6952416912547212</v>
      </c>
      <c r="U22" s="527">
        <v>2.8202272553514018</v>
      </c>
      <c r="V22" s="526">
        <v>15.301218745589033</v>
      </c>
      <c r="W22" s="525">
        <v>12.903302118979967</v>
      </c>
      <c r="X22" s="525">
        <v>-4.8706364859951519</v>
      </c>
      <c r="Y22" s="524">
        <v>56.185834897238365</v>
      </c>
      <c r="Z22" s="524">
        <v>86.115643104075971</v>
      </c>
      <c r="AA22" s="525">
        <v>82.609680385435198</v>
      </c>
      <c r="AB22" s="525">
        <v>203.76341635250964</v>
      </c>
      <c r="AC22" s="524">
        <v>121.09342691027562</v>
      </c>
      <c r="AD22" s="525">
        <v>224.0394195473792</v>
      </c>
      <c r="AE22" s="525">
        <v>67.235382919409261</v>
      </c>
      <c r="AF22" s="526">
        <v>1.6143606396056731</v>
      </c>
      <c r="AG22" s="525">
        <v>-13.286092199795036</v>
      </c>
      <c r="AH22" s="525">
        <v>10.937271839445781</v>
      </c>
      <c r="AI22" s="525">
        <v>-2.4337097341119063</v>
      </c>
      <c r="AJ22" s="524">
        <v>15.139142357794055</v>
      </c>
      <c r="AK22" s="528">
        <v>1.4968681232705683</v>
      </c>
      <c r="AL22" s="525">
        <v>13.441079007437546</v>
      </c>
    </row>
    <row r="23" spans="2:38" s="500" customFormat="1" ht="15" customHeight="1">
      <c r="B23" s="518"/>
      <c r="C23" s="493" t="s">
        <v>195</v>
      </c>
      <c r="D23" s="529">
        <v>-3.369849513295843</v>
      </c>
      <c r="E23" s="529">
        <v>-2.6929977288516183</v>
      </c>
      <c r="F23" s="530">
        <v>-6.8604737634696695</v>
      </c>
      <c r="G23" s="531">
        <v>2.8389641496642142</v>
      </c>
      <c r="H23" s="530">
        <v>-67.281480869055784</v>
      </c>
      <c r="I23" s="529">
        <v>10.134798530350782</v>
      </c>
      <c r="J23" s="529">
        <v>8.228793769331503</v>
      </c>
      <c r="K23" s="530">
        <v>-6.9672354924292401</v>
      </c>
      <c r="L23" s="529">
        <v>57.094035549784849</v>
      </c>
      <c r="M23" s="530">
        <v>-2.8789187644119552</v>
      </c>
      <c r="N23" s="532">
        <v>-13.018438126517594</v>
      </c>
      <c r="O23" s="529">
        <v>8.8286982486602099</v>
      </c>
      <c r="P23" s="529">
        <v>-5.0866454140073953</v>
      </c>
      <c r="Q23" s="529">
        <v>-3.8156979147733736</v>
      </c>
      <c r="R23" s="530">
        <v>7.7444109111987238</v>
      </c>
      <c r="S23" s="530">
        <v>-5.1039487984677105</v>
      </c>
      <c r="T23" s="530">
        <v>1.9934421139846583</v>
      </c>
      <c r="U23" s="532">
        <v>233.11408634237804</v>
      </c>
      <c r="V23" s="531">
        <v>16.209809548469661</v>
      </c>
      <c r="W23" s="530">
        <v>13.792996981152278</v>
      </c>
      <c r="X23" s="530">
        <v>-4.1210029113195441</v>
      </c>
      <c r="Y23" s="529">
        <v>30.146800992483069</v>
      </c>
      <c r="Z23" s="529">
        <v>61.407975724539568</v>
      </c>
      <c r="AA23" s="530">
        <v>57.783445558761478</v>
      </c>
      <c r="AB23" s="530">
        <v>168.56465094450039</v>
      </c>
      <c r="AC23" s="529">
        <v>88.509157367721187</v>
      </c>
      <c r="AD23" s="530">
        <v>207.17595562286127</v>
      </c>
      <c r="AE23" s="530">
        <v>47.856884079813014</v>
      </c>
      <c r="AF23" s="531">
        <v>-6.1344313080678798</v>
      </c>
      <c r="AG23" s="530">
        <v>-6.1819307375141994</v>
      </c>
      <c r="AH23" s="530">
        <v>-4.4044186603339286</v>
      </c>
      <c r="AI23" s="530">
        <v>-6.7156837387991084</v>
      </c>
      <c r="AJ23" s="529">
        <v>4.0826871310576056</v>
      </c>
      <c r="AK23" s="533">
        <v>-2.290888810254625</v>
      </c>
      <c r="AL23" s="530">
        <v>6.5230108673643663</v>
      </c>
    </row>
    <row r="24" spans="2:38" s="500" customFormat="1" ht="15" customHeight="1">
      <c r="B24" s="518"/>
      <c r="C24" s="481" t="s">
        <v>196</v>
      </c>
      <c r="D24" s="519">
        <v>-1.1627839637685256</v>
      </c>
      <c r="E24" s="519">
        <v>-0.47058247224589778</v>
      </c>
      <c r="F24" s="520">
        <v>-4.7321309623076475</v>
      </c>
      <c r="G24" s="521">
        <v>5.1889500028352389</v>
      </c>
      <c r="H24" s="520">
        <v>-66.533825953137665</v>
      </c>
      <c r="I24" s="519">
        <v>4.2146905197482418</v>
      </c>
      <c r="J24" s="519">
        <v>3.5424899479467831</v>
      </c>
      <c r="K24" s="520">
        <v>-3.5668664847496285</v>
      </c>
      <c r="L24" s="519">
        <v>60.154846245848226</v>
      </c>
      <c r="M24" s="520">
        <v>3.5345107640773721</v>
      </c>
      <c r="N24" s="522">
        <v>-7.8500534513435856</v>
      </c>
      <c r="O24" s="519">
        <v>3.2283805841085789</v>
      </c>
      <c r="P24" s="519">
        <v>-4.0666180740509752</v>
      </c>
      <c r="Q24" s="519">
        <v>-2.7820117888376594</v>
      </c>
      <c r="R24" s="520">
        <v>8.9023327372295249</v>
      </c>
      <c r="S24" s="520">
        <v>35.015455661925373</v>
      </c>
      <c r="T24" s="520">
        <v>1.5215390237216908</v>
      </c>
      <c r="U24" s="522">
        <v>7.5395272964623752</v>
      </c>
      <c r="V24" s="521">
        <v>16.048777249969319</v>
      </c>
      <c r="W24" s="520">
        <v>13.635313667425894</v>
      </c>
      <c r="X24" s="520">
        <v>-4.2538627390663093</v>
      </c>
      <c r="Y24" s="519">
        <v>19.676998430207604</v>
      </c>
      <c r="Z24" s="519">
        <v>50.429796241460032</v>
      </c>
      <c r="AA24" s="520">
        <v>40.641765700889145</v>
      </c>
      <c r="AB24" s="520">
        <v>176.52598296747558</v>
      </c>
      <c r="AC24" s="519">
        <v>68.029783771452742</v>
      </c>
      <c r="AD24" s="520">
        <v>195.53230116188411</v>
      </c>
      <c r="AE24" s="520">
        <v>52.239954383004992</v>
      </c>
      <c r="AF24" s="521">
        <v>-7.9606116893427252</v>
      </c>
      <c r="AG24" s="520">
        <v>-11.819490680756473</v>
      </c>
      <c r="AH24" s="520">
        <v>-15.031878463660972</v>
      </c>
      <c r="AI24" s="520">
        <v>-4.8119431523435532</v>
      </c>
      <c r="AJ24" s="519">
        <v>3.4640461966439688</v>
      </c>
      <c r="AK24" s="523">
        <v>-0.99255621097965496</v>
      </c>
      <c r="AL24" s="520">
        <v>4.5012801432591569</v>
      </c>
    </row>
    <row r="25" spans="2:38" s="500" customFormat="1" ht="15" customHeight="1">
      <c r="B25" s="518"/>
      <c r="C25" s="487" t="s">
        <v>197</v>
      </c>
      <c r="D25" s="524">
        <v>-1.5861376851980531</v>
      </c>
      <c r="E25" s="524">
        <v>-0.89444589541175723</v>
      </c>
      <c r="F25" s="525">
        <v>-5.1610258798581548</v>
      </c>
      <c r="G25" s="526">
        <v>4.7153904859236011</v>
      </c>
      <c r="H25" s="525">
        <v>-66.68449030727453</v>
      </c>
      <c r="I25" s="524">
        <v>12.723261360594085</v>
      </c>
      <c r="J25" s="524">
        <v>10.85450896299055</v>
      </c>
      <c r="K25" s="525">
        <v>-4.7701801449502899</v>
      </c>
      <c r="L25" s="524">
        <v>53.10747797128149</v>
      </c>
      <c r="M25" s="525">
        <v>3.1675522108253937</v>
      </c>
      <c r="N25" s="527">
        <v>-10.158536664329203</v>
      </c>
      <c r="O25" s="524">
        <v>11.346588993906199</v>
      </c>
      <c r="P25" s="524">
        <v>-4.3084286432432899</v>
      </c>
      <c r="Q25" s="524">
        <v>-3.027060348506053</v>
      </c>
      <c r="R25" s="525">
        <v>8.6278325107506415</v>
      </c>
      <c r="S25" s="525">
        <v>81.103104149748219</v>
      </c>
      <c r="T25" s="525">
        <v>2.5954067997332873</v>
      </c>
      <c r="U25" s="527">
        <v>35.848640888664839</v>
      </c>
      <c r="V25" s="526">
        <v>16.535190252564423</v>
      </c>
      <c r="W25" s="525">
        <v>14.11161075070105</v>
      </c>
      <c r="X25" s="525">
        <v>-3.8525472989936147</v>
      </c>
      <c r="Y25" s="524">
        <v>66.549526533620764</v>
      </c>
      <c r="Z25" s="524">
        <v>94.406622391193395</v>
      </c>
      <c r="AA25" s="525">
        <v>92.806461461643295</v>
      </c>
      <c r="AB25" s="525">
        <v>167.88881065358075</v>
      </c>
      <c r="AC25" s="524">
        <v>123.09580174758817</v>
      </c>
      <c r="AD25" s="525">
        <v>230.96568327707266</v>
      </c>
      <c r="AE25" s="525">
        <v>47.484803691721964</v>
      </c>
      <c r="AF25" s="526">
        <v>2.8706203835791184</v>
      </c>
      <c r="AG25" s="525">
        <v>-23.076991353941864</v>
      </c>
      <c r="AH25" s="525">
        <v>17.413579857565349</v>
      </c>
      <c r="AI25" s="525">
        <v>-5.3976851633345371</v>
      </c>
      <c r="AJ25" s="524">
        <v>23.248838671386274</v>
      </c>
      <c r="AK25" s="528">
        <v>-2.0605097827473116</v>
      </c>
      <c r="AL25" s="525">
        <v>25.841821718687257</v>
      </c>
    </row>
    <row r="26" spans="2:38" s="500" customFormat="1" ht="15" customHeight="1">
      <c r="B26" s="518"/>
      <c r="C26" s="487" t="s">
        <v>198</v>
      </c>
      <c r="D26" s="524">
        <v>-2.625194107064706</v>
      </c>
      <c r="E26" s="524">
        <v>-1.9283476268459172</v>
      </c>
      <c r="F26" s="525">
        <v>-6.2649149101071471</v>
      </c>
      <c r="G26" s="526">
        <v>3.4965437836256967</v>
      </c>
      <c r="H26" s="525">
        <v>-67.072269973051661</v>
      </c>
      <c r="I26" s="524">
        <v>1.5255865775400648</v>
      </c>
      <c r="J26" s="524">
        <v>1.0692748016458602</v>
      </c>
      <c r="K26" s="525">
        <v>-4.5205142625513384</v>
      </c>
      <c r="L26" s="524">
        <v>44.999557326166958</v>
      </c>
      <c r="M26" s="525">
        <v>-6.0925268849586818</v>
      </c>
      <c r="N26" s="527">
        <v>-14.20713061844992</v>
      </c>
      <c r="O26" s="524">
        <v>0.83010549824421276</v>
      </c>
      <c r="P26" s="524">
        <v>-2.7875234557161717</v>
      </c>
      <c r="Q26" s="524">
        <v>-1.4857893162240947</v>
      </c>
      <c r="R26" s="525">
        <v>10.354344382517064</v>
      </c>
      <c r="S26" s="525">
        <v>6.4282697244094829</v>
      </c>
      <c r="T26" s="525">
        <v>2.1149940199524413</v>
      </c>
      <c r="U26" s="527">
        <v>1.7898135813498326</v>
      </c>
      <c r="V26" s="526">
        <v>16.615231623341536</v>
      </c>
      <c r="W26" s="525">
        <v>14.189987503047483</v>
      </c>
      <c r="X26" s="525">
        <v>-3.7865091014823369</v>
      </c>
      <c r="Y26" s="524">
        <v>48.773337512984618</v>
      </c>
      <c r="Z26" s="524">
        <v>74.815282344948557</v>
      </c>
      <c r="AA26" s="525">
        <v>66.546056806040724</v>
      </c>
      <c r="AB26" s="525">
        <v>188.38756747999574</v>
      </c>
      <c r="AC26" s="524">
        <v>77.321217948314995</v>
      </c>
      <c r="AD26" s="525">
        <v>213.12804540549334</v>
      </c>
      <c r="AE26" s="525">
        <v>58.770288587833164</v>
      </c>
      <c r="AF26" s="526">
        <v>-3.1985752321210792</v>
      </c>
      <c r="AG26" s="525">
        <v>-13.855171356014065</v>
      </c>
      <c r="AH26" s="525">
        <v>1.033292473561769</v>
      </c>
      <c r="AI26" s="525">
        <v>-5.2236398778061011</v>
      </c>
      <c r="AJ26" s="524">
        <v>10.817515166614672</v>
      </c>
      <c r="AK26" s="528">
        <v>-0.75455078875089099</v>
      </c>
      <c r="AL26" s="525">
        <v>11.660046931455611</v>
      </c>
    </row>
    <row r="27" spans="2:38" s="500" customFormat="1" ht="15" customHeight="1">
      <c r="B27" s="518"/>
      <c r="C27" s="487" t="s">
        <v>199</v>
      </c>
      <c r="D27" s="524">
        <v>-1.3455832161247125</v>
      </c>
      <c r="E27" s="524">
        <v>-0.63393724786999284</v>
      </c>
      <c r="F27" s="525">
        <v>-5.0433894919581679</v>
      </c>
      <c r="G27" s="526">
        <v>4.8452773853611273</v>
      </c>
      <c r="H27" s="525">
        <v>-66.643166407921356</v>
      </c>
      <c r="I27" s="524">
        <v>-1.3544921370488425</v>
      </c>
      <c r="J27" s="524">
        <v>-1.5011537287343755</v>
      </c>
      <c r="K27" s="525">
        <v>-3.6989979264284987</v>
      </c>
      <c r="L27" s="524">
        <v>63.850571113488876</v>
      </c>
      <c r="M27" s="525">
        <v>-0.42336274060423273</v>
      </c>
      <c r="N27" s="527">
        <v>-8.4621051284807063</v>
      </c>
      <c r="O27" s="524">
        <v>-1.9471290476584264</v>
      </c>
      <c r="P27" s="524">
        <v>-4.5849263028828604</v>
      </c>
      <c r="Q27" s="524">
        <v>-3.3072604798430612</v>
      </c>
      <c r="R27" s="525">
        <v>8.3139559484255532</v>
      </c>
      <c r="S27" s="525">
        <v>-14.661513103923991</v>
      </c>
      <c r="T27" s="525">
        <v>4.0919650225189601</v>
      </c>
      <c r="U27" s="527">
        <v>-1.7745647953336214</v>
      </c>
      <c r="V27" s="526">
        <v>16.272076508444773</v>
      </c>
      <c r="W27" s="525">
        <v>13.853968976683523</v>
      </c>
      <c r="X27" s="525">
        <v>-4.0696295057751133</v>
      </c>
      <c r="Y27" s="524">
        <v>47.906431516118573</v>
      </c>
      <c r="Z27" s="524">
        <v>89.076230668698472</v>
      </c>
      <c r="AA27" s="525">
        <v>85.822607122300582</v>
      </c>
      <c r="AB27" s="525">
        <v>194.60992726728412</v>
      </c>
      <c r="AC27" s="524">
        <v>113.42822360738654</v>
      </c>
      <c r="AD27" s="525">
        <v>226.22183160049633</v>
      </c>
      <c r="AE27" s="525">
        <v>62.195976691373289</v>
      </c>
      <c r="AF27" s="526">
        <v>-1.9859281518110288</v>
      </c>
      <c r="AG27" s="525">
        <v>-9.1387969248397987</v>
      </c>
      <c r="AH27" s="525">
        <v>14.649972788883408</v>
      </c>
      <c r="AI27" s="525">
        <v>-4.8725727272355517</v>
      </c>
      <c r="AJ27" s="524">
        <v>11.29761200071046</v>
      </c>
      <c r="AK27" s="528">
        <v>-2.0830416088693573</v>
      </c>
      <c r="AL27" s="525">
        <v>13.665307653992498</v>
      </c>
    </row>
    <row r="28" spans="2:38" s="500" customFormat="1" ht="15" customHeight="1">
      <c r="B28" s="518"/>
      <c r="C28" s="493" t="s">
        <v>200</v>
      </c>
      <c r="D28" s="529">
        <v>2.4656347272823238</v>
      </c>
      <c r="E28" s="529">
        <v>3.1830966865826129</v>
      </c>
      <c r="F28" s="530">
        <v>-1.2460893122766687</v>
      </c>
      <c r="G28" s="531">
        <v>9.038023825278227</v>
      </c>
      <c r="H28" s="530">
        <v>-65.309231787518314</v>
      </c>
      <c r="I28" s="529">
        <v>1.6094824885272034</v>
      </c>
      <c r="J28" s="529">
        <v>-0.15223699587491557</v>
      </c>
      <c r="K28" s="530">
        <v>-18.061254832819674</v>
      </c>
      <c r="L28" s="529">
        <v>44.992026178753676</v>
      </c>
      <c r="M28" s="530">
        <v>-20.530264878301413</v>
      </c>
      <c r="N28" s="532">
        <v>-27.717198014354544</v>
      </c>
      <c r="O28" s="529">
        <v>0.45853876233737317</v>
      </c>
      <c r="P28" s="529">
        <v>-1.2728435163890466</v>
      </c>
      <c r="Q28" s="529">
        <v>4.9173108001211427E-2</v>
      </c>
      <c r="R28" s="530">
        <v>12.073789433149557</v>
      </c>
      <c r="S28" s="530">
        <v>-18.718938722608719</v>
      </c>
      <c r="T28" s="530">
        <v>5.4423677417601892</v>
      </c>
      <c r="U28" s="532">
        <v>5.4849744849474771</v>
      </c>
      <c r="V28" s="531">
        <v>16.751591954931637</v>
      </c>
      <c r="W28" s="530">
        <v>14.32351195215616</v>
      </c>
      <c r="X28" s="530">
        <v>-3.6740048999322137</v>
      </c>
      <c r="Y28" s="529">
        <v>41.112840779513895</v>
      </c>
      <c r="Z28" s="529">
        <v>65.311393515028726</v>
      </c>
      <c r="AA28" s="530">
        <v>56.70340017284218</v>
      </c>
      <c r="AB28" s="530">
        <v>191.26072239515085</v>
      </c>
      <c r="AC28" s="529">
        <v>79.830904387542105</v>
      </c>
      <c r="AD28" s="530">
        <v>206.4423241829974</v>
      </c>
      <c r="AE28" s="530">
        <v>60.352089214756397</v>
      </c>
      <c r="AF28" s="531">
        <v>-4.1900994533675355</v>
      </c>
      <c r="AG28" s="530">
        <v>-13.798720379755794</v>
      </c>
      <c r="AH28" s="530">
        <v>-4.739932128071719</v>
      </c>
      <c r="AI28" s="530">
        <v>-1.7366153019416999</v>
      </c>
      <c r="AJ28" s="529">
        <v>10.858040811779427</v>
      </c>
      <c r="AK28" s="533">
        <v>1.3426338775931241</v>
      </c>
      <c r="AL28" s="530">
        <v>9.3893424416810767</v>
      </c>
    </row>
    <row r="29" spans="2:38" s="500" customFormat="1" ht="15" customHeight="1">
      <c r="B29" s="518"/>
      <c r="C29" s="481" t="s">
        <v>201</v>
      </c>
      <c r="D29" s="519">
        <v>2.2520111191631913</v>
      </c>
      <c r="E29" s="519">
        <v>2.9989954636939373</v>
      </c>
      <c r="F29" s="520">
        <v>-1.6543554146153767</v>
      </c>
      <c r="G29" s="521">
        <v>8.5872413835111399</v>
      </c>
      <c r="H29" s="520">
        <v>-65.452649548157979</v>
      </c>
      <c r="I29" s="519">
        <v>8.4958322181457238</v>
      </c>
      <c r="J29" s="519">
        <v>7.5012585871667463</v>
      </c>
      <c r="K29" s="520">
        <v>-4.3498628568935862</v>
      </c>
      <c r="L29" s="519">
        <v>45.268918170700104</v>
      </c>
      <c r="M29" s="520">
        <v>3.994274777038072</v>
      </c>
      <c r="N29" s="522">
        <v>-13.86285756952258</v>
      </c>
      <c r="O29" s="519">
        <v>7.3754013300861372</v>
      </c>
      <c r="P29" s="519">
        <v>-1.2574414690497884</v>
      </c>
      <c r="Q29" s="519">
        <v>6.4781398114571509E-2</v>
      </c>
      <c r="R29" s="520">
        <v>12.09127363781848</v>
      </c>
      <c r="S29" s="520">
        <v>46.815960769370967</v>
      </c>
      <c r="T29" s="520">
        <v>5.106639086322077</v>
      </c>
      <c r="U29" s="522">
        <v>3.8642062241817348</v>
      </c>
      <c r="V29" s="521">
        <v>17.843035408907657</v>
      </c>
      <c r="W29" s="520">
        <v>15.392256683310606</v>
      </c>
      <c r="X29" s="520">
        <v>-2.7735085980036174</v>
      </c>
      <c r="Y29" s="519">
        <v>63.851600984313805</v>
      </c>
      <c r="Z29" s="519">
        <v>94.022238126774795</v>
      </c>
      <c r="AA29" s="520">
        <v>88.326587230459452</v>
      </c>
      <c r="AB29" s="520">
        <v>224.83847136596066</v>
      </c>
      <c r="AC29" s="519">
        <v>115.52086367449409</v>
      </c>
      <c r="AD29" s="520">
        <v>227.92268469064271</v>
      </c>
      <c r="AE29" s="520">
        <v>78.838145811475258</v>
      </c>
      <c r="AF29" s="521">
        <v>2.422002024026976</v>
      </c>
      <c r="AG29" s="520">
        <v>-18.046752090723921</v>
      </c>
      <c r="AH29" s="520">
        <v>14.3693585399235</v>
      </c>
      <c r="AI29" s="520">
        <v>-4.4535351068555062</v>
      </c>
      <c r="AJ29" s="519">
        <v>14.891736403890372</v>
      </c>
      <c r="AK29" s="523">
        <v>1.4759847237662029</v>
      </c>
      <c r="AL29" s="520">
        <v>13.220617387102934</v>
      </c>
    </row>
    <row r="30" spans="2:38" s="500" customFormat="1" ht="15" customHeight="1">
      <c r="B30" s="518"/>
      <c r="C30" s="487" t="s">
        <v>202</v>
      </c>
      <c r="D30" s="524">
        <v>0.58137528435084562</v>
      </c>
      <c r="E30" s="524">
        <v>1.283411938242573</v>
      </c>
      <c r="F30" s="525">
        <v>-3.0508569571206481</v>
      </c>
      <c r="G30" s="526">
        <v>7.0453098548931434</v>
      </c>
      <c r="H30" s="525">
        <v>-65.943219602366952</v>
      </c>
      <c r="I30" s="524">
        <v>10.406338600022714</v>
      </c>
      <c r="J30" s="524">
        <v>9.6785565815249601</v>
      </c>
      <c r="K30" s="525">
        <v>0.91418046815770015</v>
      </c>
      <c r="L30" s="524">
        <v>65.544900394854835</v>
      </c>
      <c r="M30" s="525">
        <v>13.841693655370147</v>
      </c>
      <c r="N30" s="527">
        <v>-1.2731251571233482</v>
      </c>
      <c r="O30" s="524">
        <v>9.4492270571358095</v>
      </c>
      <c r="P30" s="524">
        <v>-4.4971694041520127</v>
      </c>
      <c r="Q30" s="524">
        <v>-3.2183284629060651</v>
      </c>
      <c r="R30" s="525">
        <v>8.4135764433326408</v>
      </c>
      <c r="S30" s="525">
        <v>27.51371529784733</v>
      </c>
      <c r="T30" s="525">
        <v>6.3940248892481666</v>
      </c>
      <c r="U30" s="527">
        <v>10.826504892076287</v>
      </c>
      <c r="V30" s="526">
        <v>16.492673377280703</v>
      </c>
      <c r="W30" s="525">
        <v>14.069978097832866</v>
      </c>
      <c r="X30" s="525">
        <v>-3.8876258812353854</v>
      </c>
      <c r="Y30" s="524">
        <v>37.577628649080665</v>
      </c>
      <c r="Z30" s="524">
        <v>75.337099528367418</v>
      </c>
      <c r="AA30" s="525">
        <v>67.953417031597681</v>
      </c>
      <c r="AB30" s="525">
        <v>180.84210291990496</v>
      </c>
      <c r="AC30" s="524">
        <v>73.741891343399274</v>
      </c>
      <c r="AD30" s="525">
        <v>214.08400866605922</v>
      </c>
      <c r="AE30" s="525">
        <v>54.616171972462837</v>
      </c>
      <c r="AF30" s="526">
        <v>-3.8649471104202693</v>
      </c>
      <c r="AG30" s="525">
        <v>-5.9748205086818817</v>
      </c>
      <c r="AH30" s="525">
        <v>2.3006197413492524</v>
      </c>
      <c r="AI30" s="525">
        <v>-5.0013374564546913</v>
      </c>
      <c r="AJ30" s="524">
        <v>8.8572388181594892</v>
      </c>
      <c r="AK30" s="528">
        <v>-1.8252418463169064</v>
      </c>
      <c r="AL30" s="525">
        <v>10.881086814345919</v>
      </c>
    </row>
    <row r="31" spans="2:38" s="500" customFormat="1" ht="15" customHeight="1">
      <c r="B31" s="518"/>
      <c r="C31" s="487" t="s">
        <v>203</v>
      </c>
      <c r="D31" s="524">
        <v>-1.0205320488046759</v>
      </c>
      <c r="E31" s="524">
        <v>-0.33078216424759249</v>
      </c>
      <c r="F31" s="525">
        <v>-4.5900148920977744</v>
      </c>
      <c r="G31" s="526">
        <v>5.3458658691698924</v>
      </c>
      <c r="H31" s="525">
        <v>-66.483902708411591</v>
      </c>
      <c r="I31" s="524">
        <v>7.6301773714513894</v>
      </c>
      <c r="J31" s="524">
        <v>6.5153498857520367</v>
      </c>
      <c r="K31" s="525">
        <v>-3.9860794482316302</v>
      </c>
      <c r="L31" s="524">
        <v>59.992137976544377</v>
      </c>
      <c r="M31" s="525">
        <v>20.906691370982465</v>
      </c>
      <c r="N31" s="527">
        <v>-7.3123644039168365</v>
      </c>
      <c r="O31" s="524">
        <v>5.6396334912138251</v>
      </c>
      <c r="P31" s="524">
        <v>-4.9925573119588247</v>
      </c>
      <c r="Q31" s="524">
        <v>-3.7203499158585882</v>
      </c>
      <c r="R31" s="525">
        <v>7.8512185061172204</v>
      </c>
      <c r="S31" s="525">
        <v>127.90819123910144</v>
      </c>
      <c r="T31" s="525">
        <v>4.008804886155688</v>
      </c>
      <c r="U31" s="527">
        <v>0.84869418497349469</v>
      </c>
      <c r="V31" s="526">
        <v>15.354188036082265</v>
      </c>
      <c r="W31" s="525">
        <v>12.955169808434153</v>
      </c>
      <c r="X31" s="525">
        <v>-4.8269341301551627</v>
      </c>
      <c r="Y31" s="524">
        <v>49.823762670215338</v>
      </c>
      <c r="Z31" s="524">
        <v>86.395752204216677</v>
      </c>
      <c r="AA31" s="525">
        <v>70.967837833912796</v>
      </c>
      <c r="AB31" s="525">
        <v>217.10065813628304</v>
      </c>
      <c r="AC31" s="524">
        <v>86.501214551468536</v>
      </c>
      <c r="AD31" s="525">
        <v>216.13158361280634</v>
      </c>
      <c r="AE31" s="525">
        <v>74.578132627654952</v>
      </c>
      <c r="AF31" s="526">
        <v>-3.828378312658578</v>
      </c>
      <c r="AG31" s="525">
        <v>-9.8233897361393243</v>
      </c>
      <c r="AH31" s="525">
        <v>4.718542870749336</v>
      </c>
      <c r="AI31" s="525">
        <v>-5.0412661333156175</v>
      </c>
      <c r="AJ31" s="524">
        <v>10.092099808718277</v>
      </c>
      <c r="AK31" s="528">
        <v>-2.0765757967845895</v>
      </c>
      <c r="AL31" s="525">
        <v>12.4267259897385</v>
      </c>
    </row>
    <row r="32" spans="2:38" s="500" customFormat="1" ht="15" customHeight="1">
      <c r="B32" s="518"/>
      <c r="C32" s="487" t="s">
        <v>204</v>
      </c>
      <c r="D32" s="524">
        <v>-0.10045778331391204</v>
      </c>
      <c r="E32" s="524">
        <v>0.59755662422290068</v>
      </c>
      <c r="F32" s="525">
        <v>-3.7018348741438785</v>
      </c>
      <c r="G32" s="526">
        <v>6.3265398828303079</v>
      </c>
      <c r="H32" s="525">
        <v>-66.171898384540015</v>
      </c>
      <c r="I32" s="524">
        <v>5.9094313919414496</v>
      </c>
      <c r="J32" s="524">
        <v>4.6313333308044324</v>
      </c>
      <c r="K32" s="525">
        <v>-4.4837212374093864</v>
      </c>
      <c r="L32" s="524">
        <v>59.790900044114238</v>
      </c>
      <c r="M32" s="525">
        <v>10.913064324884262</v>
      </c>
      <c r="N32" s="527">
        <v>-7.0746754009596939</v>
      </c>
      <c r="O32" s="524">
        <v>3.7753771980694366</v>
      </c>
      <c r="P32" s="524">
        <v>-4.1966818254367997</v>
      </c>
      <c r="Q32" s="524">
        <v>-2.9138171728976658</v>
      </c>
      <c r="R32" s="525">
        <v>8.7546860511009985</v>
      </c>
      <c r="S32" s="525">
        <v>128.90861546684516</v>
      </c>
      <c r="T32" s="525">
        <v>3.5783207112172546</v>
      </c>
      <c r="U32" s="527">
        <v>6.8216853993660971</v>
      </c>
      <c r="V32" s="526">
        <v>16.357333666293496</v>
      </c>
      <c r="W32" s="525">
        <v>13.937453043505396</v>
      </c>
      <c r="X32" s="525">
        <v>-3.9992880189339752</v>
      </c>
      <c r="Y32" s="524">
        <v>27.644949864597653</v>
      </c>
      <c r="Z32" s="524">
        <v>72.068702945046525</v>
      </c>
      <c r="AA32" s="525">
        <v>71.942837185797359</v>
      </c>
      <c r="AB32" s="525">
        <v>168.22613910371115</v>
      </c>
      <c r="AC32" s="524">
        <v>320.39415807486165</v>
      </c>
      <c r="AD32" s="525">
        <v>216.79386150197169</v>
      </c>
      <c r="AE32" s="525">
        <v>47.670518130954207</v>
      </c>
      <c r="AF32" s="526">
        <v>-7.0171634994839343</v>
      </c>
      <c r="AG32" s="525">
        <v>-10.451507194612072</v>
      </c>
      <c r="AH32" s="525">
        <v>8.6699589349189523</v>
      </c>
      <c r="AI32" s="525">
        <v>-6.7203183632108017</v>
      </c>
      <c r="AJ32" s="524">
        <v>7.9260643611636166</v>
      </c>
      <c r="AK32" s="528">
        <v>-2.1220368521762403</v>
      </c>
      <c r="AL32" s="525">
        <v>10.265948422081829</v>
      </c>
    </row>
    <row r="33" spans="2:38" s="500" customFormat="1" ht="15" customHeight="1">
      <c r="B33" s="518"/>
      <c r="C33" s="493" t="s">
        <v>205</v>
      </c>
      <c r="D33" s="529">
        <v>-1.7884566224936949</v>
      </c>
      <c r="E33" s="529">
        <v>-1.1011425887209976</v>
      </c>
      <c r="F33" s="530">
        <v>-5.3406550973187725</v>
      </c>
      <c r="G33" s="531">
        <v>4.5170548984335621</v>
      </c>
      <c r="H33" s="530">
        <v>-66.747591358197184</v>
      </c>
      <c r="I33" s="529">
        <v>-3.5849125163142688</v>
      </c>
      <c r="J33" s="529">
        <v>-3.1899777152887254</v>
      </c>
      <c r="K33" s="530">
        <v>-0.88326308957661515</v>
      </c>
      <c r="L33" s="529">
        <v>58.205143232728638</v>
      </c>
      <c r="M33" s="530">
        <v>20.869957544742178</v>
      </c>
      <c r="N33" s="532">
        <v>-3.1766318254704746</v>
      </c>
      <c r="O33" s="529">
        <v>-6.3917895151439881</v>
      </c>
      <c r="P33" s="529">
        <v>-4.4624347809898746</v>
      </c>
      <c r="Q33" s="529">
        <v>-3.1831287220306383</v>
      </c>
      <c r="R33" s="530">
        <v>8.4530067377011537</v>
      </c>
      <c r="S33" s="530">
        <v>-2.5808341283398479</v>
      </c>
      <c r="T33" s="530">
        <v>3.1949676344503879</v>
      </c>
      <c r="U33" s="532">
        <v>-45.924839428517274</v>
      </c>
      <c r="V33" s="531">
        <v>16.354217722037767</v>
      </c>
      <c r="W33" s="530">
        <v>13.934401901466147</v>
      </c>
      <c r="X33" s="530">
        <v>-4.0018588312550936</v>
      </c>
      <c r="Y33" s="529">
        <v>31.920328510608233</v>
      </c>
      <c r="Z33" s="529">
        <v>66.834706848393182</v>
      </c>
      <c r="AA33" s="530">
        <v>53.367902747673568</v>
      </c>
      <c r="AB33" s="530">
        <v>183.33504098783317</v>
      </c>
      <c r="AC33" s="529">
        <v>66.893823083123365</v>
      </c>
      <c r="AD33" s="530">
        <v>204.17665478558956</v>
      </c>
      <c r="AE33" s="530">
        <v>55.988646174229572</v>
      </c>
      <c r="AF33" s="531">
        <v>-8.0867108347232932</v>
      </c>
      <c r="AG33" s="530">
        <v>-11.823306880212446</v>
      </c>
      <c r="AH33" s="530">
        <v>-6.4076129181149373</v>
      </c>
      <c r="AI33" s="530">
        <v>-5.3572964942119095</v>
      </c>
      <c r="AJ33" s="529">
        <v>6.8691844269962123</v>
      </c>
      <c r="AK33" s="533">
        <v>-2.1213650163967377</v>
      </c>
      <c r="AL33" s="530">
        <v>9.1854054205997713</v>
      </c>
    </row>
    <row r="34" spans="2:38" s="500" customFormat="1" ht="15" customHeight="1">
      <c r="B34" s="518"/>
      <c r="C34" s="481" t="s">
        <v>206</v>
      </c>
      <c r="D34" s="519">
        <v>1.1539172542752589</v>
      </c>
      <c r="E34" s="519">
        <v>1.8621393821328467</v>
      </c>
      <c r="F34" s="520">
        <v>-2.4992222049125763</v>
      </c>
      <c r="G34" s="521">
        <v>7.6543911847891986</v>
      </c>
      <c r="H34" s="520">
        <v>-65.749438584546667</v>
      </c>
      <c r="I34" s="519">
        <v>7.2312747665666119</v>
      </c>
      <c r="J34" s="519">
        <v>5.1315916647649571</v>
      </c>
      <c r="K34" s="520">
        <v>-11.975688917118944</v>
      </c>
      <c r="L34" s="519">
        <v>38.068618156769084</v>
      </c>
      <c r="M34" s="520">
        <v>-14.308687087964191</v>
      </c>
      <c r="N34" s="522">
        <v>-17.784045798553258</v>
      </c>
      <c r="O34" s="519">
        <v>6.4444000954687084</v>
      </c>
      <c r="P34" s="519">
        <v>-3.7067663147362464</v>
      </c>
      <c r="Q34" s="519">
        <v>-2.4173413957743741</v>
      </c>
      <c r="R34" s="520">
        <v>9.3108317939938967</v>
      </c>
      <c r="S34" s="520">
        <v>107.47490953889469</v>
      </c>
      <c r="T34" s="520">
        <v>5.2615825829228964</v>
      </c>
      <c r="U34" s="522">
        <v>4.3031812489534547</v>
      </c>
      <c r="V34" s="521">
        <v>14.922556877650859</v>
      </c>
      <c r="W34" s="520">
        <v>12.532515272649302</v>
      </c>
      <c r="X34" s="520">
        <v>-5.1830517655202186</v>
      </c>
      <c r="Y34" s="519">
        <v>29.367098296163995</v>
      </c>
      <c r="Z34" s="519">
        <v>49.877314263352744</v>
      </c>
      <c r="AA34" s="520">
        <v>49.786504898584468</v>
      </c>
      <c r="AB34" s="520">
        <v>145.31119661348211</v>
      </c>
      <c r="AC34" s="519">
        <v>262.66157456870013</v>
      </c>
      <c r="AD34" s="520">
        <v>201.74395510925481</v>
      </c>
      <c r="AE34" s="520">
        <v>35.054814673489332</v>
      </c>
      <c r="AF34" s="521">
        <v>-5.947676914854493</v>
      </c>
      <c r="AG34" s="520">
        <v>-10.207562088780787</v>
      </c>
      <c r="AH34" s="520">
        <v>-9.2580916526509203</v>
      </c>
      <c r="AI34" s="520">
        <v>-2.2660527969166115</v>
      </c>
      <c r="AJ34" s="519">
        <v>10.764611323288026</v>
      </c>
      <c r="AK34" s="523">
        <v>-1.3429392583453907</v>
      </c>
      <c r="AL34" s="520">
        <v>12.272360934549324</v>
      </c>
    </row>
    <row r="35" spans="2:38" s="500" customFormat="1" ht="15" customHeight="1">
      <c r="B35" s="518"/>
      <c r="C35" s="487" t="s">
        <v>207</v>
      </c>
      <c r="D35" s="524">
        <v>-0.33018267279445246</v>
      </c>
      <c r="E35" s="524">
        <v>0.36755530550178483</v>
      </c>
      <c r="F35" s="525">
        <v>-3.9305923257583553</v>
      </c>
      <c r="G35" s="526">
        <v>6.0739599061423775</v>
      </c>
      <c r="H35" s="525">
        <v>-66.252257447543911</v>
      </c>
      <c r="I35" s="524">
        <v>9.6921306450852853</v>
      </c>
      <c r="J35" s="524">
        <v>8.0750174509363717</v>
      </c>
      <c r="K35" s="525">
        <v>-12.313835824992172</v>
      </c>
      <c r="L35" s="524">
        <v>64.164484149158113</v>
      </c>
      <c r="M35" s="525">
        <v>-11.740928663470562</v>
      </c>
      <c r="N35" s="527">
        <v>-17.984551325920133</v>
      </c>
      <c r="O35" s="524">
        <v>8.9398876700778551</v>
      </c>
      <c r="P35" s="524">
        <v>-7.3067549209663945</v>
      </c>
      <c r="Q35" s="524">
        <v>-6.0655360372491671</v>
      </c>
      <c r="R35" s="525">
        <v>5.2241713513491286</v>
      </c>
      <c r="S35" s="525">
        <v>0.50325683336666349</v>
      </c>
      <c r="T35" s="525">
        <v>3.9232405532422021</v>
      </c>
      <c r="U35" s="527">
        <v>16.338214865801572</v>
      </c>
      <c r="V35" s="526">
        <v>19.724663934674723</v>
      </c>
      <c r="W35" s="525">
        <v>17.23475302664173</v>
      </c>
      <c r="X35" s="525">
        <v>-1.2210694653264864</v>
      </c>
      <c r="Y35" s="524">
        <v>34.897267533996661</v>
      </c>
      <c r="Z35" s="524">
        <v>66.543052148180877</v>
      </c>
      <c r="AA35" s="525">
        <v>63.659197153024593</v>
      </c>
      <c r="AB35" s="525">
        <v>851.10910265046243</v>
      </c>
      <c r="AC35" s="524">
        <v>2605.2150815314612</v>
      </c>
      <c r="AD35" s="525">
        <v>211.16711762269972</v>
      </c>
      <c r="AE35" s="525">
        <v>423.62821333067251</v>
      </c>
      <c r="AF35" s="526">
        <v>-5.3855990500193576</v>
      </c>
      <c r="AG35" s="525">
        <v>-14.210073098825331</v>
      </c>
      <c r="AH35" s="525">
        <v>6.591909475056501E-2</v>
      </c>
      <c r="AI35" s="525">
        <v>-4.8685940935415752</v>
      </c>
      <c r="AJ35" s="524">
        <v>10.546981325370105</v>
      </c>
      <c r="AK35" s="528">
        <v>-3.7714372773838725</v>
      </c>
      <c r="AL35" s="525">
        <v>14.879593124577326</v>
      </c>
    </row>
    <row r="36" spans="2:38" s="500" customFormat="1" ht="15" customHeight="1">
      <c r="B36" s="518"/>
      <c r="C36" s="487" t="s">
        <v>208</v>
      </c>
      <c r="D36" s="524">
        <v>0.45223385924181275</v>
      </c>
      <c r="E36" s="524">
        <v>1.1550958969192449</v>
      </c>
      <c r="F36" s="525">
        <v>-3.174417873242541</v>
      </c>
      <c r="G36" s="526">
        <v>6.9088814540111052</v>
      </c>
      <c r="H36" s="525">
        <v>-65.98662469965835</v>
      </c>
      <c r="I36" s="524">
        <v>9.6386899669279629</v>
      </c>
      <c r="J36" s="524">
        <v>7.0840202050629397</v>
      </c>
      <c r="K36" s="525">
        <v>-12.074146294735275</v>
      </c>
      <c r="L36" s="524">
        <v>50.655096977119619</v>
      </c>
      <c r="M36" s="525">
        <v>-1.9299156105386694</v>
      </c>
      <c r="N36" s="527">
        <v>-18.01164774570228</v>
      </c>
      <c r="O36" s="524">
        <v>7.4735594222382673</v>
      </c>
      <c r="P36" s="524">
        <v>-4.3849438462675963</v>
      </c>
      <c r="Q36" s="524">
        <v>-3.1046001365991556</v>
      </c>
      <c r="R36" s="525">
        <v>8.5409734432193378</v>
      </c>
      <c r="S36" s="525">
        <v>76.73001607790448</v>
      </c>
      <c r="T36" s="525">
        <v>5.6364545693535089</v>
      </c>
      <c r="U36" s="527">
        <v>9.9605319116071822</v>
      </c>
      <c r="V36" s="526">
        <v>16.932616955549182</v>
      </c>
      <c r="W36" s="525">
        <v>14.500772180262732</v>
      </c>
      <c r="X36" s="525">
        <v>-3.5246500771799312</v>
      </c>
      <c r="Y36" s="524">
        <v>36.877306393426998</v>
      </c>
      <c r="Z36" s="524">
        <v>70.727158341842795</v>
      </c>
      <c r="AA36" s="525">
        <v>59.186241606526337</v>
      </c>
      <c r="AB36" s="525">
        <v>211.93966867920903</v>
      </c>
      <c r="AC36" s="524">
        <v>88.622240889150092</v>
      </c>
      <c r="AD36" s="525">
        <v>208.12881862081869</v>
      </c>
      <c r="AE36" s="525">
        <v>71.736776487864844</v>
      </c>
      <c r="AF36" s="526">
        <v>-4.8717330602520006</v>
      </c>
      <c r="AG36" s="525">
        <v>-15.881708037941822</v>
      </c>
      <c r="AH36" s="525">
        <v>-2.7060263081174445</v>
      </c>
      <c r="AI36" s="525">
        <v>-2.875065019652995</v>
      </c>
      <c r="AJ36" s="524">
        <v>8.5403355474253448</v>
      </c>
      <c r="AK36" s="528">
        <v>-1.3144397852374019</v>
      </c>
      <c r="AL36" s="525">
        <v>9.9860357596556906</v>
      </c>
    </row>
    <row r="37" spans="2:38" s="500" customFormat="1" ht="15" customHeight="1">
      <c r="B37" s="518"/>
      <c r="C37" s="487" t="s">
        <v>209</v>
      </c>
      <c r="D37" s="524">
        <v>2.2611009892150751</v>
      </c>
      <c r="E37" s="524">
        <v>2.9772612029764733</v>
      </c>
      <c r="F37" s="525">
        <v>-1.4321379334003015</v>
      </c>
      <c r="G37" s="526">
        <v>8.8326003251711072</v>
      </c>
      <c r="H37" s="525">
        <v>-65.374587878701988</v>
      </c>
      <c r="I37" s="524">
        <v>4.1170039990037379</v>
      </c>
      <c r="J37" s="524">
        <v>4.0740747612074406</v>
      </c>
      <c r="K37" s="525">
        <v>3.1752525991594927</v>
      </c>
      <c r="L37" s="524">
        <v>52.235699512295483</v>
      </c>
      <c r="M37" s="525">
        <v>13.633152822176131</v>
      </c>
      <c r="N37" s="527">
        <v>-0.54915637516513949</v>
      </c>
      <c r="O37" s="524">
        <v>3.6446829443291264</v>
      </c>
      <c r="P37" s="524">
        <v>-1.5483201324074019</v>
      </c>
      <c r="Q37" s="524">
        <v>-0.22999230731994336</v>
      </c>
      <c r="R37" s="525">
        <v>11.761071946319895</v>
      </c>
      <c r="S37" s="525">
        <v>40.189692953243693</v>
      </c>
      <c r="T37" s="525">
        <v>6.6454065967215206</v>
      </c>
      <c r="U37" s="527">
        <v>1.4926228462760025</v>
      </c>
      <c r="V37" s="526">
        <v>16.13361796540088</v>
      </c>
      <c r="W37" s="525">
        <v>13.718389952573364</v>
      </c>
      <c r="X37" s="525">
        <v>-4.1838648383773176</v>
      </c>
      <c r="Y37" s="524">
        <v>37.051891608344327</v>
      </c>
      <c r="Z37" s="524">
        <v>61.251756064442986</v>
      </c>
      <c r="AA37" s="525">
        <v>52.839526968827755</v>
      </c>
      <c r="AB37" s="525">
        <v>234.18556088475043</v>
      </c>
      <c r="AC37" s="524">
        <v>114.4062683753625</v>
      </c>
      <c r="AD37" s="525">
        <v>203.81775034650076</v>
      </c>
      <c r="AE37" s="525">
        <v>83.984137760165993</v>
      </c>
      <c r="AF37" s="526">
        <v>-6.0561565382045712</v>
      </c>
      <c r="AG37" s="525">
        <v>-28.807840295070044</v>
      </c>
      <c r="AH37" s="525">
        <v>-6.8680550353764191</v>
      </c>
      <c r="AI37" s="525">
        <v>-3.9355529035734635</v>
      </c>
      <c r="AJ37" s="524">
        <v>11.777521386020084</v>
      </c>
      <c r="AK37" s="528">
        <v>1.4048570632219743</v>
      </c>
      <c r="AL37" s="525">
        <v>10.228962027263815</v>
      </c>
    </row>
    <row r="38" spans="2:38" s="500" customFormat="1" ht="15" customHeight="1">
      <c r="B38" s="518"/>
      <c r="C38" s="493" t="s">
        <v>210</v>
      </c>
      <c r="D38" s="529">
        <v>0.59363771863629367</v>
      </c>
      <c r="E38" s="529">
        <v>1.2980808597522142</v>
      </c>
      <c r="F38" s="530">
        <v>-3.0396200524872814</v>
      </c>
      <c r="G38" s="531">
        <v>7.057716957220558</v>
      </c>
      <c r="H38" s="530">
        <v>-65.939272246243547</v>
      </c>
      <c r="I38" s="529">
        <v>11.694482993083142</v>
      </c>
      <c r="J38" s="529">
        <v>9.2299551440793799</v>
      </c>
      <c r="K38" s="530">
        <v>-15.253968044423443</v>
      </c>
      <c r="L38" s="529">
        <v>49.061841014547092</v>
      </c>
      <c r="M38" s="530">
        <v>-18.686685374329436</v>
      </c>
      <c r="N38" s="532">
        <v>-24.633953807421836</v>
      </c>
      <c r="O38" s="529">
        <v>10.75257036957524</v>
      </c>
      <c r="P38" s="529">
        <v>-3.3675331082539803</v>
      </c>
      <c r="Q38" s="529">
        <v>-2.0735656504964237</v>
      </c>
      <c r="R38" s="530">
        <v>9.695924936612073</v>
      </c>
      <c r="S38" s="530">
        <v>119.12766163957451</v>
      </c>
      <c r="T38" s="530">
        <v>5.0832265972656687</v>
      </c>
      <c r="U38" s="532">
        <v>-2.6420724997116065</v>
      </c>
      <c r="V38" s="531">
        <v>17.012947308980607</v>
      </c>
      <c r="W38" s="530">
        <v>14.579431905298289</v>
      </c>
      <c r="X38" s="530">
        <v>-3.4583734542966313</v>
      </c>
      <c r="Y38" s="529">
        <v>31.297139394703748</v>
      </c>
      <c r="Z38" s="529">
        <v>54.380663349269312</v>
      </c>
      <c r="AA38" s="530">
        <v>48.940243113439827</v>
      </c>
      <c r="AB38" s="530">
        <v>186.99503997447155</v>
      </c>
      <c r="AC38" s="529">
        <v>91.138588210897865</v>
      </c>
      <c r="AD38" s="530">
        <v>201.16912347714799</v>
      </c>
      <c r="AE38" s="530">
        <v>58.003639748389254</v>
      </c>
      <c r="AF38" s="531">
        <v>-6.7624657976224345</v>
      </c>
      <c r="AG38" s="530">
        <v>-19.083867447530672</v>
      </c>
      <c r="AH38" s="530">
        <v>-9.4783312469548147</v>
      </c>
      <c r="AI38" s="530">
        <v>-3.6199890560345427</v>
      </c>
      <c r="AJ38" s="529">
        <v>8.6616477746431624</v>
      </c>
      <c r="AK38" s="533">
        <v>-0.76016511433395162</v>
      </c>
      <c r="AL38" s="530">
        <v>9.4939828344454131</v>
      </c>
    </row>
    <row r="39" spans="2:38" s="500" customFormat="1" ht="15" customHeight="1">
      <c r="B39" s="518"/>
      <c r="C39" s="481" t="s">
        <v>211</v>
      </c>
      <c r="D39" s="519">
        <v>-0.79949268655575767</v>
      </c>
      <c r="E39" s="519">
        <v>-0.10460542619541616</v>
      </c>
      <c r="F39" s="520">
        <v>-4.3824622739304289</v>
      </c>
      <c r="G39" s="521">
        <v>5.57503276663377</v>
      </c>
      <c r="H39" s="520">
        <v>-66.41099258547473</v>
      </c>
      <c r="I39" s="519">
        <v>5.039300444443815</v>
      </c>
      <c r="J39" s="519">
        <v>4.4962691664162042</v>
      </c>
      <c r="K39" s="520">
        <v>-3.9456797412323703</v>
      </c>
      <c r="L39" s="519">
        <v>51.240657833024585</v>
      </c>
      <c r="M39" s="520">
        <v>8.3413453366240802</v>
      </c>
      <c r="N39" s="522">
        <v>-8.4281048834530772</v>
      </c>
      <c r="O39" s="519">
        <v>4.173487842002058</v>
      </c>
      <c r="P39" s="519">
        <v>-4.1293647204182262</v>
      </c>
      <c r="Q39" s="519">
        <v>-2.8455986509325544</v>
      </c>
      <c r="R39" s="520">
        <v>8.8311035568999046</v>
      </c>
      <c r="S39" s="520">
        <v>16.138239117326783</v>
      </c>
      <c r="T39" s="520">
        <v>5.4972170276564505</v>
      </c>
      <c r="U39" s="522">
        <v>5.1811736063288949</v>
      </c>
      <c r="V39" s="521">
        <v>15.982207199553741</v>
      </c>
      <c r="W39" s="520">
        <v>13.570128072720863</v>
      </c>
      <c r="X39" s="520">
        <v>-4.3087864128490176</v>
      </c>
      <c r="Y39" s="519">
        <v>35.962566687158379</v>
      </c>
      <c r="Z39" s="519">
        <v>70.601764503621794</v>
      </c>
      <c r="AA39" s="520">
        <v>59.396993017203059</v>
      </c>
      <c r="AB39" s="520">
        <v>173.56383268791814</v>
      </c>
      <c r="AC39" s="519">
        <v>62.16573896404973</v>
      </c>
      <c r="AD39" s="520">
        <v>208.27197358715978</v>
      </c>
      <c r="AE39" s="520">
        <v>50.609157816996678</v>
      </c>
      <c r="AF39" s="521">
        <v>-6.2192996355103132</v>
      </c>
      <c r="AG39" s="520">
        <v>-16.390055065629163</v>
      </c>
      <c r="AH39" s="520">
        <v>-2.92197430222698</v>
      </c>
      <c r="AI39" s="520">
        <v>-5.1971698299765245</v>
      </c>
      <c r="AJ39" s="519">
        <v>8.1450405539410315</v>
      </c>
      <c r="AK39" s="523">
        <v>-1.3248860209955593</v>
      </c>
      <c r="AL39" s="520">
        <v>9.5970769052788185</v>
      </c>
    </row>
    <row r="40" spans="2:38" s="500" customFormat="1" ht="15" customHeight="1">
      <c r="B40" s="518"/>
      <c r="C40" s="487" t="s">
        <v>212</v>
      </c>
      <c r="D40" s="524">
        <v>-2.2076998407566806</v>
      </c>
      <c r="E40" s="524">
        <v>-1.5228582904866579</v>
      </c>
      <c r="F40" s="525">
        <v>-5.7518777434843171</v>
      </c>
      <c r="G40" s="526">
        <v>4.0630080219318421</v>
      </c>
      <c r="H40" s="525">
        <v>-66.892047708355932</v>
      </c>
      <c r="I40" s="524">
        <v>16.823040668693796</v>
      </c>
      <c r="J40" s="524">
        <v>15.03787805095762</v>
      </c>
      <c r="K40" s="525">
        <v>-3.6547816780832671</v>
      </c>
      <c r="L40" s="524">
        <v>52.702963850545402</v>
      </c>
      <c r="M40" s="525">
        <v>11.689892321162526</v>
      </c>
      <c r="N40" s="527">
        <v>-6.7801453919953865</v>
      </c>
      <c r="O40" s="524">
        <v>15.40439571668513</v>
      </c>
      <c r="P40" s="524">
        <v>-5.4249204584815311</v>
      </c>
      <c r="Q40" s="524">
        <v>-4.1585026676716161</v>
      </c>
      <c r="R40" s="525">
        <v>7.3604054616831611</v>
      </c>
      <c r="S40" s="525">
        <v>85.173797701694539</v>
      </c>
      <c r="T40" s="525">
        <v>3.2182945975051571</v>
      </c>
      <c r="U40" s="527">
        <v>9.5140991665977666</v>
      </c>
      <c r="V40" s="526">
        <v>15.698387278162148</v>
      </c>
      <c r="W40" s="525">
        <v>13.292210747293746</v>
      </c>
      <c r="X40" s="525">
        <v>-4.5429522678878582</v>
      </c>
      <c r="Y40" s="524">
        <v>28.566720662877977</v>
      </c>
      <c r="Z40" s="524">
        <v>60.901819156541492</v>
      </c>
      <c r="AA40" s="525">
        <v>54.7218878872769</v>
      </c>
      <c r="AB40" s="525">
        <v>192.99652976933839</v>
      </c>
      <c r="AC40" s="524">
        <v>90.711224094939823</v>
      </c>
      <c r="AD40" s="525">
        <v>205.09636249460971</v>
      </c>
      <c r="AE40" s="525">
        <v>61.307729016225167</v>
      </c>
      <c r="AF40" s="526">
        <v>-9.8669108290404814</v>
      </c>
      <c r="AG40" s="525">
        <v>-15.363836909866412</v>
      </c>
      <c r="AH40" s="525">
        <v>-4.9860171786231557</v>
      </c>
      <c r="AI40" s="525">
        <v>-6.2669976846879516</v>
      </c>
      <c r="AJ40" s="524">
        <v>7.7223359774227784</v>
      </c>
      <c r="AK40" s="528">
        <v>-2.7669912517733262</v>
      </c>
      <c r="AL40" s="525">
        <v>10.787825414676806</v>
      </c>
    </row>
    <row r="41" spans="2:38" s="500" customFormat="1" ht="15" customHeight="1">
      <c r="B41" s="518"/>
      <c r="C41" s="487" t="s">
        <v>213</v>
      </c>
      <c r="D41" s="524">
        <v>0.55660202365449873</v>
      </c>
      <c r="E41" s="524">
        <v>1.2606007794443983</v>
      </c>
      <c r="F41" s="525">
        <v>-3.0740667030230049</v>
      </c>
      <c r="G41" s="526">
        <v>7.0196830740491629</v>
      </c>
      <c r="H41" s="525">
        <v>-65.951372838119966</v>
      </c>
      <c r="I41" s="524">
        <v>7.8301979075342008</v>
      </c>
      <c r="J41" s="524">
        <v>6.8421161760616869</v>
      </c>
      <c r="K41" s="525">
        <v>-8.710437356348077</v>
      </c>
      <c r="L41" s="524">
        <v>51.977651972835979</v>
      </c>
      <c r="M41" s="525">
        <v>-2.6905480813447973</v>
      </c>
      <c r="N41" s="527">
        <v>-15.885574010979377</v>
      </c>
      <c r="O41" s="524">
        <v>6.9745457102286208</v>
      </c>
      <c r="P41" s="524">
        <v>-3.5887802288650903</v>
      </c>
      <c r="Q41" s="524">
        <v>-2.2977754045101819</v>
      </c>
      <c r="R41" s="525">
        <v>9.4447680706470383</v>
      </c>
      <c r="S41" s="525">
        <v>189.17268782504115</v>
      </c>
      <c r="T41" s="525">
        <v>5.1850232305896613</v>
      </c>
      <c r="U41" s="527">
        <v>-0.62177837980748529</v>
      </c>
      <c r="V41" s="526">
        <v>16.567337194187292</v>
      </c>
      <c r="W41" s="525">
        <v>14.143089133165132</v>
      </c>
      <c r="X41" s="525">
        <v>-3.8260244388818538</v>
      </c>
      <c r="Y41" s="524">
        <v>23.205741305539878</v>
      </c>
      <c r="Z41" s="524">
        <v>61.536126132697269</v>
      </c>
      <c r="AA41" s="525">
        <v>56.125226307903866</v>
      </c>
      <c r="AB41" s="525">
        <v>172.87055335331127</v>
      </c>
      <c r="AC41" s="524">
        <v>77.344267165823027</v>
      </c>
      <c r="AD41" s="525">
        <v>206.04959390466249</v>
      </c>
      <c r="AE41" s="525">
        <v>50.227476453304945</v>
      </c>
      <c r="AF41" s="526">
        <v>-8.8775237492954826</v>
      </c>
      <c r="AG41" s="525">
        <v>-17.648861565046211</v>
      </c>
      <c r="AH41" s="525">
        <v>-3.6498992597168942</v>
      </c>
      <c r="AI41" s="525">
        <v>-5.1426909776260832</v>
      </c>
      <c r="AJ41" s="524">
        <v>6.0013556544002009</v>
      </c>
      <c r="AK41" s="528">
        <v>-1.8629094544624274</v>
      </c>
      <c r="AL41" s="525">
        <v>8.0135502949452597</v>
      </c>
    </row>
    <row r="42" spans="2:38" s="500" customFormat="1" ht="15" customHeight="1">
      <c r="B42" s="518"/>
      <c r="C42" s="487" t="s">
        <v>214</v>
      </c>
      <c r="D42" s="524">
        <v>1.7407579787910636</v>
      </c>
      <c r="E42" s="524">
        <v>2.4513524854407649</v>
      </c>
      <c r="F42" s="525">
        <v>-1.9289589757583701</v>
      </c>
      <c r="G42" s="526">
        <v>8.2840409387500422</v>
      </c>
      <c r="H42" s="525">
        <v>-65.549113662070965</v>
      </c>
      <c r="I42" s="524">
        <v>22.645587601276475</v>
      </c>
      <c r="J42" s="524">
        <v>18.077992019221504</v>
      </c>
      <c r="K42" s="525">
        <v>-10.073543239427989</v>
      </c>
      <c r="L42" s="524">
        <v>50.180843427359889</v>
      </c>
      <c r="M42" s="525">
        <v>3.1131493548861688</v>
      </c>
      <c r="N42" s="527">
        <v>-14.539676272966107</v>
      </c>
      <c r="O42" s="524">
        <v>19.850676970426036</v>
      </c>
      <c r="P42" s="524">
        <v>-5.7717659360782685</v>
      </c>
      <c r="Q42" s="524">
        <v>-4.5099926170004485</v>
      </c>
      <c r="R42" s="525">
        <v>6.966670967481738</v>
      </c>
      <c r="S42" s="525">
        <v>128.75024050177254</v>
      </c>
      <c r="T42" s="525">
        <v>8.4069684852634587</v>
      </c>
      <c r="U42" s="527">
        <v>9.0813666062501746</v>
      </c>
      <c r="V42" s="526">
        <v>16.072325108620962</v>
      </c>
      <c r="W42" s="525">
        <v>13.658371801837013</v>
      </c>
      <c r="X42" s="525">
        <v>-4.2344345592949768</v>
      </c>
      <c r="Y42" s="524">
        <v>46.477877874444317</v>
      </c>
      <c r="Z42" s="524">
        <v>85.425284192929809</v>
      </c>
      <c r="AA42" s="525">
        <v>78.336106355017677</v>
      </c>
      <c r="AB42" s="525">
        <v>202.06171792863637</v>
      </c>
      <c r="AC42" s="524">
        <v>90.112637134545395</v>
      </c>
      <c r="AD42" s="525">
        <v>221.13655239922542</v>
      </c>
      <c r="AE42" s="525">
        <v>66.298521624698424</v>
      </c>
      <c r="AF42" s="526">
        <v>-5.1415508771278038</v>
      </c>
      <c r="AG42" s="525">
        <v>-10.724056467022447</v>
      </c>
      <c r="AH42" s="525">
        <v>8.8529679194249944</v>
      </c>
      <c r="AI42" s="525">
        <v>-9.4032084706402514</v>
      </c>
      <c r="AJ42" s="524">
        <v>13.621014581963578</v>
      </c>
      <c r="AK42" s="528">
        <v>-2.8614167236546186</v>
      </c>
      <c r="AL42" s="525">
        <v>16.967955213767155</v>
      </c>
    </row>
    <row r="43" spans="2:38" s="500" customFormat="1" ht="15" customHeight="1">
      <c r="B43" s="518"/>
      <c r="C43" s="493" t="s">
        <v>215</v>
      </c>
      <c r="D43" s="529">
        <v>-0.83135887734256986</v>
      </c>
      <c r="E43" s="529">
        <v>-0.1366748658047123</v>
      </c>
      <c r="F43" s="530">
        <v>-4.4135725163074362</v>
      </c>
      <c r="G43" s="531">
        <v>5.5406827411422093</v>
      </c>
      <c r="H43" s="530">
        <v>-66.421921147187575</v>
      </c>
      <c r="I43" s="529">
        <v>3.0279599803338457</v>
      </c>
      <c r="J43" s="529">
        <v>2.7488934501535609</v>
      </c>
      <c r="K43" s="530">
        <v>0.58379585937047584</v>
      </c>
      <c r="L43" s="529">
        <v>62.269603186552281</v>
      </c>
      <c r="M43" s="530">
        <v>14.119656915351147</v>
      </c>
      <c r="N43" s="532">
        <v>-2.3566036373264407</v>
      </c>
      <c r="O43" s="529">
        <v>1.3964413541281742</v>
      </c>
      <c r="P43" s="529">
        <v>-4.7163682747564417</v>
      </c>
      <c r="Q43" s="529">
        <v>-3.4404625396007611</v>
      </c>
      <c r="R43" s="530">
        <v>8.1647447242485054</v>
      </c>
      <c r="S43" s="530">
        <v>-6.4301760589259693</v>
      </c>
      <c r="T43" s="530">
        <v>5.640470944141831</v>
      </c>
      <c r="U43" s="532">
        <v>9.8814769403877847</v>
      </c>
      <c r="V43" s="531">
        <v>16.252068748051283</v>
      </c>
      <c r="W43" s="530">
        <v>13.834377317193644</v>
      </c>
      <c r="X43" s="530">
        <v>-4.0861369246236041</v>
      </c>
      <c r="Y43" s="529">
        <v>31.27907264125361</v>
      </c>
      <c r="Z43" s="529">
        <v>72.419727487790325</v>
      </c>
      <c r="AA43" s="530">
        <v>65.454573330086092</v>
      </c>
      <c r="AB43" s="530">
        <v>196.7784138146699</v>
      </c>
      <c r="AC43" s="529">
        <v>88.360782300589733</v>
      </c>
      <c r="AD43" s="530">
        <v>212.38664453059334</v>
      </c>
      <c r="AE43" s="530">
        <v>63.3898257811096</v>
      </c>
      <c r="AF43" s="531">
        <v>-3.8875962949746325</v>
      </c>
      <c r="AG43" s="530">
        <v>-2.3663831707506224</v>
      </c>
      <c r="AH43" s="530">
        <v>0.37229360301440512</v>
      </c>
      <c r="AI43" s="530">
        <v>-5.3338074251879348</v>
      </c>
      <c r="AJ43" s="529">
        <v>6.0475915730702035</v>
      </c>
      <c r="AK43" s="533">
        <v>-2.2531939837465802</v>
      </c>
      <c r="AL43" s="530">
        <v>8.4921297125928703</v>
      </c>
    </row>
    <row r="44" spans="2:38" s="500" customFormat="1" ht="15" customHeight="1">
      <c r="B44" s="518"/>
      <c r="C44" s="481" t="s">
        <v>216</v>
      </c>
      <c r="D44" s="519">
        <v>2.2720439312864409</v>
      </c>
      <c r="E44" s="519">
        <v>2.9867884082162477</v>
      </c>
      <c r="F44" s="520">
        <v>-1.4171241991554437</v>
      </c>
      <c r="G44" s="521">
        <v>8.849177571589971</v>
      </c>
      <c r="H44" s="520">
        <v>-65.369313778961853</v>
      </c>
      <c r="I44" s="519">
        <v>6.5626529872052322</v>
      </c>
      <c r="J44" s="519">
        <v>5.463963234434325</v>
      </c>
      <c r="K44" s="520">
        <v>-8.0175710736174679</v>
      </c>
      <c r="L44" s="519">
        <v>53.950068290819871</v>
      </c>
      <c r="M44" s="520">
        <v>2.6902382159206608</v>
      </c>
      <c r="N44" s="522">
        <v>-14.081857603617134</v>
      </c>
      <c r="O44" s="519">
        <v>5.3497225750661812</v>
      </c>
      <c r="P44" s="519">
        <v>-3.3461678973045714</v>
      </c>
      <c r="Q44" s="519">
        <v>-2.0519143463882115</v>
      </c>
      <c r="R44" s="520">
        <v>9.7201784473827857</v>
      </c>
      <c r="S44" s="520">
        <v>24.514171837073249</v>
      </c>
      <c r="T44" s="520">
        <v>5.3075356089130068</v>
      </c>
      <c r="U44" s="522">
        <v>7.0040890386424621</v>
      </c>
      <c r="V44" s="521">
        <v>17.120369131331099</v>
      </c>
      <c r="W44" s="520">
        <v>14.684619678636299</v>
      </c>
      <c r="X44" s="520">
        <v>-3.3697449931330059</v>
      </c>
      <c r="Y44" s="519">
        <v>37.604363898634915</v>
      </c>
      <c r="Z44" s="519">
        <v>72.312492286243497</v>
      </c>
      <c r="AA44" s="520">
        <v>65.87451039087162</v>
      </c>
      <c r="AB44" s="520">
        <v>506.87976661460397</v>
      </c>
      <c r="AC44" s="519">
        <v>438.52795509100548</v>
      </c>
      <c r="AD44" s="520">
        <v>212.67189090502612</v>
      </c>
      <c r="AE44" s="520">
        <v>234.11452693847906</v>
      </c>
      <c r="AF44" s="521">
        <v>-6.249849306145455</v>
      </c>
      <c r="AG44" s="520">
        <v>-14.952161096727162</v>
      </c>
      <c r="AH44" s="520">
        <v>2.334337457708592</v>
      </c>
      <c r="AI44" s="520">
        <v>-4.7981081596393533</v>
      </c>
      <c r="AJ44" s="519">
        <v>10.479943290448521</v>
      </c>
      <c r="AK44" s="523">
        <v>-1.0601393983756042</v>
      </c>
      <c r="AL44" s="520">
        <v>11.663734533940371</v>
      </c>
    </row>
    <row r="45" spans="2:38" s="500" customFormat="1" ht="15" customHeight="1">
      <c r="B45" s="518"/>
      <c r="C45" s="487" t="s">
        <v>217</v>
      </c>
      <c r="D45" s="524">
        <v>0.69432727254807758</v>
      </c>
      <c r="E45" s="524">
        <v>1.3968228683794743</v>
      </c>
      <c r="F45" s="525">
        <v>-2.9353862130346045</v>
      </c>
      <c r="G45" s="526">
        <v>7.1728055829822353</v>
      </c>
      <c r="H45" s="525">
        <v>-65.902656461216225</v>
      </c>
      <c r="I45" s="524">
        <v>6.1241604539496253</v>
      </c>
      <c r="J45" s="524">
        <v>5.2892543625695776</v>
      </c>
      <c r="K45" s="525">
        <v>-8.9778131718155141</v>
      </c>
      <c r="L45" s="524">
        <v>49.532670028864317</v>
      </c>
      <c r="M45" s="525">
        <v>4.57737856161501</v>
      </c>
      <c r="N45" s="527">
        <v>-13.826204852694563</v>
      </c>
      <c r="O45" s="524">
        <v>5.2131183054703305</v>
      </c>
      <c r="P45" s="524">
        <v>-4.428036334920046</v>
      </c>
      <c r="Q45" s="524">
        <v>-3.1482696598630908</v>
      </c>
      <c r="R45" s="525">
        <v>8.4920554081882571</v>
      </c>
      <c r="S45" s="525">
        <v>35.778188268008307</v>
      </c>
      <c r="T45" s="525">
        <v>3.8880834449509702</v>
      </c>
      <c r="U45" s="527">
        <v>1.1234547605073961</v>
      </c>
      <c r="V45" s="526">
        <v>15.923413275919179</v>
      </c>
      <c r="W45" s="525">
        <v>13.512556884878361</v>
      </c>
      <c r="X45" s="525">
        <v>-4.3572943869597713</v>
      </c>
      <c r="Y45" s="524">
        <v>66.410031354753457</v>
      </c>
      <c r="Z45" s="524">
        <v>124.56896927973966</v>
      </c>
      <c r="AA45" s="525">
        <v>116.51907424106113</v>
      </c>
      <c r="AB45" s="525">
        <v>185.422279107641</v>
      </c>
      <c r="AC45" s="524">
        <v>68.221809139866835</v>
      </c>
      <c r="AD45" s="525">
        <v>247.07270848462213</v>
      </c>
      <c r="AE45" s="525">
        <v>57.1377643610127</v>
      </c>
      <c r="AF45" s="526">
        <v>-0.48514088690620061</v>
      </c>
      <c r="AG45" s="525">
        <v>-13.420852232140648</v>
      </c>
      <c r="AH45" s="525">
        <v>35.087245564229868</v>
      </c>
      <c r="AI45" s="525">
        <v>-6.1344936087135951</v>
      </c>
      <c r="AJ45" s="524">
        <v>14.591411789850865</v>
      </c>
      <c r="AK45" s="528">
        <v>-1.8096047357156808</v>
      </c>
      <c r="AL45" s="525">
        <v>16.70327986909756</v>
      </c>
    </row>
    <row r="46" spans="2:38" s="500" customFormat="1" ht="15" customHeight="1">
      <c r="B46" s="518"/>
      <c r="C46" s="487" t="s">
        <v>218</v>
      </c>
      <c r="D46" s="524">
        <v>1.5384961583000896</v>
      </c>
      <c r="E46" s="524">
        <v>2.2487486054071257</v>
      </c>
      <c r="F46" s="525">
        <v>-2.1266037838762299</v>
      </c>
      <c r="G46" s="526">
        <v>8.0658136387229558</v>
      </c>
      <c r="H46" s="525">
        <v>-65.618543319884722</v>
      </c>
      <c r="I46" s="524">
        <v>6.0412228691584584</v>
      </c>
      <c r="J46" s="524">
        <v>5.6826821094066036</v>
      </c>
      <c r="K46" s="525">
        <v>1.7627885958942306</v>
      </c>
      <c r="L46" s="524">
        <v>50.644020645870526</v>
      </c>
      <c r="M46" s="525">
        <v>14.027752940233087</v>
      </c>
      <c r="N46" s="527">
        <v>-0.16731137613324445</v>
      </c>
      <c r="O46" s="524">
        <v>5.148025576648501</v>
      </c>
      <c r="P46" s="524">
        <v>-5.2141210396185977</v>
      </c>
      <c r="Q46" s="524">
        <v>-3.9448805164817835</v>
      </c>
      <c r="R46" s="525">
        <v>7.5997022319309435</v>
      </c>
      <c r="S46" s="525">
        <v>21.684061992931703</v>
      </c>
      <c r="T46" s="525">
        <v>4.0809939956630599</v>
      </c>
      <c r="U46" s="527">
        <v>10.292963083458186</v>
      </c>
      <c r="V46" s="526">
        <v>15.110341986865416</v>
      </c>
      <c r="W46" s="525">
        <v>12.716395019539718</v>
      </c>
      <c r="X46" s="525">
        <v>-5.0281195097181035</v>
      </c>
      <c r="Y46" s="524">
        <v>25.650360850446656</v>
      </c>
      <c r="Z46" s="524">
        <v>57.857389414966079</v>
      </c>
      <c r="AA46" s="525">
        <v>47.945186851282514</v>
      </c>
      <c r="AB46" s="525">
        <v>172.81658683521036</v>
      </c>
      <c r="AC46" s="524">
        <v>64.489292546000527</v>
      </c>
      <c r="AD46" s="525">
        <v>200.49322173462008</v>
      </c>
      <c r="AE46" s="525">
        <v>50.197765464971297</v>
      </c>
      <c r="AF46" s="526">
        <v>-9.2106153798676296</v>
      </c>
      <c r="AG46" s="525">
        <v>-15.449440099973662</v>
      </c>
      <c r="AH46" s="525">
        <v>-9.8720775698891643</v>
      </c>
      <c r="AI46" s="525">
        <v>-6.0932809646671009</v>
      </c>
      <c r="AJ46" s="524">
        <v>6.7150035273882605</v>
      </c>
      <c r="AK46" s="528">
        <v>-2.2578345254156371</v>
      </c>
      <c r="AL46" s="525">
        <v>9.1801097399842977</v>
      </c>
    </row>
    <row r="47" spans="2:38" s="500" customFormat="1" ht="15" customHeight="1">
      <c r="B47" s="518"/>
      <c r="C47" s="487" t="s">
        <v>219</v>
      </c>
      <c r="D47" s="524">
        <v>2.4547056112751728</v>
      </c>
      <c r="E47" s="524">
        <v>3.1724400651132525</v>
      </c>
      <c r="F47" s="525">
        <v>-1.2459225637332545</v>
      </c>
      <c r="G47" s="526">
        <v>9.0382079388138159</v>
      </c>
      <c r="H47" s="525">
        <v>-65.309173211255043</v>
      </c>
      <c r="I47" s="524">
        <v>17.762115960118262</v>
      </c>
      <c r="J47" s="524">
        <v>15.657844768406653</v>
      </c>
      <c r="K47" s="525">
        <v>4.4212221085660932</v>
      </c>
      <c r="L47" s="524">
        <v>59.467447578526766</v>
      </c>
      <c r="M47" s="525">
        <v>26.094245132990686</v>
      </c>
      <c r="N47" s="527">
        <v>3.9701302888296479</v>
      </c>
      <c r="O47" s="524">
        <v>14.739788523319891</v>
      </c>
      <c r="P47" s="524">
        <v>-4.9911998480763167</v>
      </c>
      <c r="Q47" s="524">
        <v>-3.7189742747097139</v>
      </c>
      <c r="R47" s="525">
        <v>7.8527594815362516</v>
      </c>
      <c r="S47" s="525">
        <v>24.452497009175477</v>
      </c>
      <c r="T47" s="525">
        <v>4.5468073136141918</v>
      </c>
      <c r="U47" s="527">
        <v>53.073401584664737</v>
      </c>
      <c r="V47" s="526">
        <v>16.115209644156977</v>
      </c>
      <c r="W47" s="525">
        <v>13.700364468736209</v>
      </c>
      <c r="X47" s="525">
        <v>-4.1990526386654983</v>
      </c>
      <c r="Y47" s="524">
        <v>37.395419529025453</v>
      </c>
      <c r="Z47" s="524">
        <v>65.203314431590329</v>
      </c>
      <c r="AA47" s="525">
        <v>65.114828019935089</v>
      </c>
      <c r="AB47" s="525">
        <v>164.14595449020621</v>
      </c>
      <c r="AC47" s="524">
        <v>273.48595349464512</v>
      </c>
      <c r="AD47" s="525">
        <v>212.15586919066544</v>
      </c>
      <c r="AE47" s="525">
        <v>45.424193526053351</v>
      </c>
      <c r="AF47" s="526">
        <v>-2.37964763902129</v>
      </c>
      <c r="AG47" s="525">
        <v>0.6164248734020944</v>
      </c>
      <c r="AH47" s="525">
        <v>-0.17736194314086404</v>
      </c>
      <c r="AI47" s="525">
        <v>-6.1109803405551677</v>
      </c>
      <c r="AJ47" s="524">
        <v>12.883663201529957</v>
      </c>
      <c r="AK47" s="528">
        <v>-2.2396053274528995</v>
      </c>
      <c r="AL47" s="525">
        <v>15.469729413060287</v>
      </c>
    </row>
    <row r="48" spans="2:38" s="500" customFormat="1" ht="15" customHeight="1">
      <c r="B48" s="518"/>
      <c r="C48" s="493" t="s">
        <v>220</v>
      </c>
      <c r="D48" s="529">
        <v>3.2053147056976323</v>
      </c>
      <c r="E48" s="529">
        <v>3.9275488886793442</v>
      </c>
      <c r="F48" s="530">
        <v>-0.52102998677010404</v>
      </c>
      <c r="G48" s="531">
        <v>9.8385899543434725</v>
      </c>
      <c r="H48" s="530">
        <v>-65.054529317243635</v>
      </c>
      <c r="I48" s="529">
        <v>9.8116995192290588</v>
      </c>
      <c r="J48" s="529">
        <v>8.0128906294794682</v>
      </c>
      <c r="K48" s="530">
        <v>-7.6635841878641893</v>
      </c>
      <c r="L48" s="529">
        <v>80.568542322553199</v>
      </c>
      <c r="M48" s="530">
        <v>4.6362480129181431</v>
      </c>
      <c r="N48" s="532">
        <v>-12.512985386086017</v>
      </c>
      <c r="O48" s="529">
        <v>8.1119237045520691</v>
      </c>
      <c r="P48" s="529">
        <v>-4.5342288817834238</v>
      </c>
      <c r="Q48" s="529">
        <v>-3.2558841894649553</v>
      </c>
      <c r="R48" s="530">
        <v>8.371507004279648</v>
      </c>
      <c r="S48" s="530">
        <v>20.281719373062003</v>
      </c>
      <c r="T48" s="530">
        <v>8.8645761963916669</v>
      </c>
      <c r="U48" s="532">
        <v>2.2418733968672404</v>
      </c>
      <c r="V48" s="531">
        <v>16.178840618318514</v>
      </c>
      <c r="W48" s="530">
        <v>13.762672111084164</v>
      </c>
      <c r="X48" s="530">
        <v>-4.1465538521165337</v>
      </c>
      <c r="Y48" s="529">
        <v>22.74059465436877</v>
      </c>
      <c r="Z48" s="529">
        <v>51.272739582811234</v>
      </c>
      <c r="AA48" s="530">
        <v>51.086203789674741</v>
      </c>
      <c r="AB48" s="530">
        <v>169.94655832439602</v>
      </c>
      <c r="AC48" s="529">
        <v>330.90689156134613</v>
      </c>
      <c r="AD48" s="530">
        <v>202.62678835060836</v>
      </c>
      <c r="AE48" s="530">
        <v>48.617686063840694</v>
      </c>
      <c r="AF48" s="531">
        <v>-7.6374018439872886</v>
      </c>
      <c r="AG48" s="530">
        <v>-10.7493206403046</v>
      </c>
      <c r="AH48" s="530">
        <v>-8.3876147957020599</v>
      </c>
      <c r="AI48" s="530">
        <v>-5.0326607413219087</v>
      </c>
      <c r="AJ48" s="529">
        <v>8.3588897104586035</v>
      </c>
      <c r="AK48" s="533">
        <v>-2.2374636640854697</v>
      </c>
      <c r="AL48" s="530">
        <v>10.838869132992558</v>
      </c>
    </row>
    <row r="49" spans="2:38" s="500" customFormat="1" ht="15" customHeight="1">
      <c r="B49" s="518"/>
      <c r="C49" s="481" t="s">
        <v>221</v>
      </c>
      <c r="D49" s="519">
        <v>-0.33396615210791125</v>
      </c>
      <c r="E49" s="519">
        <v>0.36127903634988695</v>
      </c>
      <c r="F49" s="520">
        <v>-3.9284219961536477</v>
      </c>
      <c r="G49" s="521">
        <v>6.0763562512541487</v>
      </c>
      <c r="H49" s="520">
        <v>-66.251495043293431</v>
      </c>
      <c r="I49" s="519">
        <v>-41.537946903032044</v>
      </c>
      <c r="J49" s="519">
        <v>-34.902169772003006</v>
      </c>
      <c r="K49" s="520">
        <v>-3.2298494621402654</v>
      </c>
      <c r="L49" s="519">
        <v>48.205461917026341</v>
      </c>
      <c r="M49" s="520">
        <v>5.3666663073101279</v>
      </c>
      <c r="N49" s="522">
        <v>-4.5651567165028144</v>
      </c>
      <c r="O49" s="519">
        <v>-41.989769931192207</v>
      </c>
      <c r="P49" s="519">
        <v>-6.1329341551303278</v>
      </c>
      <c r="Q49" s="519">
        <v>-4.8759970979969838</v>
      </c>
      <c r="R49" s="520">
        <v>6.5566774826728551</v>
      </c>
      <c r="S49" s="520">
        <v>-99.216472511682582</v>
      </c>
      <c r="T49" s="520">
        <v>3.7780388831425129</v>
      </c>
      <c r="U49" s="534">
        <v>-94.239200016388608</v>
      </c>
      <c r="V49" s="521">
        <v>14.072328363165184</v>
      </c>
      <c r="W49" s="520">
        <v>11.699968939787381</v>
      </c>
      <c r="X49" s="520">
        <v>-5.8845334870876895</v>
      </c>
      <c r="Y49" s="519">
        <v>74.546447752028001</v>
      </c>
      <c r="Z49" s="519">
        <v>118.97947561937954</v>
      </c>
      <c r="AA49" s="520">
        <v>118.98700152301281</v>
      </c>
      <c r="AB49" s="520">
        <v>113.08138424681218</v>
      </c>
      <c r="AC49" s="519">
        <v>349.35697728616628</v>
      </c>
      <c r="AD49" s="520">
        <v>248.74907233834719</v>
      </c>
      <c r="AE49" s="520">
        <v>17.310857625331018</v>
      </c>
      <c r="AF49" s="521">
        <v>11.28652405120995</v>
      </c>
      <c r="AG49" s="520">
        <v>14.39433805687716</v>
      </c>
      <c r="AH49" s="520">
        <v>34.32539533299596</v>
      </c>
      <c r="AI49" s="520">
        <v>-8.1232119163333465</v>
      </c>
      <c r="AJ49" s="519">
        <v>18.881282852508601</v>
      </c>
      <c r="AK49" s="523">
        <v>-3.0101127529986016</v>
      </c>
      <c r="AL49" s="520">
        <v>22.570802201014011</v>
      </c>
    </row>
    <row r="50" spans="2:38" s="500" customFormat="1" ht="15" customHeight="1">
      <c r="B50" s="518"/>
      <c r="C50" s="487" t="s">
        <v>222</v>
      </c>
      <c r="D50" s="524">
        <v>2.8573790963430956</v>
      </c>
      <c r="E50" s="524">
        <v>3.5780768002281369</v>
      </c>
      <c r="F50" s="525">
        <v>-0.85842852676161119</v>
      </c>
      <c r="G50" s="526">
        <v>9.4660551373827406</v>
      </c>
      <c r="H50" s="525">
        <v>-65.17305236574434</v>
      </c>
      <c r="I50" s="524">
        <v>8.4209990224863844</v>
      </c>
      <c r="J50" s="524">
        <v>7.1723413278895167</v>
      </c>
      <c r="K50" s="525">
        <v>-0.5870345045611044</v>
      </c>
      <c r="L50" s="524">
        <v>62.036759199376213</v>
      </c>
      <c r="M50" s="525">
        <v>15.624704804924578</v>
      </c>
      <c r="N50" s="527">
        <v>-2.7968931475437042</v>
      </c>
      <c r="O50" s="524">
        <v>6.2319899212404186</v>
      </c>
      <c r="P50" s="524">
        <v>-4.3000313653661975</v>
      </c>
      <c r="Q50" s="524">
        <v>-3.0185506259749544</v>
      </c>
      <c r="R50" s="525">
        <v>8.6373649918442492</v>
      </c>
      <c r="S50" s="525">
        <v>-65.106145983425179</v>
      </c>
      <c r="T50" s="525">
        <v>7.829870846569559</v>
      </c>
      <c r="U50" s="527">
        <v>16.599138522194082</v>
      </c>
      <c r="V50" s="526">
        <v>16.085311190743663</v>
      </c>
      <c r="W50" s="525">
        <v>13.671087812727368</v>
      </c>
      <c r="X50" s="525">
        <v>-4.2237203817666336</v>
      </c>
      <c r="Y50" s="524">
        <v>31.788051120553355</v>
      </c>
      <c r="Z50" s="524">
        <v>54.257248271760552</v>
      </c>
      <c r="AA50" s="525">
        <v>54.171978865034291</v>
      </c>
      <c r="AB50" s="525">
        <v>171.76427572913241</v>
      </c>
      <c r="AC50" s="524">
        <v>251.74877426254307</v>
      </c>
      <c r="AD50" s="525">
        <v>204.72283138837884</v>
      </c>
      <c r="AE50" s="525">
        <v>49.618421010367634</v>
      </c>
      <c r="AF50" s="526">
        <v>-5.2790669920900664</v>
      </c>
      <c r="AG50" s="525">
        <v>-3.0415509731119101</v>
      </c>
      <c r="AH50" s="525">
        <v>-6.8170570175290583</v>
      </c>
      <c r="AI50" s="525">
        <v>-5.168266425448043</v>
      </c>
      <c r="AJ50" s="524">
        <v>9.7438421418956906</v>
      </c>
      <c r="AK50" s="528">
        <v>-1.3035893035389987</v>
      </c>
      <c r="AL50" s="525">
        <v>11.19334671593162</v>
      </c>
    </row>
    <row r="51" spans="2:38" s="500" customFormat="1" ht="15" customHeight="1">
      <c r="B51" s="518"/>
      <c r="C51" s="487" t="s">
        <v>223</v>
      </c>
      <c r="D51" s="524">
        <v>4.9591919588164677</v>
      </c>
      <c r="E51" s="524">
        <v>5.6936526127320199</v>
      </c>
      <c r="F51" s="525">
        <v>1.1710053046490321</v>
      </c>
      <c r="G51" s="526">
        <v>11.706831760000959</v>
      </c>
      <c r="H51" s="525">
        <v>-64.460142687962957</v>
      </c>
      <c r="I51" s="524">
        <v>31.774716526858182</v>
      </c>
      <c r="J51" s="524">
        <v>29.111901169856765</v>
      </c>
      <c r="K51" s="525">
        <v>21.256549686901906</v>
      </c>
      <c r="L51" s="524">
        <v>61.03074149461284</v>
      </c>
      <c r="M51" s="525">
        <v>40.150808884262766</v>
      </c>
      <c r="N51" s="527">
        <v>24.831245980391174</v>
      </c>
      <c r="O51" s="524">
        <v>28.477465257431184</v>
      </c>
      <c r="P51" s="524">
        <v>-11.698703252618547</v>
      </c>
      <c r="Q51" s="524">
        <v>-10.516295226163997</v>
      </c>
      <c r="R51" s="525">
        <v>0.23848848500864162</v>
      </c>
      <c r="S51" s="525">
        <v>192.47167067026706</v>
      </c>
      <c r="T51" s="525">
        <v>8.4669821539014087</v>
      </c>
      <c r="U51" s="527">
        <v>711.30654634734162</v>
      </c>
      <c r="V51" s="526">
        <v>16.017508851235871</v>
      </c>
      <c r="W51" s="525">
        <v>13.604695556816241</v>
      </c>
      <c r="X51" s="525">
        <v>-4.2796607566586919</v>
      </c>
      <c r="Y51" s="524">
        <v>135.98702195092901</v>
      </c>
      <c r="Z51" s="524">
        <v>205.79600262315606</v>
      </c>
      <c r="AA51" s="525">
        <v>205.83252041144524</v>
      </c>
      <c r="AB51" s="525">
        <v>159.28055400388635</v>
      </c>
      <c r="AC51" s="524">
        <v>378.92551887827352</v>
      </c>
      <c r="AD51" s="525">
        <v>307.73974430313592</v>
      </c>
      <c r="AE51" s="525">
        <v>42.745572370299243</v>
      </c>
      <c r="AF51" s="526">
        <v>23.116022972466652</v>
      </c>
      <c r="AG51" s="525">
        <v>0.96786783250178077</v>
      </c>
      <c r="AH51" s="525">
        <v>90.467468346227008</v>
      </c>
      <c r="AI51" s="525">
        <v>-11.961305297218667</v>
      </c>
      <c r="AJ51" s="524">
        <v>45.519314072199556</v>
      </c>
      <c r="AK51" s="528">
        <v>-9.8748605634349946</v>
      </c>
      <c r="AL51" s="525">
        <v>61.463621562132516</v>
      </c>
    </row>
    <row r="52" spans="2:38" s="500" customFormat="1" ht="15" customHeight="1">
      <c r="B52" s="518"/>
      <c r="C52" s="487" t="s">
        <v>224</v>
      </c>
      <c r="D52" s="524">
        <v>0.77981053455357685</v>
      </c>
      <c r="E52" s="524">
        <v>1.4854384284018307</v>
      </c>
      <c r="F52" s="525">
        <v>-2.8589028501038705</v>
      </c>
      <c r="G52" s="526">
        <v>7.2572538310708605</v>
      </c>
      <c r="H52" s="525">
        <v>-65.875789002529643</v>
      </c>
      <c r="I52" s="524">
        <v>3.4530516478269075</v>
      </c>
      <c r="J52" s="524">
        <v>3.0110857534394544</v>
      </c>
      <c r="K52" s="525">
        <v>-3.8333407186217543</v>
      </c>
      <c r="L52" s="524">
        <v>52.327758435867736</v>
      </c>
      <c r="M52" s="525">
        <v>10.31469665775589</v>
      </c>
      <c r="N52" s="527">
        <v>-8.0909618401455852</v>
      </c>
      <c r="O52" s="524">
        <v>2.510482205495697</v>
      </c>
      <c r="P52" s="524">
        <v>-3.65513456693188</v>
      </c>
      <c r="Q52" s="524">
        <v>-2.3650182674889537</v>
      </c>
      <c r="R52" s="525">
        <v>9.3694434854230568</v>
      </c>
      <c r="S52" s="525">
        <v>81.986048619579677</v>
      </c>
      <c r="T52" s="525">
        <v>5.3123624017639122</v>
      </c>
      <c r="U52" s="527">
        <v>-0.47833463180550762</v>
      </c>
      <c r="V52" s="526">
        <v>16.333833471807921</v>
      </c>
      <c r="W52" s="525">
        <v>13.91444158198985</v>
      </c>
      <c r="X52" s="525">
        <v>-4.0186768733466982</v>
      </c>
      <c r="Y52" s="524">
        <v>33.350213777300674</v>
      </c>
      <c r="Z52" s="524">
        <v>66.802101949099935</v>
      </c>
      <c r="AA52" s="525">
        <v>52.532231685702989</v>
      </c>
      <c r="AB52" s="525">
        <v>258.97311444730911</v>
      </c>
      <c r="AC52" s="524">
        <v>117.75669512680102</v>
      </c>
      <c r="AD52" s="525">
        <v>203.60901700625291</v>
      </c>
      <c r="AE52" s="525">
        <v>97.630797589864798</v>
      </c>
      <c r="AF52" s="526">
        <v>-7.5382332044348193</v>
      </c>
      <c r="AG52" s="525">
        <v>-12.445621432779239</v>
      </c>
      <c r="AH52" s="525">
        <v>-6.5396968010737009</v>
      </c>
      <c r="AI52" s="525">
        <v>-4.9094103613546336</v>
      </c>
      <c r="AJ52" s="524">
        <v>8.1484195664952193</v>
      </c>
      <c r="AK52" s="528">
        <v>-1.3243125925825689</v>
      </c>
      <c r="AL52" s="525">
        <v>9.599864371824733</v>
      </c>
    </row>
    <row r="53" spans="2:38" s="500" customFormat="1" ht="15" customHeight="1">
      <c r="B53" s="518"/>
      <c r="C53" s="493" t="s">
        <v>225</v>
      </c>
      <c r="D53" s="529">
        <v>-2.1050634336863094</v>
      </c>
      <c r="E53" s="529">
        <v>-1.4214277319141784</v>
      </c>
      <c r="F53" s="530">
        <v>-5.6466846153810666</v>
      </c>
      <c r="G53" s="531">
        <v>4.1791558355070144</v>
      </c>
      <c r="H53" s="530">
        <v>-66.855094939608222</v>
      </c>
      <c r="I53" s="529">
        <v>42.171044653259663</v>
      </c>
      <c r="J53" s="529">
        <v>38.383183190209778</v>
      </c>
      <c r="K53" s="530">
        <v>-11.559682236076576</v>
      </c>
      <c r="L53" s="529">
        <v>52.473748208860762</v>
      </c>
      <c r="M53" s="530">
        <v>-4.5092304133793535</v>
      </c>
      <c r="N53" s="532">
        <v>-19.133594664174371</v>
      </c>
      <c r="O53" s="529">
        <v>41.347351339249144</v>
      </c>
      <c r="P53" s="529">
        <v>-4.9844365058964639</v>
      </c>
      <c r="Q53" s="529">
        <v>-3.7121203672678225</v>
      </c>
      <c r="R53" s="530">
        <v>7.8604371399873125</v>
      </c>
      <c r="S53" s="530">
        <v>125.82920730981186</v>
      </c>
      <c r="T53" s="530">
        <v>4.5939620071002789</v>
      </c>
      <c r="U53" s="532">
        <v>-2.880413078461904</v>
      </c>
      <c r="V53" s="531">
        <v>16.35123273425884</v>
      </c>
      <c r="W53" s="530">
        <v>13.931478992405069</v>
      </c>
      <c r="X53" s="530">
        <v>-4.0043215978294127</v>
      </c>
      <c r="Y53" s="529">
        <v>70.296805382086518</v>
      </c>
      <c r="Z53" s="529">
        <v>100.77145452173485</v>
      </c>
      <c r="AA53" s="530">
        <v>98.946768313229356</v>
      </c>
      <c r="AB53" s="530">
        <v>166.27795422932007</v>
      </c>
      <c r="AC53" s="529">
        <v>103.05947485994791</v>
      </c>
      <c r="AD53" s="530">
        <v>235.13654703471101</v>
      </c>
      <c r="AE53" s="530">
        <v>46.597954991591457</v>
      </c>
      <c r="AF53" s="531">
        <v>4.6782745713042768</v>
      </c>
      <c r="AG53" s="530">
        <v>-7.5946136395684523</v>
      </c>
      <c r="AH53" s="530">
        <v>20.787056385285197</v>
      </c>
      <c r="AI53" s="530">
        <v>-7.0180842655638935</v>
      </c>
      <c r="AJ53" s="529">
        <v>27.837379415864007</v>
      </c>
      <c r="AK53" s="533">
        <v>-2.0150438365564143</v>
      </c>
      <c r="AL53" s="530">
        <v>30.466333222239928</v>
      </c>
    </row>
    <row r="54" spans="2:38" s="500" customFormat="1" ht="15" customHeight="1">
      <c r="B54" s="518"/>
      <c r="C54" s="499" t="s">
        <v>226</v>
      </c>
      <c r="D54" s="529">
        <v>-6.9284061974210123E-2</v>
      </c>
      <c r="E54" s="529">
        <v>0.63057019471343234</v>
      </c>
      <c r="F54" s="529">
        <v>-3.6857025952685327</v>
      </c>
      <c r="G54" s="529">
        <v>6.344352157768224</v>
      </c>
      <c r="H54" s="529">
        <v>-66.166231356841536</v>
      </c>
      <c r="I54" s="529">
        <v>7.7162636347897138</v>
      </c>
      <c r="J54" s="529">
        <v>6.4471904472113772</v>
      </c>
      <c r="K54" s="529">
        <v>-7.6810804188459976</v>
      </c>
      <c r="L54" s="529">
        <v>50.244759041144228</v>
      </c>
      <c r="M54" s="529">
        <v>-2.4507113809947323</v>
      </c>
      <c r="N54" s="529">
        <v>-15.924030088707669</v>
      </c>
      <c r="O54" s="529">
        <v>6.5256765001953267</v>
      </c>
      <c r="P54" s="529">
        <v>-3.4084458045476502</v>
      </c>
      <c r="Q54" s="529">
        <v>-2.1150261926570915</v>
      </c>
      <c r="R54" s="529">
        <v>9.6494813736363927</v>
      </c>
      <c r="S54" s="529">
        <v>31.224545386848064</v>
      </c>
      <c r="T54" s="529">
        <v>3.9974390828511628</v>
      </c>
      <c r="U54" s="530">
        <v>3.6100078098224171</v>
      </c>
      <c r="V54" s="529">
        <v>18.093586613244341</v>
      </c>
      <c r="W54" s="529">
        <v>15.637597180377949</v>
      </c>
      <c r="X54" s="529">
        <v>-2.5667911248013953</v>
      </c>
      <c r="Y54" s="529">
        <v>45.124593080899281</v>
      </c>
      <c r="Z54" s="529">
        <v>75.851171400287882</v>
      </c>
      <c r="AA54" s="529">
        <v>57.73892465667231</v>
      </c>
      <c r="AB54" s="529">
        <v>236.48388212454333</v>
      </c>
      <c r="AC54" s="529">
        <v>97.827454198083316</v>
      </c>
      <c r="AD54" s="529">
        <v>207.14571436269799</v>
      </c>
      <c r="AE54" s="529">
        <v>85.249466670486669</v>
      </c>
      <c r="AF54" s="529">
        <v>-5.3600644998763443</v>
      </c>
      <c r="AG54" s="529">
        <v>-13.592915450770606</v>
      </c>
      <c r="AH54" s="529">
        <v>-3.5264887761371635</v>
      </c>
      <c r="AI54" s="529">
        <v>-4.5750011911776323</v>
      </c>
      <c r="AJ54" s="529">
        <v>9.8729922147413589</v>
      </c>
      <c r="AK54" s="533">
        <v>-0.57746040530373255</v>
      </c>
      <c r="AL54" s="530">
        <v>10.511150351466773</v>
      </c>
    </row>
    <row r="55" spans="2:38" s="500" customFormat="1" ht="15" customHeight="1">
      <c r="C55" s="535"/>
    </row>
    <row r="56" spans="2:38" s="500" customFormat="1" ht="20.100000000000001" customHeight="1">
      <c r="C56" s="535"/>
      <c r="D56" s="239" t="s">
        <v>384</v>
      </c>
      <c r="I56" s="536"/>
      <c r="J56" s="537"/>
      <c r="V56" s="239" t="s">
        <v>384</v>
      </c>
    </row>
    <row r="57" spans="2:38" s="315" customFormat="1" ht="20.100000000000001" customHeight="1">
      <c r="C57" s="456"/>
      <c r="D57" s="457"/>
      <c r="E57" s="457"/>
      <c r="F57" s="457"/>
      <c r="G57" s="457"/>
      <c r="H57" s="457"/>
      <c r="I57" s="458"/>
      <c r="K57" s="457"/>
      <c r="L57" s="457"/>
      <c r="M57" s="457"/>
      <c r="N57" s="457"/>
      <c r="O57" s="457"/>
      <c r="P57" s="457"/>
      <c r="Q57" s="457"/>
      <c r="R57" s="457"/>
      <c r="S57" s="457"/>
      <c r="T57" s="457"/>
      <c r="U57" s="516" t="s">
        <v>330</v>
      </c>
      <c r="V57" s="457"/>
      <c r="W57" s="457"/>
      <c r="X57" s="457"/>
      <c r="Y57" s="457"/>
      <c r="Z57" s="457"/>
      <c r="AA57" s="457"/>
      <c r="AB57" s="457"/>
      <c r="AC57" s="457"/>
      <c r="AD57" s="457"/>
      <c r="AE57" s="457"/>
      <c r="AF57" s="457"/>
      <c r="AG57" s="457"/>
      <c r="AH57" s="457"/>
      <c r="AI57" s="457"/>
      <c r="AJ57" s="459"/>
      <c r="AK57" s="460"/>
      <c r="AL57" s="517" t="s">
        <v>330</v>
      </c>
    </row>
    <row r="58" spans="2:38" s="315" customFormat="1" ht="20.100000000000001" customHeight="1">
      <c r="B58" s="457"/>
      <c r="C58" s="662"/>
      <c r="D58" s="665" t="s">
        <v>138</v>
      </c>
      <c r="E58" s="659"/>
      <c r="F58" s="659"/>
      <c r="G58" s="659"/>
      <c r="H58" s="660"/>
      <c r="I58" s="665" t="s">
        <v>266</v>
      </c>
      <c r="J58" s="666"/>
      <c r="K58" s="666"/>
      <c r="L58" s="667"/>
      <c r="M58" s="667"/>
      <c r="N58" s="667"/>
      <c r="O58" s="667"/>
      <c r="P58" s="667"/>
      <c r="Q58" s="667"/>
      <c r="R58" s="667"/>
      <c r="S58" s="667"/>
      <c r="T58" s="667"/>
      <c r="U58" s="668"/>
      <c r="V58" s="669" t="s">
        <v>266</v>
      </c>
      <c r="W58" s="659"/>
      <c r="X58" s="660"/>
      <c r="Y58" s="665" t="s">
        <v>267</v>
      </c>
      <c r="Z58" s="659"/>
      <c r="AA58" s="659"/>
      <c r="AB58" s="659"/>
      <c r="AC58" s="659"/>
      <c r="AD58" s="659"/>
      <c r="AE58" s="659"/>
      <c r="AF58" s="659"/>
      <c r="AG58" s="659"/>
      <c r="AH58" s="659"/>
      <c r="AI58" s="660"/>
      <c r="AJ58" s="642" t="s">
        <v>268</v>
      </c>
      <c r="AK58" s="644" t="s">
        <v>269</v>
      </c>
      <c r="AL58" s="646" t="s">
        <v>270</v>
      </c>
    </row>
    <row r="59" spans="2:38" s="315" customFormat="1" ht="20.100000000000001" customHeight="1">
      <c r="B59" s="457"/>
      <c r="C59" s="663"/>
      <c r="D59" s="638" t="s">
        <v>271</v>
      </c>
      <c r="E59" s="461" t="s">
        <v>272</v>
      </c>
      <c r="F59" s="648" t="s">
        <v>256</v>
      </c>
      <c r="G59" s="649"/>
      <c r="H59" s="650"/>
      <c r="I59" s="651"/>
      <c r="J59" s="652"/>
      <c r="K59" s="653"/>
      <c r="L59" s="654" t="s">
        <v>273</v>
      </c>
      <c r="M59" s="655"/>
      <c r="N59" s="656"/>
      <c r="O59" s="654" t="s">
        <v>257</v>
      </c>
      <c r="P59" s="657"/>
      <c r="Q59" s="657"/>
      <c r="R59" s="657"/>
      <c r="S59" s="657"/>
      <c r="T59" s="657"/>
      <c r="U59" s="656"/>
      <c r="V59" s="658" t="s">
        <v>258</v>
      </c>
      <c r="W59" s="659"/>
      <c r="X59" s="660"/>
      <c r="Y59" s="632" t="s">
        <v>274</v>
      </c>
      <c r="Z59" s="665" t="s">
        <v>259</v>
      </c>
      <c r="AA59" s="659"/>
      <c r="AB59" s="660"/>
      <c r="AC59" s="665" t="s">
        <v>260</v>
      </c>
      <c r="AD59" s="659"/>
      <c r="AE59" s="660"/>
      <c r="AF59" s="665" t="s">
        <v>261</v>
      </c>
      <c r="AG59" s="658"/>
      <c r="AH59" s="658"/>
      <c r="AI59" s="670"/>
      <c r="AJ59" s="643"/>
      <c r="AK59" s="645"/>
      <c r="AL59" s="647"/>
    </row>
    <row r="60" spans="2:38" s="315" customFormat="1" ht="20.100000000000001" customHeight="1">
      <c r="B60" s="457"/>
      <c r="C60" s="663"/>
      <c r="D60" s="638"/>
      <c r="E60" s="671" t="s">
        <v>275</v>
      </c>
      <c r="F60" s="462"/>
      <c r="G60" s="634" t="s">
        <v>276</v>
      </c>
      <c r="H60" s="634" t="s">
        <v>277</v>
      </c>
      <c r="I60" s="638" t="s">
        <v>278</v>
      </c>
      <c r="J60" s="640" t="s">
        <v>279</v>
      </c>
      <c r="K60" s="634" t="s">
        <v>280</v>
      </c>
      <c r="L60" s="632" t="s">
        <v>281</v>
      </c>
      <c r="M60" s="634" t="s">
        <v>282</v>
      </c>
      <c r="N60" s="636" t="s">
        <v>283</v>
      </c>
      <c r="O60" s="632" t="s">
        <v>284</v>
      </c>
      <c r="P60" s="463" t="s">
        <v>285</v>
      </c>
      <c r="Q60" s="464"/>
      <c r="R60" s="465"/>
      <c r="S60" s="466" t="s">
        <v>286</v>
      </c>
      <c r="T60" s="466" t="s">
        <v>287</v>
      </c>
      <c r="U60" s="467" t="s">
        <v>288</v>
      </c>
      <c r="V60" s="632" t="s">
        <v>289</v>
      </c>
      <c r="W60" s="634" t="s">
        <v>282</v>
      </c>
      <c r="X60" s="636" t="s">
        <v>283</v>
      </c>
      <c r="Y60" s="661"/>
      <c r="Z60" s="632" t="s">
        <v>290</v>
      </c>
      <c r="AA60" s="466" t="s">
        <v>291</v>
      </c>
      <c r="AB60" s="466" t="s">
        <v>292</v>
      </c>
      <c r="AC60" s="632" t="s">
        <v>293</v>
      </c>
      <c r="AD60" s="466" t="s">
        <v>291</v>
      </c>
      <c r="AE60" s="466" t="s">
        <v>292</v>
      </c>
      <c r="AF60" s="632" t="s">
        <v>294</v>
      </c>
      <c r="AG60" s="466" t="s">
        <v>291</v>
      </c>
      <c r="AH60" s="466" t="s">
        <v>292</v>
      </c>
      <c r="AI60" s="466" t="s">
        <v>295</v>
      </c>
      <c r="AJ60" s="643"/>
      <c r="AK60" s="645"/>
      <c r="AL60" s="647"/>
    </row>
    <row r="61" spans="2:38" s="315" customFormat="1" ht="60" customHeight="1">
      <c r="B61" s="457"/>
      <c r="C61" s="663"/>
      <c r="D61" s="641"/>
      <c r="E61" s="672"/>
      <c r="F61" s="469" t="s">
        <v>296</v>
      </c>
      <c r="G61" s="635"/>
      <c r="H61" s="635"/>
      <c r="I61" s="639"/>
      <c r="J61" s="641"/>
      <c r="K61" s="635"/>
      <c r="L61" s="633"/>
      <c r="M61" s="635"/>
      <c r="N61" s="637"/>
      <c r="O61" s="635"/>
      <c r="P61" s="470" t="s">
        <v>297</v>
      </c>
      <c r="Q61" s="471" t="s">
        <v>298</v>
      </c>
      <c r="R61" s="472" t="s">
        <v>299</v>
      </c>
      <c r="S61" s="473" t="s">
        <v>300</v>
      </c>
      <c r="T61" s="473" t="s">
        <v>301</v>
      </c>
      <c r="U61" s="474" t="s">
        <v>302</v>
      </c>
      <c r="V61" s="633"/>
      <c r="W61" s="635"/>
      <c r="X61" s="637"/>
      <c r="Y61" s="633"/>
      <c r="Z61" s="635"/>
      <c r="AA61" s="473" t="s">
        <v>303</v>
      </c>
      <c r="AB61" s="473" t="s">
        <v>304</v>
      </c>
      <c r="AC61" s="635"/>
      <c r="AD61" s="473" t="s">
        <v>303</v>
      </c>
      <c r="AE61" s="473" t="s">
        <v>304</v>
      </c>
      <c r="AF61" s="635"/>
      <c r="AG61" s="473" t="s">
        <v>305</v>
      </c>
      <c r="AH61" s="475" t="s">
        <v>306</v>
      </c>
      <c r="AI61" s="473" t="s">
        <v>307</v>
      </c>
      <c r="AJ61" s="476" t="s">
        <v>308</v>
      </c>
      <c r="AK61" s="477"/>
      <c r="AL61" s="469" t="s">
        <v>309</v>
      </c>
    </row>
    <row r="62" spans="2:38" s="315" customFormat="1" ht="20.100000000000001" customHeight="1">
      <c r="B62" s="457"/>
      <c r="C62" s="664"/>
      <c r="D62" s="478" t="s">
        <v>310</v>
      </c>
      <c r="E62" s="478" t="s">
        <v>262</v>
      </c>
      <c r="F62" s="478" t="s">
        <v>311</v>
      </c>
      <c r="G62" s="478" t="s">
        <v>99</v>
      </c>
      <c r="H62" s="478" t="s">
        <v>101</v>
      </c>
      <c r="I62" s="478" t="s">
        <v>312</v>
      </c>
      <c r="J62" s="478" t="s">
        <v>313</v>
      </c>
      <c r="K62" s="478" t="s">
        <v>314</v>
      </c>
      <c r="L62" s="478" t="s">
        <v>315</v>
      </c>
      <c r="M62" s="478" t="s">
        <v>111</v>
      </c>
      <c r="N62" s="478" t="s">
        <v>113</v>
      </c>
      <c r="O62" s="478" t="s">
        <v>316</v>
      </c>
      <c r="P62" s="478" t="s">
        <v>317</v>
      </c>
      <c r="Q62" s="478" t="s">
        <v>119</v>
      </c>
      <c r="R62" s="479" t="s">
        <v>121</v>
      </c>
      <c r="S62" s="478" t="s">
        <v>123</v>
      </c>
      <c r="T62" s="478" t="s">
        <v>125</v>
      </c>
      <c r="U62" s="479" t="s">
        <v>153</v>
      </c>
      <c r="V62" s="478" t="s">
        <v>318</v>
      </c>
      <c r="W62" s="478" t="s">
        <v>130</v>
      </c>
      <c r="X62" s="478" t="s">
        <v>155</v>
      </c>
      <c r="Y62" s="478" t="s">
        <v>319</v>
      </c>
      <c r="Z62" s="478" t="s">
        <v>320</v>
      </c>
      <c r="AA62" s="478" t="s">
        <v>159</v>
      </c>
      <c r="AB62" s="478" t="s">
        <v>161</v>
      </c>
      <c r="AC62" s="478" t="s">
        <v>321</v>
      </c>
      <c r="AD62" s="478" t="s">
        <v>163</v>
      </c>
      <c r="AE62" s="478" t="s">
        <v>164</v>
      </c>
      <c r="AF62" s="478" t="s">
        <v>322</v>
      </c>
      <c r="AG62" s="478" t="s">
        <v>167</v>
      </c>
      <c r="AH62" s="478" t="s">
        <v>169</v>
      </c>
      <c r="AI62" s="478" t="s">
        <v>171</v>
      </c>
      <c r="AJ62" s="478" t="s">
        <v>323</v>
      </c>
      <c r="AK62" s="480" t="s">
        <v>263</v>
      </c>
      <c r="AL62" s="479" t="s">
        <v>324</v>
      </c>
    </row>
    <row r="63" spans="2:38" s="500" customFormat="1" ht="15" customHeight="1">
      <c r="C63" s="481" t="s">
        <v>181</v>
      </c>
      <c r="D63" s="538">
        <v>0.40832912145766231</v>
      </c>
      <c r="E63" s="538">
        <v>0.68663371597745049</v>
      </c>
      <c r="F63" s="539">
        <v>-1.0053009341571253</v>
      </c>
      <c r="G63" s="540">
        <v>-5.9996087486950747E-3</v>
      </c>
      <c r="H63" s="539">
        <v>-6.8068994793940725</v>
      </c>
      <c r="I63" s="538">
        <v>7.164654140323198</v>
      </c>
      <c r="J63" s="538">
        <v>6.6943834894308258</v>
      </c>
      <c r="K63" s="539">
        <v>0.89710816164733587</v>
      </c>
      <c r="L63" s="538">
        <v>-475.08555539749182</v>
      </c>
      <c r="M63" s="539">
        <v>-1.757537782353404</v>
      </c>
      <c r="N63" s="541">
        <v>23.376259971502627</v>
      </c>
      <c r="O63" s="538">
        <v>8.4414407488160901</v>
      </c>
      <c r="P63" s="538">
        <v>-9.7056199908179757</v>
      </c>
      <c r="Q63" s="538">
        <v>-10.632607255123951</v>
      </c>
      <c r="R63" s="539">
        <v>-18.264915063832763</v>
      </c>
      <c r="S63" s="539">
        <v>40.500326447204785</v>
      </c>
      <c r="T63" s="539">
        <v>-3.3233605489994091</v>
      </c>
      <c r="U63" s="541">
        <v>1996.2444250239469</v>
      </c>
      <c r="V63" s="540">
        <v>-3.9043165158069328</v>
      </c>
      <c r="W63" s="539">
        <v>-7.2678754169831663</v>
      </c>
      <c r="X63" s="539">
        <v>-26.370624487052911</v>
      </c>
      <c r="Y63" s="538">
        <v>-30.460903371576762</v>
      </c>
      <c r="Z63" s="538">
        <v>-41.958918989497278</v>
      </c>
      <c r="AA63" s="539">
        <v>-33.313881593557113</v>
      </c>
      <c r="AB63" s="539">
        <v>-67.748219025742145</v>
      </c>
      <c r="AC63" s="538">
        <v>-39.384182946338996</v>
      </c>
      <c r="AD63" s="539">
        <v>-105.02659256590576</v>
      </c>
      <c r="AE63" s="539">
        <v>-3.0786833993291478</v>
      </c>
      <c r="AF63" s="540">
        <v>7.9620091185371926</v>
      </c>
      <c r="AG63" s="539">
        <v>-8.7257797322341286</v>
      </c>
      <c r="AH63" s="539">
        <v>24.018789893579058</v>
      </c>
      <c r="AI63" s="539">
        <v>2.5533247196223479</v>
      </c>
      <c r="AJ63" s="538">
        <v>-7.0519817177269131</v>
      </c>
      <c r="AK63" s="542">
        <v>-0.1659718482108635</v>
      </c>
      <c r="AL63" s="539">
        <v>-6.8974577075528325</v>
      </c>
    </row>
    <row r="64" spans="2:38" s="500" customFormat="1" ht="15" customHeight="1">
      <c r="C64" s="487" t="s">
        <v>182</v>
      </c>
      <c r="D64" s="543">
        <v>0.28416583436812048</v>
      </c>
      <c r="E64" s="543">
        <v>0.56212694977074373</v>
      </c>
      <c r="F64" s="544">
        <v>-1.126559958645994</v>
      </c>
      <c r="G64" s="545">
        <v>-0.12848268164656002</v>
      </c>
      <c r="H64" s="544">
        <v>-6.9210521013511936</v>
      </c>
      <c r="I64" s="543">
        <v>-3.4782430772343713</v>
      </c>
      <c r="J64" s="543">
        <v>-2.5575932095712748</v>
      </c>
      <c r="K64" s="544">
        <v>9.6657490527623615</v>
      </c>
      <c r="L64" s="543">
        <v>-117.0134653476802</v>
      </c>
      <c r="M64" s="544">
        <v>11.211657175915594</v>
      </c>
      <c r="N64" s="546">
        <v>32.184626537107277</v>
      </c>
      <c r="O64" s="543">
        <v>-2.5086360697637975</v>
      </c>
      <c r="P64" s="543">
        <v>-9.8921912421484137</v>
      </c>
      <c r="Q64" s="543">
        <v>-10.817263114003037</v>
      </c>
      <c r="R64" s="544">
        <v>-18.433800625399172</v>
      </c>
      <c r="S64" s="544">
        <v>10.169404768919636</v>
      </c>
      <c r="T64" s="544">
        <v>-6.1835469262694547</v>
      </c>
      <c r="U64" s="546">
        <v>5.8463767126241013</v>
      </c>
      <c r="V64" s="545">
        <v>-0.90835888944273324</v>
      </c>
      <c r="W64" s="544">
        <v>-4.3767828540259313</v>
      </c>
      <c r="X64" s="544">
        <v>-24.075094853521257</v>
      </c>
      <c r="Y64" s="543">
        <v>-26.739017679640515</v>
      </c>
      <c r="Z64" s="543">
        <v>-38.016359587273655</v>
      </c>
      <c r="AA64" s="544">
        <v>-32.455759932872375</v>
      </c>
      <c r="AB64" s="544">
        <v>-67.114653428983473</v>
      </c>
      <c r="AC64" s="543">
        <v>-52.347103638080753</v>
      </c>
      <c r="AD64" s="544">
        <v>-105.09127511248842</v>
      </c>
      <c r="AE64" s="544">
        <v>-1.1747261623706011</v>
      </c>
      <c r="AF64" s="545">
        <v>4.0218030371107467</v>
      </c>
      <c r="AG64" s="544">
        <v>-9.648378004513912</v>
      </c>
      <c r="AH64" s="544">
        <v>26.465941084574148</v>
      </c>
      <c r="AI64" s="544">
        <v>-1.0025776817414385</v>
      </c>
      <c r="AJ64" s="543">
        <v>-7.5534423151827195</v>
      </c>
      <c r="AK64" s="547">
        <v>-0.81323800714639194</v>
      </c>
      <c r="AL64" s="544">
        <v>-6.7954676335960418</v>
      </c>
    </row>
    <row r="65" spans="3:38" s="500" customFormat="1" ht="15" customHeight="1">
      <c r="C65" s="487" t="s">
        <v>183</v>
      </c>
      <c r="D65" s="543">
        <v>-7.0477061151346607</v>
      </c>
      <c r="E65" s="543">
        <v>-6.7888928149113363</v>
      </c>
      <c r="F65" s="544">
        <v>-8.3625145122988833</v>
      </c>
      <c r="G65" s="545">
        <v>-7.4374805299838433</v>
      </c>
      <c r="H65" s="544">
        <v>-13.732942499973394</v>
      </c>
      <c r="I65" s="543">
        <v>-13.115355511675928</v>
      </c>
      <c r="J65" s="543">
        <v>-9.7411167555585951</v>
      </c>
      <c r="K65" s="544">
        <v>19.236814043820299</v>
      </c>
      <c r="L65" s="543">
        <v>-106.40018982176871</v>
      </c>
      <c r="M65" s="544">
        <v>28.68655089596529</v>
      </c>
      <c r="N65" s="546">
        <v>44.354548762338865</v>
      </c>
      <c r="O65" s="543">
        <v>-11.674480211233398</v>
      </c>
      <c r="P65" s="543">
        <v>-11.089415976992381</v>
      </c>
      <c r="Q65" s="543">
        <v>-12.002196806130959</v>
      </c>
      <c r="R65" s="544">
        <v>-19.517536571979676</v>
      </c>
      <c r="S65" s="544">
        <v>7.9350295393662451</v>
      </c>
      <c r="T65" s="544">
        <v>-14.974384187339835</v>
      </c>
      <c r="U65" s="546">
        <v>-19.525604359657233</v>
      </c>
      <c r="V65" s="545">
        <v>-0.25219136601269293</v>
      </c>
      <c r="W65" s="544">
        <v>-3.7435826277113593</v>
      </c>
      <c r="X65" s="544">
        <v>-23.572333405448745</v>
      </c>
      <c r="Y65" s="543">
        <v>-32.667953110669714</v>
      </c>
      <c r="Z65" s="543">
        <v>-41.954401583570139</v>
      </c>
      <c r="AA65" s="544">
        <v>-36.611587980632635</v>
      </c>
      <c r="AB65" s="544">
        <v>-61.343687043149167</v>
      </c>
      <c r="AC65" s="543">
        <v>-32.477962812526897</v>
      </c>
      <c r="AD65" s="544">
        <v>-104.77802169679651</v>
      </c>
      <c r="AE65" s="544">
        <v>16.167871464089529</v>
      </c>
      <c r="AF65" s="545">
        <v>0.80111207426903364</v>
      </c>
      <c r="AG65" s="544">
        <v>-7.7974806643382539</v>
      </c>
      <c r="AH65" s="544">
        <v>19.114399105862002</v>
      </c>
      <c r="AI65" s="544">
        <v>-7.6126857412294635</v>
      </c>
      <c r="AJ65" s="543">
        <v>-14.853638005293973</v>
      </c>
      <c r="AK65" s="547">
        <v>-1.8039343427796437</v>
      </c>
      <c r="AL65" s="544">
        <v>-13.289436369139079</v>
      </c>
    </row>
    <row r="66" spans="3:38" s="500" customFormat="1" ht="15" customHeight="1">
      <c r="C66" s="487" t="s">
        <v>184</v>
      </c>
      <c r="D66" s="543">
        <v>-0.10324583912602442</v>
      </c>
      <c r="E66" s="543">
        <v>0.17452008171593872</v>
      </c>
      <c r="F66" s="544">
        <v>-1.5139360331525338</v>
      </c>
      <c r="G66" s="545">
        <v>-0.51976912133768527</v>
      </c>
      <c r="H66" s="544">
        <v>-7.2857259454198857</v>
      </c>
      <c r="I66" s="543">
        <v>-5.5111525493843541</v>
      </c>
      <c r="J66" s="543">
        <v>-4.5143287258050346</v>
      </c>
      <c r="K66" s="544">
        <v>6.7723888650807638</v>
      </c>
      <c r="L66" s="543">
        <v>-143.08163919823167</v>
      </c>
      <c r="M66" s="544">
        <v>10.272210721478487</v>
      </c>
      <c r="N66" s="546">
        <v>32.027393940018186</v>
      </c>
      <c r="O66" s="543">
        <v>-4.4834622346918955</v>
      </c>
      <c r="P66" s="543">
        <v>-10.45520999407321</v>
      </c>
      <c r="Q66" s="543">
        <v>-11.374501758544122</v>
      </c>
      <c r="R66" s="544">
        <v>-18.943449016633998</v>
      </c>
      <c r="S66" s="544">
        <v>16.413453996206297</v>
      </c>
      <c r="T66" s="544">
        <v>-3.1085295331340181</v>
      </c>
      <c r="U66" s="546">
        <v>-6.6070836573873608</v>
      </c>
      <c r="V66" s="545">
        <v>-1.5236318531639317</v>
      </c>
      <c r="W66" s="544">
        <v>-4.9705199195803882</v>
      </c>
      <c r="X66" s="544">
        <v>-24.546522522759286</v>
      </c>
      <c r="Y66" s="543">
        <v>-24.473308808529854</v>
      </c>
      <c r="Z66" s="543">
        <v>-38.280814927514299</v>
      </c>
      <c r="AA66" s="544">
        <v>-33.884068155747975</v>
      </c>
      <c r="AB66" s="544">
        <v>-60.164852028876361</v>
      </c>
      <c r="AC66" s="543">
        <v>-40.133625652197544</v>
      </c>
      <c r="AD66" s="544">
        <v>-104.98361367309903</v>
      </c>
      <c r="AE66" s="544">
        <v>19.710443011672684</v>
      </c>
      <c r="AF66" s="545">
        <v>3.3177782937496985</v>
      </c>
      <c r="AG66" s="544">
        <v>-7.2110366861763238</v>
      </c>
      <c r="AH66" s="544">
        <v>24.359142368108589</v>
      </c>
      <c r="AI66" s="544">
        <v>-1.0677573324067351</v>
      </c>
      <c r="AJ66" s="543">
        <v>-5.5998454569320808</v>
      </c>
      <c r="AK66" s="547">
        <v>-1.0954770086122796</v>
      </c>
      <c r="AL66" s="544">
        <v>-4.5542593119952848</v>
      </c>
    </row>
    <row r="67" spans="3:38" s="500" customFormat="1" ht="15" customHeight="1">
      <c r="C67" s="493" t="s">
        <v>185</v>
      </c>
      <c r="D67" s="548">
        <v>-1.9278989545610001</v>
      </c>
      <c r="E67" s="548">
        <v>-1.6561660103762057</v>
      </c>
      <c r="F67" s="549">
        <v>-3.309509069028318</v>
      </c>
      <c r="G67" s="550">
        <v>-2.3334675571747767</v>
      </c>
      <c r="H67" s="549">
        <v>-8.976069165849939</v>
      </c>
      <c r="I67" s="548">
        <v>2.5554458878724726</v>
      </c>
      <c r="J67" s="548">
        <v>3.3532823626056891</v>
      </c>
      <c r="K67" s="549">
        <v>10.62434999021422</v>
      </c>
      <c r="L67" s="548">
        <v>-262.16427908433269</v>
      </c>
      <c r="M67" s="549">
        <v>7.5861802965769813</v>
      </c>
      <c r="N67" s="551">
        <v>32.49564878949267</v>
      </c>
      <c r="O67" s="548">
        <v>4.2746685155063986</v>
      </c>
      <c r="P67" s="548">
        <v>-11.235301806278377</v>
      </c>
      <c r="Q67" s="548">
        <v>-12.146584930844673</v>
      </c>
      <c r="R67" s="549">
        <v>-19.649593413684116</v>
      </c>
      <c r="S67" s="549">
        <v>65.179315559245623</v>
      </c>
      <c r="T67" s="549">
        <v>-6.1857754080287641</v>
      </c>
      <c r="U67" s="551">
        <v>56.173512092028609</v>
      </c>
      <c r="V67" s="550">
        <v>0.11866157192515657</v>
      </c>
      <c r="W67" s="549">
        <v>-3.3857103529542041</v>
      </c>
      <c r="X67" s="549">
        <v>-23.288182554573126</v>
      </c>
      <c r="Y67" s="548">
        <v>-30.071337235744693</v>
      </c>
      <c r="Z67" s="548">
        <v>-40.700683596859747</v>
      </c>
      <c r="AA67" s="549">
        <v>-35.519865755242897</v>
      </c>
      <c r="AB67" s="549">
        <v>-63.372808980249175</v>
      </c>
      <c r="AC67" s="548">
        <v>-41.410250403947813</v>
      </c>
      <c r="AD67" s="549">
        <v>-104.8603123286898</v>
      </c>
      <c r="AE67" s="549">
        <v>10.070063412992825</v>
      </c>
      <c r="AF67" s="550">
        <v>4.8057246474846345</v>
      </c>
      <c r="AG67" s="549">
        <v>-4.604882259320064</v>
      </c>
      <c r="AH67" s="549">
        <v>20.921092255902355</v>
      </c>
      <c r="AI67" s="549">
        <v>-1.570726400331061</v>
      </c>
      <c r="AJ67" s="548">
        <v>-9.7484295087313679</v>
      </c>
      <c r="AK67" s="552">
        <v>-1.6152027361129497</v>
      </c>
      <c r="AL67" s="549">
        <v>-8.2667515701674432</v>
      </c>
    </row>
    <row r="68" spans="3:38" s="500" customFormat="1" ht="15" customHeight="1">
      <c r="C68" s="481" t="s">
        <v>186</v>
      </c>
      <c r="D68" s="538">
        <v>-0.96627981051795264</v>
      </c>
      <c r="E68" s="538">
        <v>-0.69111048263588537</v>
      </c>
      <c r="F68" s="539">
        <v>-2.3623682639311081</v>
      </c>
      <c r="G68" s="540">
        <v>-1.3767658455763634</v>
      </c>
      <c r="H68" s="539">
        <v>-8.0844356835573006</v>
      </c>
      <c r="I68" s="538">
        <v>-8.5217789153366539</v>
      </c>
      <c r="J68" s="538">
        <v>-6.9054890303463594</v>
      </c>
      <c r="K68" s="539">
        <v>15.308144655420056</v>
      </c>
      <c r="L68" s="538">
        <v>-199.38757161686411</v>
      </c>
      <c r="M68" s="539">
        <v>19.332005648955132</v>
      </c>
      <c r="N68" s="541">
        <v>40.668934802794546</v>
      </c>
      <c r="O68" s="538">
        <v>-7.5916214135758437</v>
      </c>
      <c r="P68" s="538">
        <v>-9.7662474348810342</v>
      </c>
      <c r="Q68" s="538">
        <v>-10.692612280953371</v>
      </c>
      <c r="R68" s="539">
        <v>-18.319795437223174</v>
      </c>
      <c r="S68" s="539">
        <v>8.0894345332393929</v>
      </c>
      <c r="T68" s="539">
        <v>-5.4316077610789915</v>
      </c>
      <c r="U68" s="541">
        <v>-11.355153764615748</v>
      </c>
      <c r="V68" s="540">
        <v>-2.8000841509023329</v>
      </c>
      <c r="W68" s="539">
        <v>-6.2022935977147169</v>
      </c>
      <c r="X68" s="539">
        <v>-25.524551734342015</v>
      </c>
      <c r="Y68" s="538">
        <v>-26.711674163965089</v>
      </c>
      <c r="Z68" s="538">
        <v>-40.302691682635739</v>
      </c>
      <c r="AA68" s="539">
        <v>-33.971103642081516</v>
      </c>
      <c r="AB68" s="539">
        <v>-64.36117158395237</v>
      </c>
      <c r="AC68" s="538">
        <v>-39.222852678193171</v>
      </c>
      <c r="AD68" s="539">
        <v>-104.97705320835722</v>
      </c>
      <c r="AE68" s="539">
        <v>7.0998893036548241</v>
      </c>
      <c r="AF68" s="540">
        <v>0.65508625417707833</v>
      </c>
      <c r="AG68" s="539">
        <v>-9.001554405020082</v>
      </c>
      <c r="AH68" s="539">
        <v>23.530693408592334</v>
      </c>
      <c r="AI68" s="539">
        <v>-1.6628015774331948</v>
      </c>
      <c r="AJ68" s="538">
        <v>-8.104424075616258</v>
      </c>
      <c r="AK68" s="542">
        <v>-0.86937305791851049</v>
      </c>
      <c r="AL68" s="539">
        <v>-7.298502229714467</v>
      </c>
    </row>
    <row r="69" spans="3:38" s="500" customFormat="1" ht="15" customHeight="1">
      <c r="C69" s="487" t="s">
        <v>187</v>
      </c>
      <c r="D69" s="543">
        <v>-1.4481000059472657</v>
      </c>
      <c r="E69" s="543">
        <v>-1.1743673735886746</v>
      </c>
      <c r="F69" s="544">
        <v>-2.8363163642667506</v>
      </c>
      <c r="G69" s="545">
        <v>-1.8554982118303895</v>
      </c>
      <c r="H69" s="544">
        <v>-8.530607987457639</v>
      </c>
      <c r="I69" s="543">
        <v>-23.442846976942171</v>
      </c>
      <c r="J69" s="543">
        <v>-21.179716715794868</v>
      </c>
      <c r="K69" s="544">
        <v>9.8243041100487076</v>
      </c>
      <c r="L69" s="543">
        <v>-141.99716512339972</v>
      </c>
      <c r="M69" s="544">
        <v>7.5968841695981419</v>
      </c>
      <c r="N69" s="546">
        <v>30.489393733384002</v>
      </c>
      <c r="O69" s="543">
        <v>-22.581012673129475</v>
      </c>
      <c r="P69" s="543">
        <v>-10.403451878547045</v>
      </c>
      <c r="Q69" s="543">
        <v>-11.323275006253532</v>
      </c>
      <c r="R69" s="544">
        <v>-18.896597219564949</v>
      </c>
      <c r="S69" s="544">
        <v>3.9586745048438523</v>
      </c>
      <c r="T69" s="544">
        <v>-7.3725393100075074</v>
      </c>
      <c r="U69" s="546">
        <v>-61.288078107501455</v>
      </c>
      <c r="V69" s="545">
        <v>-0.73677396441595566</v>
      </c>
      <c r="W69" s="544">
        <v>-4.2112037763062835</v>
      </c>
      <c r="X69" s="544">
        <v>-23.943624943332857</v>
      </c>
      <c r="Y69" s="543">
        <v>-28.687054780229587</v>
      </c>
      <c r="Z69" s="543">
        <v>-41.270595220220301</v>
      </c>
      <c r="AA69" s="544">
        <v>-36.43161998023858</v>
      </c>
      <c r="AB69" s="544">
        <v>-64.362041485848053</v>
      </c>
      <c r="AC69" s="543">
        <v>-45.425738604369364</v>
      </c>
      <c r="AD69" s="544">
        <v>-104.79158712592177</v>
      </c>
      <c r="AE69" s="544">
        <v>7.0972751212904068</v>
      </c>
      <c r="AF69" s="545">
        <v>1.0748607408893485</v>
      </c>
      <c r="AG69" s="544">
        <v>-7.2076996124963735</v>
      </c>
      <c r="AH69" s="544">
        <v>18.798967047465993</v>
      </c>
      <c r="AI69" s="544">
        <v>-1.6973922932495733</v>
      </c>
      <c r="AJ69" s="543">
        <v>-10.461339177358074</v>
      </c>
      <c r="AK69" s="547">
        <v>-1.3831011685378103</v>
      </c>
      <c r="AL69" s="544">
        <v>-9.2055602197906339</v>
      </c>
    </row>
    <row r="70" spans="3:38" s="500" customFormat="1" ht="15" customHeight="1">
      <c r="C70" s="487" t="s">
        <v>188</v>
      </c>
      <c r="D70" s="543">
        <v>-0.85234674113873476</v>
      </c>
      <c r="E70" s="543">
        <v>-0.57651971586198814</v>
      </c>
      <c r="F70" s="544">
        <v>-2.2519978845189645</v>
      </c>
      <c r="G70" s="545">
        <v>-1.2652813331099106</v>
      </c>
      <c r="H70" s="544">
        <v>-7.9805335760695568</v>
      </c>
      <c r="I70" s="543">
        <v>-23.179084723659081</v>
      </c>
      <c r="J70" s="543">
        <v>-21.6011525979468</v>
      </c>
      <c r="K70" s="544">
        <v>9.8839311719648055</v>
      </c>
      <c r="L70" s="543">
        <v>-143.92921115455252</v>
      </c>
      <c r="M70" s="544">
        <v>3.9331704900064746</v>
      </c>
      <c r="N70" s="546">
        <v>27.359951538587218</v>
      </c>
      <c r="O70" s="543">
        <v>-22.512842677493232</v>
      </c>
      <c r="P70" s="543">
        <v>-9.6772704877925619</v>
      </c>
      <c r="Q70" s="543">
        <v>-10.604548795995751</v>
      </c>
      <c r="R70" s="544">
        <v>-18.239252901498361</v>
      </c>
      <c r="S70" s="544">
        <v>-50.790585654052776</v>
      </c>
      <c r="T70" s="544">
        <v>-7.993841362500433</v>
      </c>
      <c r="U70" s="546">
        <v>8.1549222804780186</v>
      </c>
      <c r="V70" s="545">
        <v>-0.48309446470074124</v>
      </c>
      <c r="W70" s="544">
        <v>-3.9664036133976408</v>
      </c>
      <c r="X70" s="544">
        <v>-23.749253432904499</v>
      </c>
      <c r="Y70" s="543">
        <v>-21.844285306587558</v>
      </c>
      <c r="Z70" s="543">
        <v>-32.343599405458065</v>
      </c>
      <c r="AA70" s="544">
        <v>-28.271614492457125</v>
      </c>
      <c r="AB70" s="544">
        <v>-63.621423405504494</v>
      </c>
      <c r="AC70" s="543">
        <v>-58.078247944634562</v>
      </c>
      <c r="AD70" s="544">
        <v>-105.40666300532202</v>
      </c>
      <c r="AE70" s="544">
        <v>9.3229407210429738</v>
      </c>
      <c r="AF70" s="545">
        <v>4.7041660750062029</v>
      </c>
      <c r="AG70" s="544">
        <v>-6.6031320675617691</v>
      </c>
      <c r="AH70" s="544">
        <v>35.205530416033085</v>
      </c>
      <c r="AI70" s="544">
        <v>-1.2899030617575094</v>
      </c>
      <c r="AJ70" s="543">
        <v>-9.6990004508282706</v>
      </c>
      <c r="AK70" s="547">
        <v>-0.85017029865497518</v>
      </c>
      <c r="AL70" s="544">
        <v>-8.9247053462697412</v>
      </c>
    </row>
    <row r="71" spans="3:38" s="500" customFormat="1" ht="15" customHeight="1">
      <c r="C71" s="487" t="s">
        <v>189</v>
      </c>
      <c r="D71" s="543">
        <v>-0.32143903171865312</v>
      </c>
      <c r="E71" s="543">
        <v>-4.4262666551574147E-2</v>
      </c>
      <c r="F71" s="544">
        <v>-1.7280123434692554</v>
      </c>
      <c r="G71" s="545">
        <v>-0.73600642353231116</v>
      </c>
      <c r="H71" s="544">
        <v>-7.4872562828489473</v>
      </c>
      <c r="I71" s="543">
        <v>-1.8913440575807867</v>
      </c>
      <c r="J71" s="543">
        <v>-1.0644078469284852</v>
      </c>
      <c r="K71" s="544">
        <v>9.230725867245452</v>
      </c>
      <c r="L71" s="543">
        <v>-159.49820263251965</v>
      </c>
      <c r="M71" s="544">
        <v>12.398516554146735</v>
      </c>
      <c r="N71" s="546">
        <v>33.872662625491948</v>
      </c>
      <c r="O71" s="543">
        <v>-0.91772336997701476</v>
      </c>
      <c r="P71" s="543">
        <v>-10.060020522047349</v>
      </c>
      <c r="Q71" s="543">
        <v>-10.983369411751502</v>
      </c>
      <c r="R71" s="544">
        <v>-18.585720827364341</v>
      </c>
      <c r="S71" s="544">
        <v>63.430589986375828</v>
      </c>
      <c r="T71" s="544">
        <v>-3.9223036506895346</v>
      </c>
      <c r="U71" s="546">
        <v>-7.5140133095106298</v>
      </c>
      <c r="V71" s="545">
        <v>1.2011391529955258</v>
      </c>
      <c r="W71" s="544">
        <v>-2.3411218525492719</v>
      </c>
      <c r="X71" s="544">
        <v>-22.458778512568582</v>
      </c>
      <c r="Y71" s="543">
        <v>-16.324432245347616</v>
      </c>
      <c r="Z71" s="543">
        <v>-25.800743508549971</v>
      </c>
      <c r="AA71" s="544">
        <v>-18.563507005575616</v>
      </c>
      <c r="AB71" s="544">
        <v>-60.144788926175806</v>
      </c>
      <c r="AC71" s="543">
        <v>-39.159062309913381</v>
      </c>
      <c r="AD71" s="544">
        <v>-106.13843000704119</v>
      </c>
      <c r="AE71" s="544">
        <v>19.770735568241406</v>
      </c>
      <c r="AF71" s="545">
        <v>10.322472356393526</v>
      </c>
      <c r="AG71" s="544">
        <v>-21.359818324484749</v>
      </c>
      <c r="AH71" s="544">
        <v>53.687379427704698</v>
      </c>
      <c r="AI71" s="544">
        <v>0.6103666901238447</v>
      </c>
      <c r="AJ71" s="543">
        <v>-4.3484182502957456</v>
      </c>
      <c r="AK71" s="547">
        <v>-0.60573004782569717</v>
      </c>
      <c r="AL71" s="544">
        <v>-3.7654969489397354</v>
      </c>
    </row>
    <row r="72" spans="3:38" s="500" customFormat="1" ht="15" customHeight="1">
      <c r="C72" s="493" t="s">
        <v>190</v>
      </c>
      <c r="D72" s="548">
        <v>-0.98256553015408743</v>
      </c>
      <c r="E72" s="548">
        <v>-0.70778607792601655</v>
      </c>
      <c r="F72" s="549">
        <v>-2.3767279756644664</v>
      </c>
      <c r="G72" s="550">
        <v>-1.3912705113234543</v>
      </c>
      <c r="H72" s="549">
        <v>-8.0979538423237702</v>
      </c>
      <c r="I72" s="548">
        <v>-4.5372009303897016</v>
      </c>
      <c r="J72" s="548">
        <v>-3.3338797585230728</v>
      </c>
      <c r="K72" s="549">
        <v>6.9563501841872499</v>
      </c>
      <c r="L72" s="548">
        <v>-200.10019503606321</v>
      </c>
      <c r="M72" s="549">
        <v>-5.8122781349355686</v>
      </c>
      <c r="N72" s="551">
        <v>22.10430052460088</v>
      </c>
      <c r="O72" s="548">
        <v>-2.5367430386489342</v>
      </c>
      <c r="P72" s="548">
        <v>-11.119129560219152</v>
      </c>
      <c r="Q72" s="548">
        <v>-12.031605341433091</v>
      </c>
      <c r="R72" s="549">
        <v>-19.544433508960164</v>
      </c>
      <c r="S72" s="549">
        <v>119.95811965137513</v>
      </c>
      <c r="T72" s="549">
        <v>-10.454953245153744</v>
      </c>
      <c r="U72" s="551">
        <v>13.964720376093155</v>
      </c>
      <c r="V72" s="550">
        <v>5.6710906311807828E-2</v>
      </c>
      <c r="W72" s="549">
        <v>-3.4454926099023391</v>
      </c>
      <c r="X72" s="549">
        <v>-23.33564971081092</v>
      </c>
      <c r="Y72" s="548">
        <v>-32.643208774612972</v>
      </c>
      <c r="Z72" s="548">
        <v>-46.738022667379184</v>
      </c>
      <c r="AA72" s="549">
        <v>-42.736414483606502</v>
      </c>
      <c r="AB72" s="549">
        <v>-65.5775043330204</v>
      </c>
      <c r="AC72" s="548">
        <v>-46.778466723856468</v>
      </c>
      <c r="AD72" s="549">
        <v>-104.31635129067584</v>
      </c>
      <c r="AE72" s="549">
        <v>3.4446315813516639</v>
      </c>
      <c r="AF72" s="550">
        <v>-3.2183345136834669</v>
      </c>
      <c r="AG72" s="549">
        <v>-16.150920525454705</v>
      </c>
      <c r="AH72" s="549">
        <v>7.2540170389480529</v>
      </c>
      <c r="AI72" s="549">
        <v>-1.7741666761623105</v>
      </c>
      <c r="AJ72" s="548">
        <v>-10.34288975401234</v>
      </c>
      <c r="AK72" s="552">
        <v>-1.9895058421313345</v>
      </c>
      <c r="AL72" s="549">
        <v>-8.5229484696056534</v>
      </c>
    </row>
    <row r="73" spans="3:38" s="500" customFormat="1" ht="15" customHeight="1">
      <c r="C73" s="481" t="s">
        <v>191</v>
      </c>
      <c r="D73" s="538">
        <v>-0.33597470045704603</v>
      </c>
      <c r="E73" s="538">
        <v>-5.8920044207370556E-2</v>
      </c>
      <c r="F73" s="539">
        <v>-1.7416863687825839</v>
      </c>
      <c r="G73" s="540">
        <v>-0.74981848120240246</v>
      </c>
      <c r="H73" s="539">
        <v>-7.5001289399464541</v>
      </c>
      <c r="I73" s="538">
        <v>-11.636032876624123</v>
      </c>
      <c r="J73" s="538">
        <v>-8.7236617956239666</v>
      </c>
      <c r="K73" s="539">
        <v>15.288975909277486</v>
      </c>
      <c r="L73" s="538">
        <v>-111.95978265560862</v>
      </c>
      <c r="M73" s="539">
        <v>10.812156626770935</v>
      </c>
      <c r="N73" s="541">
        <v>33.333440179422837</v>
      </c>
      <c r="O73" s="538">
        <v>-9.6591310915683124</v>
      </c>
      <c r="P73" s="538">
        <v>-10.26097939669738</v>
      </c>
      <c r="Q73" s="538">
        <v>-11.182265186600304</v>
      </c>
      <c r="R73" s="539">
        <v>-18.767630163100698</v>
      </c>
      <c r="S73" s="539">
        <v>-21.219733881758451</v>
      </c>
      <c r="T73" s="539">
        <v>-6.732601993805579</v>
      </c>
      <c r="U73" s="541">
        <v>-15.091514145589402</v>
      </c>
      <c r="V73" s="540">
        <v>-0.54296932244399554</v>
      </c>
      <c r="W73" s="539">
        <v>-4.0241827202869853</v>
      </c>
      <c r="X73" s="539">
        <v>-23.795130086513929</v>
      </c>
      <c r="Y73" s="538">
        <v>-19.397231909263791</v>
      </c>
      <c r="Z73" s="538">
        <v>-30.59138563550211</v>
      </c>
      <c r="AA73" s="539">
        <v>-26.280561825580783</v>
      </c>
      <c r="AB73" s="539">
        <v>-63.922931104449091</v>
      </c>
      <c r="AC73" s="538">
        <v>-58.722288109885355</v>
      </c>
      <c r="AD73" s="539">
        <v>-105.55674237375443</v>
      </c>
      <c r="AE73" s="539">
        <v>8.4168660093774808</v>
      </c>
      <c r="AF73" s="540">
        <v>6.2836950823023274</v>
      </c>
      <c r="AG73" s="539">
        <v>-6.6299879581969892</v>
      </c>
      <c r="AH73" s="539">
        <v>38.835937011332994</v>
      </c>
      <c r="AI73" s="539">
        <v>-0.41864125716039657</v>
      </c>
      <c r="AJ73" s="538">
        <v>-6.3157780780524515</v>
      </c>
      <c r="AK73" s="542">
        <v>-1.0408932484691218</v>
      </c>
      <c r="AL73" s="539">
        <v>-5.3303682730561111</v>
      </c>
    </row>
    <row r="74" spans="3:38" s="500" customFormat="1" ht="15" customHeight="1">
      <c r="C74" s="487" t="s">
        <v>192</v>
      </c>
      <c r="D74" s="543">
        <v>-1.342226446395238</v>
      </c>
      <c r="E74" s="543">
        <v>-1.0654722436404307</v>
      </c>
      <c r="F74" s="544">
        <v>-2.7499287367111003</v>
      </c>
      <c r="G74" s="545">
        <v>-1.7682385449480837</v>
      </c>
      <c r="H74" s="544">
        <v>-8.4492831192121578</v>
      </c>
      <c r="I74" s="543">
        <v>-5.2757324343233689</v>
      </c>
      <c r="J74" s="543">
        <v>-3.9614436168335527</v>
      </c>
      <c r="K74" s="544">
        <v>8.9480562435010214</v>
      </c>
      <c r="L74" s="543">
        <v>-181.52019477552352</v>
      </c>
      <c r="M74" s="544">
        <v>-4.5026424716444904</v>
      </c>
      <c r="N74" s="546">
        <v>23.154413112990557</v>
      </c>
      <c r="O74" s="543">
        <v>-3.4038141352686306</v>
      </c>
      <c r="P74" s="543">
        <v>-10.510634158431664</v>
      </c>
      <c r="Q74" s="543">
        <v>-11.429356922988172</v>
      </c>
      <c r="R74" s="544">
        <v>-18.99361934596007</v>
      </c>
      <c r="S74" s="544">
        <v>0.3175220221133106</v>
      </c>
      <c r="T74" s="544">
        <v>-7.8916994006922687</v>
      </c>
      <c r="U74" s="546">
        <v>13.276752448156232</v>
      </c>
      <c r="V74" s="545">
        <v>-3.6098741427598924</v>
      </c>
      <c r="W74" s="544">
        <v>-6.983739170380483</v>
      </c>
      <c r="X74" s="544">
        <v>-26.145020097074557</v>
      </c>
      <c r="Y74" s="543">
        <v>-31.436585312552427</v>
      </c>
      <c r="Z74" s="543">
        <v>-43.902881656559323</v>
      </c>
      <c r="AA74" s="544">
        <v>-41.550103104355131</v>
      </c>
      <c r="AB74" s="544">
        <v>-63.1337352770311</v>
      </c>
      <c r="AC74" s="543">
        <v>-58.610504328555614</v>
      </c>
      <c r="AD74" s="544">
        <v>-104.40577175931749</v>
      </c>
      <c r="AE74" s="544">
        <v>10.788514840496575</v>
      </c>
      <c r="AF74" s="545">
        <v>-0.61825703136246091</v>
      </c>
      <c r="AG74" s="544">
        <v>-6.6973321660486658</v>
      </c>
      <c r="AH74" s="544">
        <v>8.857713657516781</v>
      </c>
      <c r="AI74" s="544">
        <v>-1.1499609902325816</v>
      </c>
      <c r="AJ74" s="543">
        <v>-11.368229431691278</v>
      </c>
      <c r="AK74" s="547">
        <v>-1.7070960206601296</v>
      </c>
      <c r="AL74" s="544">
        <v>-9.8289225568732874</v>
      </c>
    </row>
    <row r="75" spans="3:38" s="500" customFormat="1" ht="15" customHeight="1">
      <c r="C75" s="487" t="s">
        <v>193</v>
      </c>
      <c r="D75" s="543">
        <v>-0.64616781072962803</v>
      </c>
      <c r="E75" s="543">
        <v>-0.37133753993351021</v>
      </c>
      <c r="F75" s="544">
        <v>-2.0419330711234367</v>
      </c>
      <c r="G75" s="545">
        <v>-1.0530960218652101</v>
      </c>
      <c r="H75" s="544">
        <v>-7.7827796412089594</v>
      </c>
      <c r="I75" s="543">
        <v>-8.9318014273886313</v>
      </c>
      <c r="J75" s="543">
        <v>-7.3207026627273155</v>
      </c>
      <c r="K75" s="544">
        <v>7.5545785098944647</v>
      </c>
      <c r="L75" s="543">
        <v>-175.66910112505511</v>
      </c>
      <c r="M75" s="544">
        <v>-2.6553604122989314</v>
      </c>
      <c r="N75" s="546">
        <v>23.527406021898038</v>
      </c>
      <c r="O75" s="543">
        <v>-7.2413839105972393</v>
      </c>
      <c r="P75" s="543">
        <v>-11.090186305852312</v>
      </c>
      <c r="Q75" s="543">
        <v>-12.002959226580169</v>
      </c>
      <c r="R75" s="544">
        <v>-19.518233878886118</v>
      </c>
      <c r="S75" s="544">
        <v>23.709111010269552</v>
      </c>
      <c r="T75" s="544">
        <v>-9.6867463501483755</v>
      </c>
      <c r="U75" s="546">
        <v>-6.0986999048240458</v>
      </c>
      <c r="V75" s="545">
        <v>0.30261803541096771</v>
      </c>
      <c r="W75" s="544">
        <v>-3.2081927676547295</v>
      </c>
      <c r="X75" s="544">
        <v>-23.147233460535425</v>
      </c>
      <c r="Y75" s="543">
        <v>-28.984606625624416</v>
      </c>
      <c r="Z75" s="543">
        <v>-42.093687244002801</v>
      </c>
      <c r="AA75" s="544">
        <v>-36.324500672644724</v>
      </c>
      <c r="AB75" s="544">
        <v>-66.175650452497109</v>
      </c>
      <c r="AC75" s="543">
        <v>-44.792921987381312</v>
      </c>
      <c r="AD75" s="544">
        <v>-104.79966144675619</v>
      </c>
      <c r="AE75" s="544">
        <v>1.6471150514726665</v>
      </c>
      <c r="AF75" s="545">
        <v>0.46760691930146581</v>
      </c>
      <c r="AG75" s="544">
        <v>-12.243349556833195</v>
      </c>
      <c r="AH75" s="544">
        <v>19.167989942616895</v>
      </c>
      <c r="AI75" s="544">
        <v>-1.3094850382601855</v>
      </c>
      <c r="AJ75" s="543">
        <v>-9.0639570796940845</v>
      </c>
      <c r="AK75" s="547">
        <v>-1.8521806065794288</v>
      </c>
      <c r="AL75" s="544">
        <v>-7.3478723395846446</v>
      </c>
    </row>
    <row r="76" spans="3:38" s="500" customFormat="1" ht="15" customHeight="1">
      <c r="C76" s="487" t="s">
        <v>194</v>
      </c>
      <c r="D76" s="543">
        <v>1.329446823847265</v>
      </c>
      <c r="E76" s="543">
        <v>1.6108765671273668</v>
      </c>
      <c r="F76" s="544">
        <v>-9.9079671316996645E-2</v>
      </c>
      <c r="G76" s="545">
        <v>0.90936949854790972</v>
      </c>
      <c r="H76" s="544">
        <v>-5.9537874437122476</v>
      </c>
      <c r="I76" s="543">
        <v>-4.2451275653855109</v>
      </c>
      <c r="J76" s="543">
        <v>-2.797863167519536</v>
      </c>
      <c r="K76" s="544">
        <v>14.160418591967829</v>
      </c>
      <c r="L76" s="543">
        <v>-107.93863300419966</v>
      </c>
      <c r="M76" s="544">
        <v>16.648746315452417</v>
      </c>
      <c r="N76" s="546">
        <v>38.602237186299924</v>
      </c>
      <c r="O76" s="543">
        <v>-2.9757635895073369</v>
      </c>
      <c r="P76" s="543">
        <v>-8.895107732779989</v>
      </c>
      <c r="Q76" s="543">
        <v>-9.8304159417636754</v>
      </c>
      <c r="R76" s="544">
        <v>-17.531233872978994</v>
      </c>
      <c r="S76" s="544">
        <v>36.364544330173189</v>
      </c>
      <c r="T76" s="544">
        <v>-3.9445567875859524</v>
      </c>
      <c r="U76" s="546">
        <v>-8.72229322158495</v>
      </c>
      <c r="V76" s="545">
        <v>-1.2446625895574996</v>
      </c>
      <c r="W76" s="544">
        <v>-4.7013151897775227</v>
      </c>
      <c r="X76" s="544">
        <v>-24.332773768164863</v>
      </c>
      <c r="Y76" s="543">
        <v>-20.737990197319476</v>
      </c>
      <c r="Z76" s="543">
        <v>-30.655389045503501</v>
      </c>
      <c r="AA76" s="544">
        <v>-28.932982003035956</v>
      </c>
      <c r="AB76" s="544">
        <v>-61.757520808134672</v>
      </c>
      <c r="AC76" s="543">
        <v>-77.6924978477509</v>
      </c>
      <c r="AD76" s="544">
        <v>-105.35681117571416</v>
      </c>
      <c r="AE76" s="544">
        <v>14.924240503423439</v>
      </c>
      <c r="AF76" s="545">
        <v>9.3170335137243665</v>
      </c>
      <c r="AG76" s="544">
        <v>-11.206956884441633</v>
      </c>
      <c r="AH76" s="544">
        <v>33.974896204346564</v>
      </c>
      <c r="AI76" s="544">
        <v>0.55111952862338343</v>
      </c>
      <c r="AJ76" s="543">
        <v>-5.1734801167402162</v>
      </c>
      <c r="AK76" s="547">
        <v>1.0249731699955997</v>
      </c>
      <c r="AL76" s="544">
        <v>-6.1355653876845144</v>
      </c>
    </row>
    <row r="77" spans="3:38" s="500" customFormat="1" ht="15" customHeight="1">
      <c r="C77" s="493" t="s">
        <v>195</v>
      </c>
      <c r="D77" s="548">
        <v>-3.1930291676574312</v>
      </c>
      <c r="E77" s="548">
        <v>-2.9236229755049461</v>
      </c>
      <c r="F77" s="549">
        <v>-4.5589909834316682</v>
      </c>
      <c r="G77" s="550">
        <v>-3.5955623583783125</v>
      </c>
      <c r="H77" s="549">
        <v>-10.152325013349644</v>
      </c>
      <c r="I77" s="548">
        <v>-4.2123574896553313</v>
      </c>
      <c r="J77" s="548">
        <v>-3.3868506082280367</v>
      </c>
      <c r="K77" s="549">
        <v>3.7411620389701659</v>
      </c>
      <c r="L77" s="548">
        <v>-470.42163197064974</v>
      </c>
      <c r="M77" s="549">
        <v>-8.1001818239191277</v>
      </c>
      <c r="N77" s="551">
        <v>19.883435583030376</v>
      </c>
      <c r="O77" s="548">
        <v>-2.3433840483950941</v>
      </c>
      <c r="P77" s="548">
        <v>-11.231277071121232</v>
      </c>
      <c r="Q77" s="548">
        <v>-12.142601514740093</v>
      </c>
      <c r="R77" s="549">
        <v>-19.645950196134152</v>
      </c>
      <c r="S77" s="549">
        <v>76.509932283002343</v>
      </c>
      <c r="T77" s="549">
        <v>-8.9177499983858262</v>
      </c>
      <c r="U77" s="551">
        <v>47.160251111069769</v>
      </c>
      <c r="V77" s="550">
        <v>0.4051144737988826</v>
      </c>
      <c r="W77" s="549">
        <v>-3.1092839285759384</v>
      </c>
      <c r="X77" s="549">
        <v>-23.068699769143901</v>
      </c>
      <c r="Y77" s="548">
        <v>-22.543254206986145</v>
      </c>
      <c r="Z77" s="548">
        <v>-35.031337318525935</v>
      </c>
      <c r="AA77" s="549">
        <v>-33.928082163384907</v>
      </c>
      <c r="AB77" s="549">
        <v>-56.503668398644166</v>
      </c>
      <c r="AC77" s="548">
        <v>-75.535758529400482</v>
      </c>
      <c r="AD77" s="549">
        <v>-104.98029603385311</v>
      </c>
      <c r="AE77" s="549">
        <v>30.712835035919479</v>
      </c>
      <c r="AF77" s="550">
        <v>0.78720584953104988</v>
      </c>
      <c r="AG77" s="549">
        <v>-6.9297342521749208</v>
      </c>
      <c r="AH77" s="549">
        <v>24.4690586840454</v>
      </c>
      <c r="AI77" s="549">
        <v>-3.7398124863542304</v>
      </c>
      <c r="AJ77" s="548">
        <v>-7.8508803566192071</v>
      </c>
      <c r="AK77" s="552">
        <v>-2.0025712650079543</v>
      </c>
      <c r="AL77" s="549">
        <v>-5.9678189184192227</v>
      </c>
    </row>
    <row r="78" spans="3:38" s="500" customFormat="1" ht="15" customHeight="1">
      <c r="C78" s="481" t="s">
        <v>196</v>
      </c>
      <c r="D78" s="538">
        <v>0.7046898088412662</v>
      </c>
      <c r="E78" s="538">
        <v>0.98468056383680325</v>
      </c>
      <c r="F78" s="539">
        <v>-0.71478927394735969</v>
      </c>
      <c r="G78" s="540">
        <v>0.28744461946555933</v>
      </c>
      <c r="H78" s="539">
        <v>-6.5334132967215037</v>
      </c>
      <c r="I78" s="538">
        <v>-11.02201804471988</v>
      </c>
      <c r="J78" s="538">
        <v>-9.0640891001158579</v>
      </c>
      <c r="K78" s="539">
        <v>18.518243608360301</v>
      </c>
      <c r="L78" s="538">
        <v>-727.68083264870688</v>
      </c>
      <c r="M78" s="539">
        <v>21.981962094504841</v>
      </c>
      <c r="N78" s="541">
        <v>43.915795093671903</v>
      </c>
      <c r="O78" s="538">
        <v>-10.211163291032811</v>
      </c>
      <c r="P78" s="538">
        <v>-10.455189022177803</v>
      </c>
      <c r="Q78" s="538">
        <v>-11.374481001952033</v>
      </c>
      <c r="R78" s="539">
        <v>-18.94343003273211</v>
      </c>
      <c r="S78" s="539">
        <v>-52.453226648810123</v>
      </c>
      <c r="T78" s="539">
        <v>-8.2264647168495539</v>
      </c>
      <c r="U78" s="541">
        <v>-6.7923128290309025</v>
      </c>
      <c r="V78" s="540">
        <v>1.1593291946558262</v>
      </c>
      <c r="W78" s="539">
        <v>-2.3814683709879225</v>
      </c>
      <c r="X78" s="539">
        <v>-22.490813678053261</v>
      </c>
      <c r="Y78" s="538">
        <v>-14.290020148818156</v>
      </c>
      <c r="Z78" s="538">
        <v>-27.541809791292614</v>
      </c>
      <c r="AA78" s="539">
        <v>-23.818110983825783</v>
      </c>
      <c r="AB78" s="539">
        <v>-55.538771541028943</v>
      </c>
      <c r="AC78" s="538">
        <v>-47.531436731364856</v>
      </c>
      <c r="AD78" s="539">
        <v>-105.74235427306506</v>
      </c>
      <c r="AE78" s="539">
        <v>33.612491147889287</v>
      </c>
      <c r="AF78" s="540">
        <v>2.9336020818753981</v>
      </c>
      <c r="AG78" s="539">
        <v>-8.8125686602302249</v>
      </c>
      <c r="AH78" s="539">
        <v>45.603247619497751</v>
      </c>
      <c r="AI78" s="539">
        <v>0.26539716117553064</v>
      </c>
      <c r="AJ78" s="538">
        <v>-3.6105044828541115</v>
      </c>
      <c r="AK78" s="542">
        <v>-0.96221723662119829</v>
      </c>
      <c r="AL78" s="539">
        <v>-2.6740170996762052</v>
      </c>
    </row>
    <row r="79" spans="3:38" s="500" customFormat="1" ht="15" customHeight="1">
      <c r="C79" s="487" t="s">
        <v>197</v>
      </c>
      <c r="D79" s="543">
        <v>-2.0744974966338399</v>
      </c>
      <c r="E79" s="543">
        <v>-1.7984620679238572</v>
      </c>
      <c r="F79" s="544">
        <v>-3.4767566603466471</v>
      </c>
      <c r="G79" s="545">
        <v>-2.5024034281813443</v>
      </c>
      <c r="H79" s="544">
        <v>-9.1335151880777925</v>
      </c>
      <c r="I79" s="543">
        <v>-10.805613012746182</v>
      </c>
      <c r="J79" s="543">
        <v>-8.8105367887159733</v>
      </c>
      <c r="K79" s="544">
        <v>12.166536748594192</v>
      </c>
      <c r="L79" s="543">
        <v>-429.17267802387676</v>
      </c>
      <c r="M79" s="544">
        <v>9.778857006814448</v>
      </c>
      <c r="N79" s="546">
        <v>35.141917702437134</v>
      </c>
      <c r="O79" s="543">
        <v>-9.4855625911321582</v>
      </c>
      <c r="P79" s="543">
        <v>-10.640680350662121</v>
      </c>
      <c r="Q79" s="543">
        <v>-11.558068024773844</v>
      </c>
      <c r="R79" s="544">
        <v>-19.111338040816854</v>
      </c>
      <c r="S79" s="544">
        <v>37.362424506723755</v>
      </c>
      <c r="T79" s="544">
        <v>-11.475752561437483</v>
      </c>
      <c r="U79" s="546">
        <v>-21.486551364350596</v>
      </c>
      <c r="V79" s="545">
        <v>-1.4289682788199045</v>
      </c>
      <c r="W79" s="544">
        <v>-4.8791697771883147</v>
      </c>
      <c r="X79" s="544">
        <v>-24.473990442128208</v>
      </c>
      <c r="Y79" s="543">
        <v>-11.098747840258785</v>
      </c>
      <c r="Z79" s="543">
        <v>-18.911337122032691</v>
      </c>
      <c r="AA79" s="544">
        <v>-15.912391502854186</v>
      </c>
      <c r="AB79" s="544">
        <v>-69.258722398934168</v>
      </c>
      <c r="AC79" s="543">
        <v>-82.333921419415745</v>
      </c>
      <c r="AD79" s="544">
        <v>-106.33826286275064</v>
      </c>
      <c r="AE79" s="544">
        <v>-7.6179668508810456</v>
      </c>
      <c r="AF79" s="545">
        <v>17.152879657975472</v>
      </c>
      <c r="AG79" s="544">
        <v>-5.76960889470603</v>
      </c>
      <c r="AH79" s="544">
        <v>58.500231385394116</v>
      </c>
      <c r="AI79" s="544">
        <v>-2.7569291167460603</v>
      </c>
      <c r="AJ79" s="543">
        <v>-5.8844011783341506</v>
      </c>
      <c r="AK79" s="547">
        <v>-1.8177677480505479</v>
      </c>
      <c r="AL79" s="544">
        <v>-4.1419239886989363</v>
      </c>
    </row>
    <row r="80" spans="3:38" s="500" customFormat="1" ht="15" customHeight="1">
      <c r="C80" s="487" t="s">
        <v>198</v>
      </c>
      <c r="D80" s="543">
        <v>-1.1255738757336997</v>
      </c>
      <c r="E80" s="543">
        <v>-0.83280666117426794</v>
      </c>
      <c r="F80" s="544">
        <v>-2.6270679635849996</v>
      </c>
      <c r="G80" s="545">
        <v>-1.6441375545721293</v>
      </c>
      <c r="H80" s="544">
        <v>-8.3336226193265404</v>
      </c>
      <c r="I80" s="543">
        <v>-8.9886453578001184</v>
      </c>
      <c r="J80" s="543">
        <v>-8.1300057603197189</v>
      </c>
      <c r="K80" s="544">
        <v>3.874929403909432</v>
      </c>
      <c r="L80" s="543">
        <v>-690.72376498655501</v>
      </c>
      <c r="M80" s="544">
        <v>4.9381108847770046</v>
      </c>
      <c r="N80" s="546">
        <v>28.111591070719449</v>
      </c>
      <c r="O80" s="543">
        <v>-8.279492855825449</v>
      </c>
      <c r="P80" s="543">
        <v>-9.5010928277666675</v>
      </c>
      <c r="Q80" s="543">
        <v>-10.43017982491687</v>
      </c>
      <c r="R80" s="544">
        <v>-18.0797756892443</v>
      </c>
      <c r="S80" s="544">
        <v>-11.753762538736009</v>
      </c>
      <c r="T80" s="544">
        <v>-4.9497041588654414</v>
      </c>
      <c r="U80" s="546">
        <v>-11.613684357600505</v>
      </c>
      <c r="V80" s="545">
        <v>-0.84691785264046548</v>
      </c>
      <c r="W80" s="544">
        <v>-4.3174923877668867</v>
      </c>
      <c r="X80" s="544">
        <v>-24.028018179454342</v>
      </c>
      <c r="Y80" s="543">
        <v>-30.502187181862933</v>
      </c>
      <c r="Z80" s="543">
        <v>-40.181247011697486</v>
      </c>
      <c r="AA80" s="544">
        <v>-38.026356118741198</v>
      </c>
      <c r="AB80" s="544">
        <v>-59.515113235230835</v>
      </c>
      <c r="AC80" s="543">
        <v>-57.238695967151351</v>
      </c>
      <c r="AD80" s="544">
        <v>-104.67138086695913</v>
      </c>
      <c r="AE80" s="544">
        <v>21.663003069578323</v>
      </c>
      <c r="AF80" s="545">
        <v>3.8761735891581632</v>
      </c>
      <c r="AG80" s="544">
        <v>-10.056423204906546</v>
      </c>
      <c r="AH80" s="544">
        <v>16.836137050111102</v>
      </c>
      <c r="AI80" s="544">
        <v>-2.1800548035864891</v>
      </c>
      <c r="AJ80" s="543">
        <v>-11.189237374516161</v>
      </c>
      <c r="AK80" s="547">
        <v>-0.77180029463123645</v>
      </c>
      <c r="AL80" s="544">
        <v>-10.498464257959633</v>
      </c>
    </row>
    <row r="81" spans="3:38" s="500" customFormat="1" ht="15" customHeight="1">
      <c r="C81" s="487" t="s">
        <v>199</v>
      </c>
      <c r="D81" s="543">
        <v>-0.84418224760336102</v>
      </c>
      <c r="E81" s="543">
        <v>-0.54742652504228528</v>
      </c>
      <c r="F81" s="544">
        <v>-2.3580903163096427</v>
      </c>
      <c r="G81" s="545">
        <v>-1.3724447142413518</v>
      </c>
      <c r="H81" s="544">
        <v>-8.0804084456700789</v>
      </c>
      <c r="I81" s="543">
        <v>-8.6899518767445052</v>
      </c>
      <c r="J81" s="543">
        <v>-7.8433607111560262</v>
      </c>
      <c r="K81" s="544">
        <v>7.0272989574606788</v>
      </c>
      <c r="L81" s="543">
        <v>-27266.88356492325</v>
      </c>
      <c r="M81" s="544">
        <v>9.2138660179399174</v>
      </c>
      <c r="N81" s="546">
        <v>24.992102782033903</v>
      </c>
      <c r="O81" s="543">
        <v>-8.2536693375639949</v>
      </c>
      <c r="P81" s="543">
        <v>-10.841596722037542</v>
      </c>
      <c r="Q81" s="543">
        <v>-11.756921732698489</v>
      </c>
      <c r="R81" s="544">
        <v>-19.293208902300886</v>
      </c>
      <c r="S81" s="544">
        <v>37.003072521755257</v>
      </c>
      <c r="T81" s="544">
        <v>-9.6871252665805976</v>
      </c>
      <c r="U81" s="546">
        <v>-13.884687655176025</v>
      </c>
      <c r="V81" s="545">
        <v>0.61515749940245879</v>
      </c>
      <c r="W81" s="544">
        <v>-2.9065928678347199</v>
      </c>
      <c r="X81" s="544">
        <v>-22.907762916984648</v>
      </c>
      <c r="Y81" s="543">
        <v>-19.568164714298479</v>
      </c>
      <c r="Z81" s="543">
        <v>-30.662547956409675</v>
      </c>
      <c r="AA81" s="544">
        <v>-29.322414249691921</v>
      </c>
      <c r="AB81" s="544">
        <v>-57.067163757045989</v>
      </c>
      <c r="AC81" s="543">
        <v>-76.454134755682361</v>
      </c>
      <c r="AD81" s="544">
        <v>-105.32745698202675</v>
      </c>
      <c r="AE81" s="544">
        <v>29.019449108541888</v>
      </c>
      <c r="AF81" s="545">
        <v>0.9638945432049788</v>
      </c>
      <c r="AG81" s="544">
        <v>-9.6379390086885195</v>
      </c>
      <c r="AH81" s="544">
        <v>34.281978865921928</v>
      </c>
      <c r="AI81" s="544">
        <v>-2.5244248126896749</v>
      </c>
      <c r="AJ81" s="543">
        <v>-7.0855007216791073</v>
      </c>
      <c r="AK81" s="547">
        <v>-1.8358383006278729</v>
      </c>
      <c r="AL81" s="544">
        <v>-5.3478401181974498</v>
      </c>
    </row>
    <row r="82" spans="3:38" s="500" customFormat="1" ht="15" customHeight="1">
      <c r="C82" s="493" t="s">
        <v>200</v>
      </c>
      <c r="D82" s="548">
        <v>1.9661117898693989</v>
      </c>
      <c r="E82" s="548">
        <v>2.2516962563200296</v>
      </c>
      <c r="F82" s="549">
        <v>0.51377794692522694</v>
      </c>
      <c r="G82" s="550">
        <v>1.5284136039048588</v>
      </c>
      <c r="H82" s="549">
        <v>-5.3768464341367688</v>
      </c>
      <c r="I82" s="548">
        <v>3.2735227979000645</v>
      </c>
      <c r="J82" s="548">
        <v>4.8108705962836229</v>
      </c>
      <c r="K82" s="549">
        <v>23.4997990249616</v>
      </c>
      <c r="L82" s="548">
        <v>-104.31464274008026</v>
      </c>
      <c r="M82" s="549">
        <v>32.411494944507737</v>
      </c>
      <c r="N82" s="551">
        <v>47.681155116823717</v>
      </c>
      <c r="O82" s="548">
        <v>4.4206154850569321</v>
      </c>
      <c r="P82" s="548">
        <v>-8.3781958233232228</v>
      </c>
      <c r="Q82" s="548">
        <v>-9.3188107939988996</v>
      </c>
      <c r="R82" s="549">
        <v>-17.063321708128097</v>
      </c>
      <c r="S82" s="549">
        <v>52.44115741342025</v>
      </c>
      <c r="T82" s="549">
        <v>-3.2064773239595854</v>
      </c>
      <c r="U82" s="551">
        <v>9.0336686828366908</v>
      </c>
      <c r="V82" s="550">
        <v>-0.37738517814975925</v>
      </c>
      <c r="W82" s="549">
        <v>-3.8643943828619074</v>
      </c>
      <c r="X82" s="549">
        <v>-23.668258028402832</v>
      </c>
      <c r="Y82" s="548">
        <v>-27.802948631209805</v>
      </c>
      <c r="Z82" s="548">
        <v>-38.171928684744131</v>
      </c>
      <c r="AA82" s="549">
        <v>-35.682659176945783</v>
      </c>
      <c r="AB82" s="549">
        <v>-60.52574626656034</v>
      </c>
      <c r="AC82" s="548">
        <v>-58.515073163019174</v>
      </c>
      <c r="AD82" s="549">
        <v>-104.84804146598459</v>
      </c>
      <c r="AE82" s="549">
        <v>18.625903069588702</v>
      </c>
      <c r="AF82" s="550">
        <v>6.3910390982203582</v>
      </c>
      <c r="AG82" s="549">
        <v>-6.7691316853009056</v>
      </c>
      <c r="AH82" s="549">
        <v>21.011861467057944</v>
      </c>
      <c r="AI82" s="549">
        <v>1.4421263256102719</v>
      </c>
      <c r="AJ82" s="548">
        <v>-6.3960259053201272</v>
      </c>
      <c r="AK82" s="552">
        <v>0.90214077116161695</v>
      </c>
      <c r="AL82" s="549">
        <v>-7.2329155959470066</v>
      </c>
    </row>
    <row r="83" spans="3:38" s="500" customFormat="1" ht="15" customHeight="1">
      <c r="C83" s="481" t="s">
        <v>201</v>
      </c>
      <c r="D83" s="538">
        <v>2.9515913064904535</v>
      </c>
      <c r="E83" s="538">
        <v>3.271091625913066</v>
      </c>
      <c r="F83" s="539">
        <v>1.3124483550295678</v>
      </c>
      <c r="G83" s="540">
        <v>2.3351461850842656</v>
      </c>
      <c r="H83" s="539">
        <v>-4.6249822199146129</v>
      </c>
      <c r="I83" s="538">
        <v>7.9387681555009942E-2</v>
      </c>
      <c r="J83" s="538">
        <v>0.81458879356943392</v>
      </c>
      <c r="K83" s="539">
        <v>10.48603479141849</v>
      </c>
      <c r="L83" s="538">
        <v>-110.65465173804839</v>
      </c>
      <c r="M83" s="539">
        <v>16.488580046175358</v>
      </c>
      <c r="N83" s="541">
        <v>39.013888811212922</v>
      </c>
      <c r="O83" s="538">
        <v>1.0954192714664528</v>
      </c>
      <c r="P83" s="538">
        <v>-8.3670016782104657</v>
      </c>
      <c r="Q83" s="538">
        <v>-9.3077315710989463</v>
      </c>
      <c r="R83" s="539">
        <v>-17.053188692081186</v>
      </c>
      <c r="S83" s="539">
        <v>66.595804499247166</v>
      </c>
      <c r="T83" s="539">
        <v>-1.9051962089881631</v>
      </c>
      <c r="U83" s="541">
        <v>3.2667058212709073</v>
      </c>
      <c r="V83" s="540">
        <v>-1.4273284246676865</v>
      </c>
      <c r="W83" s="539">
        <v>-4.8775873215146781</v>
      </c>
      <c r="X83" s="539">
        <v>-24.47273397115281</v>
      </c>
      <c r="Y83" s="538">
        <v>-18.224918465917263</v>
      </c>
      <c r="Z83" s="538">
        <v>-27.784784326140016</v>
      </c>
      <c r="AA83" s="539">
        <v>-24.880628815760115</v>
      </c>
      <c r="AB83" s="539">
        <v>-61.749306752878461</v>
      </c>
      <c r="AC83" s="538">
        <v>-67.594245779099595</v>
      </c>
      <c r="AD83" s="539">
        <v>-105.6622649776799</v>
      </c>
      <c r="AE83" s="539">
        <v>14.948924940251857</v>
      </c>
      <c r="AF83" s="540">
        <v>14.127241442660555</v>
      </c>
      <c r="AG83" s="539">
        <v>0.42215026855857873</v>
      </c>
      <c r="AH83" s="539">
        <v>41.240890375687179</v>
      </c>
      <c r="AI83" s="539">
        <v>1.4335048144491733</v>
      </c>
      <c r="AJ83" s="538">
        <v>-2.2523968828279202</v>
      </c>
      <c r="AK83" s="542">
        <v>1.0083437836818925</v>
      </c>
      <c r="AL83" s="539">
        <v>-3.228189419176049</v>
      </c>
    </row>
    <row r="84" spans="3:38" s="500" customFormat="1" ht="15" customHeight="1">
      <c r="C84" s="487" t="s">
        <v>202</v>
      </c>
      <c r="D84" s="543">
        <v>-1.0915410247306809</v>
      </c>
      <c r="E84" s="543">
        <v>-0.81602210789395702</v>
      </c>
      <c r="F84" s="544">
        <v>-2.4929335998498376</v>
      </c>
      <c r="G84" s="545">
        <v>-1.508649172402369</v>
      </c>
      <c r="H84" s="544">
        <v>-8.2073492192273818</v>
      </c>
      <c r="I84" s="543">
        <v>-6.7866585294142885</v>
      </c>
      <c r="J84" s="543">
        <v>-5.4589824888683571</v>
      </c>
      <c r="K84" s="544">
        <v>14.114851257103986</v>
      </c>
      <c r="L84" s="543">
        <v>-2519.5217121828396</v>
      </c>
      <c r="M84" s="544">
        <v>7.6759167283458414</v>
      </c>
      <c r="N84" s="546">
        <v>31.724758063088416</v>
      </c>
      <c r="O84" s="543">
        <v>-5.7736474806601281</v>
      </c>
      <c r="P84" s="543">
        <v>-10.786674824776416</v>
      </c>
      <c r="Q84" s="543">
        <v>-11.702563678937766</v>
      </c>
      <c r="R84" s="544">
        <v>-19.243493228556432</v>
      </c>
      <c r="S84" s="544">
        <v>17.158264768580619</v>
      </c>
      <c r="T84" s="544">
        <v>-17.525633697686931</v>
      </c>
      <c r="U84" s="546">
        <v>-0.3490428045763499</v>
      </c>
      <c r="V84" s="545">
        <v>2.1925109931689812</v>
      </c>
      <c r="W84" s="544">
        <v>-1.3844501930341819</v>
      </c>
      <c r="X84" s="544">
        <v>-21.699180507262767</v>
      </c>
      <c r="Y84" s="543">
        <v>-37.054803663124204</v>
      </c>
      <c r="Z84" s="543">
        <v>-50.965203547468171</v>
      </c>
      <c r="AA84" s="544">
        <v>-50.472207325084916</v>
      </c>
      <c r="AB84" s="544">
        <v>-57.071038286182329</v>
      </c>
      <c r="AC84" s="543">
        <v>-63.462765867040183</v>
      </c>
      <c r="AD84" s="544">
        <v>-103.73325124350615</v>
      </c>
      <c r="AE84" s="544">
        <v>29.007805582083595</v>
      </c>
      <c r="AF84" s="545">
        <v>-8.0231717718663642</v>
      </c>
      <c r="AG84" s="544">
        <v>-11.963611458962193</v>
      </c>
      <c r="AH84" s="544">
        <v>-8.2892624000870647</v>
      </c>
      <c r="AI84" s="544">
        <v>-5.8058070719882613</v>
      </c>
      <c r="AJ84" s="543">
        <v>-11.57103001640847</v>
      </c>
      <c r="AK84" s="547">
        <v>-1.6291321925204765</v>
      </c>
      <c r="AL84" s="544">
        <v>-10.106546831878283</v>
      </c>
    </row>
    <row r="85" spans="3:38" s="500" customFormat="1" ht="15" customHeight="1">
      <c r="C85" s="487" t="s">
        <v>203</v>
      </c>
      <c r="D85" s="543">
        <v>-2.6014803377681668</v>
      </c>
      <c r="E85" s="543">
        <v>-2.33116563467979</v>
      </c>
      <c r="F85" s="544">
        <v>-3.976799529828706</v>
      </c>
      <c r="G85" s="545">
        <v>-3.0074939770538158</v>
      </c>
      <c r="H85" s="544">
        <v>-9.604252973433951</v>
      </c>
      <c r="I85" s="543">
        <v>-13.235194136858237</v>
      </c>
      <c r="J85" s="543">
        <v>-11.466449589630894</v>
      </c>
      <c r="K85" s="544">
        <v>9.5748851496735554</v>
      </c>
      <c r="L85" s="543">
        <v>-137.2479841511927</v>
      </c>
      <c r="M85" s="544">
        <v>-1.7738952163704234</v>
      </c>
      <c r="N85" s="546">
        <v>23.461668231632306</v>
      </c>
      <c r="O85" s="543">
        <v>-11.796349984419592</v>
      </c>
      <c r="P85" s="543">
        <v>-11.145951043083368</v>
      </c>
      <c r="Q85" s="543">
        <v>-12.05815146748083</v>
      </c>
      <c r="R85" s="544">
        <v>-19.568712497085425</v>
      </c>
      <c r="S85" s="544">
        <v>7.8211398544790036</v>
      </c>
      <c r="T85" s="544">
        <v>-10.264073676681679</v>
      </c>
      <c r="U85" s="546">
        <v>-14.711005432473312</v>
      </c>
      <c r="V85" s="545">
        <v>-2.4465445625994802</v>
      </c>
      <c r="W85" s="544">
        <v>-5.8611286675238299</v>
      </c>
      <c r="X85" s="544">
        <v>-25.253666527410445</v>
      </c>
      <c r="Y85" s="543">
        <v>-29.862002908065712</v>
      </c>
      <c r="Z85" s="543">
        <v>-41.707397256785789</v>
      </c>
      <c r="AA85" s="544">
        <v>-37.119966723107154</v>
      </c>
      <c r="AB85" s="544">
        <v>-63.974110613403809</v>
      </c>
      <c r="AC85" s="543">
        <v>-45.261923656656116</v>
      </c>
      <c r="AD85" s="544">
        <v>-104.73970168554601</v>
      </c>
      <c r="AE85" s="544">
        <v>8.2630641032183458</v>
      </c>
      <c r="AF85" s="545">
        <v>0.15912120832270671</v>
      </c>
      <c r="AG85" s="544">
        <v>-9.9875288839771823</v>
      </c>
      <c r="AH85" s="544">
        <v>17.725903360684985</v>
      </c>
      <c r="AI85" s="544">
        <v>-1.4957869399283026</v>
      </c>
      <c r="AJ85" s="543">
        <v>-10.62256195611719</v>
      </c>
      <c r="AK85" s="547">
        <v>-1.8306526262170817</v>
      </c>
      <c r="AL85" s="544">
        <v>-8.9558600164923625</v>
      </c>
    </row>
    <row r="86" spans="3:38" s="500" customFormat="1" ht="15" customHeight="1">
      <c r="C86" s="487" t="s">
        <v>204</v>
      </c>
      <c r="D86" s="543">
        <v>-3.4928825973624211</v>
      </c>
      <c r="E86" s="543">
        <v>-3.2256052172194418</v>
      </c>
      <c r="F86" s="544">
        <v>-4.8487599447090881</v>
      </c>
      <c r="G86" s="545">
        <v>-3.8882563904908269</v>
      </c>
      <c r="H86" s="544">
        <v>-10.425112023067367</v>
      </c>
      <c r="I86" s="543">
        <v>-13.33052003837388</v>
      </c>
      <c r="J86" s="543">
        <v>-10.649016984387204</v>
      </c>
      <c r="K86" s="544">
        <v>14.648326825086919</v>
      </c>
      <c r="L86" s="543">
        <v>-622.03964476725457</v>
      </c>
      <c r="M86" s="544">
        <v>-1.3264251937153371</v>
      </c>
      <c r="N86" s="546">
        <v>26.446510962759312</v>
      </c>
      <c r="O86" s="543">
        <v>-11.355539137960553</v>
      </c>
      <c r="P86" s="543">
        <v>-10.618245557199508</v>
      </c>
      <c r="Q86" s="543">
        <v>-11.535863553152028</v>
      </c>
      <c r="R86" s="544">
        <v>-19.091029913677534</v>
      </c>
      <c r="S86" s="544">
        <v>111.19196866662564</v>
      </c>
      <c r="T86" s="544">
        <v>-13.138406542659215</v>
      </c>
      <c r="U86" s="546">
        <v>-10.680870088470231</v>
      </c>
      <c r="V86" s="545">
        <v>1.8752742480566555</v>
      </c>
      <c r="W86" s="544">
        <v>-1.6905829588717516</v>
      </c>
      <c r="X86" s="544">
        <v>-21.942250149784449</v>
      </c>
      <c r="Y86" s="543">
        <v>-31.259103844569218</v>
      </c>
      <c r="Z86" s="543">
        <v>-48.707940958202677</v>
      </c>
      <c r="AA86" s="544">
        <v>-48.700344249974705</v>
      </c>
      <c r="AB86" s="544">
        <v>-53.920964122200054</v>
      </c>
      <c r="AC86" s="543">
        <v>-102.75673835439039</v>
      </c>
      <c r="AD86" s="544">
        <v>-103.86680878102645</v>
      </c>
      <c r="AE86" s="544">
        <v>38.474238942976285</v>
      </c>
      <c r="AF86" s="545">
        <v>-5.3073247274188899</v>
      </c>
      <c r="AG86" s="544">
        <v>-4.2910073799025534</v>
      </c>
      <c r="AH86" s="544">
        <v>-11.471513147833567</v>
      </c>
      <c r="AI86" s="544">
        <v>-4.6566563123546203</v>
      </c>
      <c r="AJ86" s="543">
        <v>-13.760117396286326</v>
      </c>
      <c r="AK86" s="547">
        <v>-1.8671144995905302</v>
      </c>
      <c r="AL86" s="544">
        <v>-12.119283801805839</v>
      </c>
    </row>
    <row r="87" spans="3:38" s="500" customFormat="1" ht="15" customHeight="1">
      <c r="C87" s="493" t="s">
        <v>205</v>
      </c>
      <c r="D87" s="548">
        <v>-1.6107644938351158</v>
      </c>
      <c r="E87" s="548">
        <v>-1.3364352383473639</v>
      </c>
      <c r="F87" s="549">
        <v>-3.0045903469275999</v>
      </c>
      <c r="G87" s="550">
        <v>-2.0254708350799824</v>
      </c>
      <c r="H87" s="549">
        <v>-8.689020249216064</v>
      </c>
      <c r="I87" s="548">
        <v>-53.498963033469039</v>
      </c>
      <c r="J87" s="548">
        <v>-49.025247767151257</v>
      </c>
      <c r="K87" s="549">
        <v>16.359348812161965</v>
      </c>
      <c r="L87" s="548">
        <v>-134.75854700299757</v>
      </c>
      <c r="M87" s="549">
        <v>12.478993399991097</v>
      </c>
      <c r="N87" s="551">
        <v>33.648472069455686</v>
      </c>
      <c r="O87" s="548">
        <v>-52.766354539808034</v>
      </c>
      <c r="P87" s="548">
        <v>-10.76563793780414</v>
      </c>
      <c r="Q87" s="548">
        <v>-11.681742762508758</v>
      </c>
      <c r="R87" s="549">
        <v>-19.224450495849304</v>
      </c>
      <c r="S87" s="549">
        <v>43.383662351982693</v>
      </c>
      <c r="T87" s="549">
        <v>-10.789062349576239</v>
      </c>
      <c r="U87" s="551">
        <v>-88.779603540090633</v>
      </c>
      <c r="V87" s="550">
        <v>3.3987273689409223E-2</v>
      </c>
      <c r="W87" s="549">
        <v>-3.4674208657294194</v>
      </c>
      <c r="X87" s="549">
        <v>-23.353060762157995</v>
      </c>
      <c r="Y87" s="548">
        <v>-22.877664657406971</v>
      </c>
      <c r="Z87" s="548">
        <v>-36.460412796235637</v>
      </c>
      <c r="AA87" s="549">
        <v>-32.005837259371695</v>
      </c>
      <c r="AB87" s="549">
        <v>-59.445169679404316</v>
      </c>
      <c r="AC87" s="548">
        <v>-40.218847714522468</v>
      </c>
      <c r="AD87" s="549">
        <v>-105.12518888674751</v>
      </c>
      <c r="AE87" s="549">
        <v>21.873193679636405</v>
      </c>
      <c r="AF87" s="550">
        <v>2.3071487749914463</v>
      </c>
      <c r="AG87" s="549">
        <v>-1.5219753294187839</v>
      </c>
      <c r="AH87" s="549">
        <v>26.849138539626296</v>
      </c>
      <c r="AI87" s="549">
        <v>-2.3966675644718052</v>
      </c>
      <c r="AJ87" s="548">
        <v>-13.112622935436121</v>
      </c>
      <c r="AK87" s="552">
        <v>-1.8665756315041921</v>
      </c>
      <c r="AL87" s="549">
        <v>-11.459956050960237</v>
      </c>
    </row>
    <row r="88" spans="3:38" s="500" customFormat="1" ht="15" customHeight="1">
      <c r="C88" s="481" t="s">
        <v>206</v>
      </c>
      <c r="D88" s="538">
        <v>2.2858990078407748</v>
      </c>
      <c r="E88" s="538">
        <v>2.5702509669385378</v>
      </c>
      <c r="F88" s="539">
        <v>0.84384684342608685</v>
      </c>
      <c r="G88" s="540">
        <v>1.8618143786664765</v>
      </c>
      <c r="H88" s="539">
        <v>-5.0661212726827038</v>
      </c>
      <c r="I88" s="538">
        <v>-10.418723543440121</v>
      </c>
      <c r="J88" s="538">
        <v>-8.752205226664227</v>
      </c>
      <c r="K88" s="539">
        <v>7.5492978225763512</v>
      </c>
      <c r="L88" s="538">
        <v>-227.33086495180075</v>
      </c>
      <c r="M88" s="539">
        <v>-10.516881338450995</v>
      </c>
      <c r="N88" s="541">
        <v>19.161846828285032</v>
      </c>
      <c r="O88" s="538">
        <v>-8.3897508164607224</v>
      </c>
      <c r="P88" s="538">
        <v>-10.172625944905365</v>
      </c>
      <c r="Q88" s="538">
        <v>-11.094818795962704</v>
      </c>
      <c r="R88" s="539">
        <v>-18.687652019545233</v>
      </c>
      <c r="S88" s="539">
        <v>-15.246120972621572</v>
      </c>
      <c r="T88" s="539">
        <v>-6.1685110497335183</v>
      </c>
      <c r="U88" s="541">
        <v>-9.8458426645573116</v>
      </c>
      <c r="V88" s="540">
        <v>-2.2819301597070885</v>
      </c>
      <c r="W88" s="539">
        <v>-5.7022761284325627</v>
      </c>
      <c r="X88" s="539">
        <v>-25.127537493868633</v>
      </c>
      <c r="Y88" s="538">
        <v>-19.200791240390842</v>
      </c>
      <c r="Z88" s="538">
        <v>-29.462101229233468</v>
      </c>
      <c r="AA88" s="539">
        <v>-29.323886197713144</v>
      </c>
      <c r="AB88" s="539">
        <v>-76.912200024094659</v>
      </c>
      <c r="AC88" s="538">
        <v>-104.1717422081325</v>
      </c>
      <c r="AD88" s="539">
        <v>-105.32734603115486</v>
      </c>
      <c r="AE88" s="539">
        <v>-30.617785949131633</v>
      </c>
      <c r="AF88" s="540">
        <v>10.229988162814612</v>
      </c>
      <c r="AG88" s="539">
        <v>-6.9439501132903967</v>
      </c>
      <c r="AH88" s="539">
        <v>33.447933051390464</v>
      </c>
      <c r="AI88" s="539">
        <v>4.4185137002594663</v>
      </c>
      <c r="AJ88" s="538">
        <v>-6.5654977893238415</v>
      </c>
      <c r="AK88" s="542">
        <v>-1.2427089395363897</v>
      </c>
      <c r="AL88" s="539">
        <v>-5.3897679782737313</v>
      </c>
    </row>
    <row r="89" spans="3:38" s="500" customFormat="1" ht="15" customHeight="1">
      <c r="C89" s="487" t="s">
        <v>207</v>
      </c>
      <c r="D89" s="543">
        <v>0.96578356785458064</v>
      </c>
      <c r="E89" s="543">
        <v>1.2465042523543624</v>
      </c>
      <c r="F89" s="544">
        <v>-0.45837600584835603</v>
      </c>
      <c r="G89" s="545">
        <v>0.54644624957871124</v>
      </c>
      <c r="H89" s="544">
        <v>-6.2920271649966626</v>
      </c>
      <c r="I89" s="543">
        <v>-20.066741517477286</v>
      </c>
      <c r="J89" s="543">
        <v>-18.741385416914348</v>
      </c>
      <c r="K89" s="544">
        <v>2.735917839869332</v>
      </c>
      <c r="L89" s="543">
        <v>-194.77034369143448</v>
      </c>
      <c r="M89" s="544">
        <v>-11.324274374062416</v>
      </c>
      <c r="N89" s="546">
        <v>15.24408800975475</v>
      </c>
      <c r="O89" s="543">
        <v>-19.298334189815264</v>
      </c>
      <c r="P89" s="543">
        <v>-12.878183803118562</v>
      </c>
      <c r="Q89" s="543">
        <v>-13.772600643341645</v>
      </c>
      <c r="R89" s="544">
        <v>-21.136741335162487</v>
      </c>
      <c r="S89" s="544">
        <v>-39.733958511388167</v>
      </c>
      <c r="T89" s="544">
        <v>-6.8021376646436025</v>
      </c>
      <c r="U89" s="546">
        <v>-23.694273440453795</v>
      </c>
      <c r="V89" s="545">
        <v>-4.460398352839805</v>
      </c>
      <c r="W89" s="544">
        <v>-7.8044931746222774</v>
      </c>
      <c r="X89" s="544">
        <v>-26.796699383554991</v>
      </c>
      <c r="Y89" s="543">
        <v>-26.717067012223634</v>
      </c>
      <c r="Z89" s="543">
        <v>-39.487080406031282</v>
      </c>
      <c r="AA89" s="544">
        <v>-38.197776876768643</v>
      </c>
      <c r="AB89" s="544">
        <v>-90.935126997899133</v>
      </c>
      <c r="AC89" s="543">
        <v>-100.86008120865668</v>
      </c>
      <c r="AD89" s="544">
        <v>-104.65845970242694</v>
      </c>
      <c r="AE89" s="544">
        <v>-72.758731467178777</v>
      </c>
      <c r="AF89" s="545">
        <v>1.8680103699967026</v>
      </c>
      <c r="AG89" s="544">
        <v>-8.2444789738559123</v>
      </c>
      <c r="AH89" s="544">
        <v>15.653543861682062</v>
      </c>
      <c r="AI89" s="544">
        <v>0.34599773699815917</v>
      </c>
      <c r="AJ89" s="543">
        <v>-10.818142418333981</v>
      </c>
      <c r="AK89" s="547">
        <v>-3.1923160824556818</v>
      </c>
      <c r="AL89" s="544">
        <v>-7.8772944742419</v>
      </c>
    </row>
    <row r="90" spans="3:38" s="500" customFormat="1" ht="15" customHeight="1">
      <c r="C90" s="487" t="s">
        <v>208</v>
      </c>
      <c r="D90" s="543">
        <v>1.7868703601477867</v>
      </c>
      <c r="E90" s="543">
        <v>2.0694504728576315</v>
      </c>
      <c r="F90" s="544">
        <v>0.35331878566108832</v>
      </c>
      <c r="G90" s="545">
        <v>1.3663346887141024</v>
      </c>
      <c r="H90" s="544">
        <v>-5.5279018632279273</v>
      </c>
      <c r="I90" s="543">
        <v>-7.2411344437259686</v>
      </c>
      <c r="J90" s="543">
        <v>-5.4518938521059335</v>
      </c>
      <c r="K90" s="544">
        <v>10.537935915577499</v>
      </c>
      <c r="L90" s="543">
        <v>-211.33611476108629</v>
      </c>
      <c r="M90" s="544">
        <v>-3.6050891875366657</v>
      </c>
      <c r="N90" s="546">
        <v>24.841356861846887</v>
      </c>
      <c r="O90" s="543">
        <v>-5.1447045788230268</v>
      </c>
      <c r="P90" s="543">
        <v>-10.687847705746382</v>
      </c>
      <c r="Q90" s="543">
        <v>-11.604751146648351</v>
      </c>
      <c r="R90" s="544">
        <v>-19.154034250410785</v>
      </c>
      <c r="S90" s="544">
        <v>-24.687437211208437</v>
      </c>
      <c r="T90" s="544">
        <v>-3.9687500062413914</v>
      </c>
      <c r="U90" s="546">
        <v>5.0606403232980188</v>
      </c>
      <c r="V90" s="545">
        <v>-1.2384840391290908</v>
      </c>
      <c r="W90" s="544">
        <v>-4.6953529021148892</v>
      </c>
      <c r="X90" s="544">
        <v>-24.32803970735042</v>
      </c>
      <c r="Y90" s="543">
        <v>-22.529152599153338</v>
      </c>
      <c r="Z90" s="543">
        <v>-36.546057521552989</v>
      </c>
      <c r="AA90" s="544">
        <v>-32.174665914951746</v>
      </c>
      <c r="AB90" s="544">
        <v>-64.523262069384231</v>
      </c>
      <c r="AC90" s="543">
        <v>-54.016754084168248</v>
      </c>
      <c r="AD90" s="544">
        <v>-105.11246310685014</v>
      </c>
      <c r="AE90" s="544">
        <v>6.6127836995011329</v>
      </c>
      <c r="AF90" s="545">
        <v>7.1136072308880944</v>
      </c>
      <c r="AG90" s="544">
        <v>2.3470085496850759</v>
      </c>
      <c r="AH90" s="544">
        <v>26.649456131325511</v>
      </c>
      <c r="AI90" s="544">
        <v>2.6389718394806061</v>
      </c>
      <c r="AJ90" s="543">
        <v>-4.9380132200480586</v>
      </c>
      <c r="AK90" s="547">
        <v>-1.2198868571064601</v>
      </c>
      <c r="AL90" s="544">
        <v>-3.7640434340898357</v>
      </c>
    </row>
    <row r="91" spans="3:38" s="500" customFormat="1" ht="15" customHeight="1">
      <c r="C91" s="487" t="s">
        <v>209</v>
      </c>
      <c r="D91" s="543">
        <v>2.2095945328522681</v>
      </c>
      <c r="E91" s="543">
        <v>2.4938762727492336</v>
      </c>
      <c r="F91" s="544">
        <v>0.76823635046167105</v>
      </c>
      <c r="G91" s="545">
        <v>1.7854406360882258</v>
      </c>
      <c r="H91" s="544">
        <v>-5.1373006018562659</v>
      </c>
      <c r="I91" s="543">
        <v>-10.385403044035895</v>
      </c>
      <c r="J91" s="543">
        <v>-9.9989698386064969</v>
      </c>
      <c r="K91" s="544">
        <v>-1.066769245571588</v>
      </c>
      <c r="L91" s="543">
        <v>-734.72107043620917</v>
      </c>
      <c r="M91" s="544">
        <v>-17.062893136662929</v>
      </c>
      <c r="N91" s="546">
        <v>9.6247475123316644</v>
      </c>
      <c r="O91" s="543">
        <v>-9.7453702107933236</v>
      </c>
      <c r="P91" s="543">
        <v>-8.5705171892436223</v>
      </c>
      <c r="Q91" s="543">
        <v>-9.5091577351893957</v>
      </c>
      <c r="R91" s="544">
        <v>-17.237412312404313</v>
      </c>
      <c r="S91" s="544">
        <v>-3.0509502458547346</v>
      </c>
      <c r="T91" s="544">
        <v>-7.7446589768468188</v>
      </c>
      <c r="U91" s="546">
        <v>-11.370376909986247</v>
      </c>
      <c r="V91" s="545">
        <v>1.355180555643267</v>
      </c>
      <c r="W91" s="544">
        <v>-2.1924722355909689</v>
      </c>
      <c r="X91" s="544">
        <v>-22.340750606747466</v>
      </c>
      <c r="Y91" s="543">
        <v>-26.613718719527551</v>
      </c>
      <c r="Z91" s="543">
        <v>-37.395194849748556</v>
      </c>
      <c r="AA91" s="544">
        <v>-35.188864507431298</v>
      </c>
      <c r="AB91" s="544">
        <v>-63.169861753936651</v>
      </c>
      <c r="AC91" s="543">
        <v>-68.382109595955527</v>
      </c>
      <c r="AD91" s="544">
        <v>-104.88526217509435</v>
      </c>
      <c r="AE91" s="544">
        <v>10.679949496194387</v>
      </c>
      <c r="AF91" s="545">
        <v>7.1097153539385767</v>
      </c>
      <c r="AG91" s="544">
        <v>-10.181780351513712</v>
      </c>
      <c r="AH91" s="544">
        <v>21.985035845316965</v>
      </c>
      <c r="AI91" s="544">
        <v>1.6490839606546004</v>
      </c>
      <c r="AJ91" s="543">
        <v>-8.5012435529626877</v>
      </c>
      <c r="AK91" s="547">
        <v>0.95169991128158249</v>
      </c>
      <c r="AL91" s="544">
        <v>-9.3638279222159788</v>
      </c>
    </row>
    <row r="92" spans="3:38" s="500" customFormat="1" ht="15" customHeight="1">
      <c r="C92" s="493" t="s">
        <v>210</v>
      </c>
      <c r="D92" s="548">
        <v>2.9836006287630101</v>
      </c>
      <c r="E92" s="548">
        <v>3.269929962884603</v>
      </c>
      <c r="F92" s="549">
        <v>1.5316769557197158</v>
      </c>
      <c r="G92" s="550">
        <v>2.556587787412925</v>
      </c>
      <c r="H92" s="549">
        <v>-4.4186015428288572</v>
      </c>
      <c r="I92" s="548">
        <v>-4.5303718950908127</v>
      </c>
      <c r="J92" s="548">
        <v>-4.9113972090108859</v>
      </c>
      <c r="K92" s="549">
        <v>-8.5378118895310244</v>
      </c>
      <c r="L92" s="548">
        <v>-208.9396109491914</v>
      </c>
      <c r="M92" s="549">
        <v>-34.010314684195933</v>
      </c>
      <c r="N92" s="551">
        <v>-3.7496893909754263</v>
      </c>
      <c r="O92" s="548">
        <v>-1.9832955285659963</v>
      </c>
      <c r="P92" s="548">
        <v>-9.9315601892555492</v>
      </c>
      <c r="Q92" s="548">
        <v>-10.856227888529633</v>
      </c>
      <c r="R92" s="549">
        <v>-18.469437663222806</v>
      </c>
      <c r="S92" s="549">
        <v>29.373280932181668</v>
      </c>
      <c r="T92" s="549">
        <v>-1.9313118672365133</v>
      </c>
      <c r="U92" s="551">
        <v>-1.540422881704961</v>
      </c>
      <c r="V92" s="550">
        <v>-0.38407798631283946</v>
      </c>
      <c r="W92" s="549">
        <v>-3.8708529281147803</v>
      </c>
      <c r="X92" s="549">
        <v>-23.673386118111001</v>
      </c>
      <c r="Y92" s="548">
        <v>-27.090335314421981</v>
      </c>
      <c r="Z92" s="548">
        <v>-38.177872630235719</v>
      </c>
      <c r="AA92" s="549">
        <v>-35.867005900838869</v>
      </c>
      <c r="AB92" s="549">
        <v>-67.08643412635989</v>
      </c>
      <c r="AC92" s="548">
        <v>-73.579792847734552</v>
      </c>
      <c r="AD92" s="549">
        <v>-104.83414598227651</v>
      </c>
      <c r="AE92" s="549">
        <v>-1.0899230327073175</v>
      </c>
      <c r="AF92" s="550">
        <v>5.0915917930605978</v>
      </c>
      <c r="AG92" s="549">
        <v>-7.0353217867847082</v>
      </c>
      <c r="AH92" s="549">
        <v>20.467843819152598</v>
      </c>
      <c r="AI92" s="549">
        <v>0.16087467429989361</v>
      </c>
      <c r="AJ92" s="548">
        <v>-6.7741160791093016</v>
      </c>
      <c r="AK92" s="552">
        <v>-0.77629099985699157</v>
      </c>
      <c r="AL92" s="549">
        <v>-6.0447499289143209</v>
      </c>
    </row>
    <row r="93" spans="3:38" s="500" customFormat="1" ht="15" customHeight="1">
      <c r="C93" s="481" t="s">
        <v>211</v>
      </c>
      <c r="D93" s="538">
        <v>-0.36014106703056226</v>
      </c>
      <c r="E93" s="538">
        <v>-8.2948891199195435E-2</v>
      </c>
      <c r="F93" s="539">
        <v>-1.7653306427127171</v>
      </c>
      <c r="G93" s="540">
        <v>-0.77370143209707143</v>
      </c>
      <c r="H93" s="539">
        <v>-7.5223875378097995</v>
      </c>
      <c r="I93" s="538">
        <v>-9.4286167715223002</v>
      </c>
      <c r="J93" s="538">
        <v>-8.6345208816243595</v>
      </c>
      <c r="K93" s="539">
        <v>5.783965255502733</v>
      </c>
      <c r="L93" s="538">
        <v>-439.90936835493414</v>
      </c>
      <c r="M93" s="539">
        <v>-7.7985030224812766</v>
      </c>
      <c r="N93" s="541">
        <v>20.271319502715563</v>
      </c>
      <c r="O93" s="538">
        <v>-8.5498308363190176</v>
      </c>
      <c r="P93" s="538">
        <v>-10.503775763196836</v>
      </c>
      <c r="Q93" s="538">
        <v>-11.422568937949816</v>
      </c>
      <c r="R93" s="539">
        <v>-18.987411080096937</v>
      </c>
      <c r="S93" s="539">
        <v>-18.961400976222521</v>
      </c>
      <c r="T93" s="539">
        <v>-7.5637504255026879</v>
      </c>
      <c r="U93" s="541">
        <v>-7.9279622816900446</v>
      </c>
      <c r="V93" s="540">
        <v>0.99511715013296786</v>
      </c>
      <c r="W93" s="539">
        <v>-2.5399326351317919</v>
      </c>
      <c r="X93" s="539">
        <v>-22.61663442099962</v>
      </c>
      <c r="Y93" s="538">
        <v>-24.401605916882403</v>
      </c>
      <c r="Z93" s="538">
        <v>-37.672194127645369</v>
      </c>
      <c r="AA93" s="539">
        <v>-33.725334291572075</v>
      </c>
      <c r="AB93" s="539">
        <v>-59.716801166061103</v>
      </c>
      <c r="AC93" s="538">
        <v>-43.069687999571798</v>
      </c>
      <c r="AD93" s="539">
        <v>-104.99557853896152</v>
      </c>
      <c r="AE93" s="539">
        <v>21.056901353392853</v>
      </c>
      <c r="AF93" s="540">
        <v>2.4340374907534721</v>
      </c>
      <c r="AG93" s="539">
        <v>-9.4340996428814403</v>
      </c>
      <c r="AH93" s="539">
        <v>24.777256459656364</v>
      </c>
      <c r="AI93" s="539">
        <v>-0.84016700584842674</v>
      </c>
      <c r="AJ93" s="538">
        <v>-7.9429826321382597</v>
      </c>
      <c r="AK93" s="542">
        <v>-1.2282519412882791</v>
      </c>
      <c r="AL93" s="539">
        <v>-6.7982300838278373</v>
      </c>
    </row>
    <row r="94" spans="3:38" s="500" customFormat="1" ht="15" customHeight="1">
      <c r="C94" s="487" t="s">
        <v>212</v>
      </c>
      <c r="D94" s="543">
        <v>-1.138108276016137</v>
      </c>
      <c r="E94" s="543">
        <v>-0.86182752931677509</v>
      </c>
      <c r="F94" s="544">
        <v>-2.543654861040527</v>
      </c>
      <c r="G94" s="545">
        <v>-1.5598824390237735</v>
      </c>
      <c r="H94" s="544">
        <v>-8.2550979536271072</v>
      </c>
      <c r="I94" s="543">
        <v>-4.9691980471081667</v>
      </c>
      <c r="J94" s="543">
        <v>-3.8022255064974857</v>
      </c>
      <c r="K94" s="544">
        <v>10.392579863894822</v>
      </c>
      <c r="L94" s="543">
        <v>-267.11694998621738</v>
      </c>
      <c r="M94" s="544">
        <v>-0.4646633945366534</v>
      </c>
      <c r="N94" s="546">
        <v>25.845198998544603</v>
      </c>
      <c r="O94" s="543">
        <v>-3.5822670693847662</v>
      </c>
      <c r="P94" s="543">
        <v>-11.474923868479541</v>
      </c>
      <c r="Q94" s="543">
        <v>-12.383746966188301</v>
      </c>
      <c r="R94" s="544">
        <v>-19.866500928909335</v>
      </c>
      <c r="S94" s="544">
        <v>28.653773976295831</v>
      </c>
      <c r="T94" s="544">
        <v>-10.663332812389722</v>
      </c>
      <c r="U94" s="546">
        <v>-2.5559247911690313</v>
      </c>
      <c r="V94" s="545">
        <v>0.35842270032113405</v>
      </c>
      <c r="W94" s="544">
        <v>-3.154341387955522</v>
      </c>
      <c r="X94" s="544">
        <v>-23.104475425220347</v>
      </c>
      <c r="Y94" s="543">
        <v>-19.541482230184805</v>
      </c>
      <c r="Z94" s="543">
        <v>-30.683986959483949</v>
      </c>
      <c r="AA94" s="544">
        <v>-28.121641119685677</v>
      </c>
      <c r="AB94" s="544">
        <v>-60.660072963580568</v>
      </c>
      <c r="AC94" s="543">
        <v>-66.402002813940754</v>
      </c>
      <c r="AD94" s="544">
        <v>-105.41796753254104</v>
      </c>
      <c r="AE94" s="544">
        <v>18.222231708301404</v>
      </c>
      <c r="AF94" s="545">
        <v>0.37392540857273859</v>
      </c>
      <c r="AG94" s="544">
        <v>-10.029157768285886</v>
      </c>
      <c r="AH94" s="544">
        <v>37.280083744864676</v>
      </c>
      <c r="AI94" s="544">
        <v>-0.94816760754170182</v>
      </c>
      <c r="AJ94" s="543">
        <v>-7.1277458276151702</v>
      </c>
      <c r="AK94" s="547">
        <v>-2.384763616850329</v>
      </c>
      <c r="AL94" s="544">
        <v>-4.8588544027575402</v>
      </c>
    </row>
    <row r="95" spans="3:38" s="500" customFormat="1" ht="15" customHeight="1">
      <c r="C95" s="487" t="s">
        <v>213</v>
      </c>
      <c r="D95" s="543">
        <v>-7.8939401710676371E-2</v>
      </c>
      <c r="E95" s="543">
        <v>0.19876457713522466</v>
      </c>
      <c r="F95" s="544">
        <v>-1.4870213115103397</v>
      </c>
      <c r="G95" s="545">
        <v>-0.49258270921846892</v>
      </c>
      <c r="H95" s="544">
        <v>-7.2603885649019997</v>
      </c>
      <c r="I95" s="543">
        <v>-7.4704486481021739</v>
      </c>
      <c r="J95" s="543">
        <v>-6.5984859133899674</v>
      </c>
      <c r="K95" s="544">
        <v>9.6685490953153685</v>
      </c>
      <c r="L95" s="543">
        <v>-333.85923583660519</v>
      </c>
      <c r="M95" s="544">
        <v>3.1303624038064615</v>
      </c>
      <c r="N95" s="546">
        <v>29.573761466472032</v>
      </c>
      <c r="O95" s="543">
        <v>-6.7146372921746345</v>
      </c>
      <c r="P95" s="543">
        <v>-10.099309172630067</v>
      </c>
      <c r="Q95" s="543">
        <v>-11.022254714100173</v>
      </c>
      <c r="R95" s="544">
        <v>-18.621285180229691</v>
      </c>
      <c r="S95" s="544">
        <v>-45.014569162615331</v>
      </c>
      <c r="T95" s="544">
        <v>-8.6990969721306257</v>
      </c>
      <c r="U95" s="546">
        <v>-7.1001791678935222E-2</v>
      </c>
      <c r="V95" s="545">
        <v>0.50780301279198392</v>
      </c>
      <c r="W95" s="544">
        <v>-3.0101897128329198</v>
      </c>
      <c r="X95" s="544">
        <v>-22.990018888543869</v>
      </c>
      <c r="Y95" s="543">
        <v>-21.239284314773432</v>
      </c>
      <c r="Z95" s="543">
        <v>-36.145762385382881</v>
      </c>
      <c r="AA95" s="544">
        <v>-34.223747106991759</v>
      </c>
      <c r="AB95" s="544">
        <v>-60.122000929558283</v>
      </c>
      <c r="AC95" s="543">
        <v>-67.286869382553576</v>
      </c>
      <c r="AD95" s="544">
        <v>-104.95800972835134</v>
      </c>
      <c r="AE95" s="544">
        <v>19.839216829373164</v>
      </c>
      <c r="AF95" s="545">
        <v>-1.4556500720511094</v>
      </c>
      <c r="AG95" s="544">
        <v>-7.5683167293755087</v>
      </c>
      <c r="AH95" s="544">
        <v>23.471721526561069</v>
      </c>
      <c r="AI95" s="544">
        <v>-2.7975222521577985</v>
      </c>
      <c r="AJ95" s="543">
        <v>-6.0855637954626367</v>
      </c>
      <c r="AK95" s="547">
        <v>-1.6593276322551962</v>
      </c>
      <c r="AL95" s="544">
        <v>-4.5009211922565724</v>
      </c>
    </row>
    <row r="96" spans="3:38" s="500" customFormat="1" ht="15" customHeight="1">
      <c r="C96" s="487" t="s">
        <v>214</v>
      </c>
      <c r="D96" s="543">
        <v>-6.3339282932476095</v>
      </c>
      <c r="E96" s="543">
        <v>-6.0724376256478561</v>
      </c>
      <c r="F96" s="544">
        <v>-7.661496058482629</v>
      </c>
      <c r="G96" s="545">
        <v>-6.7293856500897755</v>
      </c>
      <c r="H96" s="544">
        <v>-13.073007333244464</v>
      </c>
      <c r="I96" s="543">
        <v>-10.309799443030379</v>
      </c>
      <c r="J96" s="543">
        <v>-6.8011862861274297</v>
      </c>
      <c r="K96" s="544">
        <v>22.808459871817746</v>
      </c>
      <c r="L96" s="543">
        <v>-81.838151421542719</v>
      </c>
      <c r="M96" s="544">
        <v>32.335535528282499</v>
      </c>
      <c r="N96" s="546">
        <v>45.451403301818722</v>
      </c>
      <c r="O96" s="543">
        <v>-8.7420716421493143</v>
      </c>
      <c r="P96" s="543">
        <v>-11.730638086747563</v>
      </c>
      <c r="Q96" s="543">
        <v>-12.636835951040773</v>
      </c>
      <c r="R96" s="544">
        <v>-20.097975172903229</v>
      </c>
      <c r="S96" s="544">
        <v>34.407969193303863</v>
      </c>
      <c r="T96" s="544">
        <v>-14.460435487922151</v>
      </c>
      <c r="U96" s="546">
        <v>-10.783094432278517</v>
      </c>
      <c r="V96" s="545">
        <v>0.97586268229244533</v>
      </c>
      <c r="W96" s="544">
        <v>-2.5585131545248339</v>
      </c>
      <c r="X96" s="544">
        <v>-22.631387367141699</v>
      </c>
      <c r="Y96" s="543">
        <v>-23.709108397297172</v>
      </c>
      <c r="Z96" s="543">
        <v>-35.588593927451193</v>
      </c>
      <c r="AA96" s="544">
        <v>-32.84385884336821</v>
      </c>
      <c r="AB96" s="544">
        <v>-61.486549844339208</v>
      </c>
      <c r="AC96" s="543">
        <v>-61.124386028232699</v>
      </c>
      <c r="AD96" s="544">
        <v>-105.06202142154115</v>
      </c>
      <c r="AE96" s="544">
        <v>15.738547861909186</v>
      </c>
      <c r="AF96" s="545">
        <v>1.9866277921692728</v>
      </c>
      <c r="AG96" s="544">
        <v>-3.9171663604344742</v>
      </c>
      <c r="AH96" s="544">
        <v>26.127983122229047</v>
      </c>
      <c r="AI96" s="544">
        <v>-3.9993926113213041</v>
      </c>
      <c r="AJ96" s="543">
        <v>-11.350814348941158</v>
      </c>
      <c r="AK96" s="547">
        <v>-2.460608314833598</v>
      </c>
      <c r="AL96" s="544">
        <v>-9.1144776284877747</v>
      </c>
    </row>
    <row r="97" spans="3:38" s="500" customFormat="1" ht="15" customHeight="1">
      <c r="C97" s="493" t="s">
        <v>215</v>
      </c>
      <c r="D97" s="548">
        <v>-1.2055596970073147E-2</v>
      </c>
      <c r="E97" s="548">
        <v>0.26618114042589913</v>
      </c>
      <c r="F97" s="549">
        <v>-1.4226473111567244</v>
      </c>
      <c r="G97" s="550">
        <v>-0.42755888595027941</v>
      </c>
      <c r="H97" s="549">
        <v>-7.1997872120772799</v>
      </c>
      <c r="I97" s="548">
        <v>-7.9457663118509103</v>
      </c>
      <c r="J97" s="548">
        <v>-5.9596425898591452</v>
      </c>
      <c r="K97" s="549">
        <v>12.946610020989958</v>
      </c>
      <c r="L97" s="548">
        <v>-1075.3008072683335</v>
      </c>
      <c r="M97" s="549">
        <v>11.587540379588896</v>
      </c>
      <c r="N97" s="551">
        <v>38.654219907641277</v>
      </c>
      <c r="O97" s="548">
        <v>-6.5364649517524631</v>
      </c>
      <c r="P97" s="548">
        <v>-10.944623966057163</v>
      </c>
      <c r="Q97" s="548">
        <v>-11.858891270324042</v>
      </c>
      <c r="R97" s="549">
        <v>-19.386469862061897</v>
      </c>
      <c r="S97" s="549">
        <v>36.882201653540392</v>
      </c>
      <c r="T97" s="549">
        <v>-7.1310605446587534</v>
      </c>
      <c r="U97" s="551">
        <v>-16.154594899197217</v>
      </c>
      <c r="V97" s="550">
        <v>1.6298913513452737</v>
      </c>
      <c r="W97" s="549">
        <v>-1.927376918010653</v>
      </c>
      <c r="X97" s="549">
        <v>-22.130264728497451</v>
      </c>
      <c r="Y97" s="548">
        <v>-19.853564281750625</v>
      </c>
      <c r="Z97" s="548">
        <v>-34.604549404930886</v>
      </c>
      <c r="AA97" s="549">
        <v>-31.596851569938345</v>
      </c>
      <c r="AB97" s="549">
        <v>-63.365148920632045</v>
      </c>
      <c r="AC97" s="548">
        <v>-63.593033546753688</v>
      </c>
      <c r="AD97" s="549">
        <v>-105.15601695824417</v>
      </c>
      <c r="AE97" s="549">
        <v>10.093083011939175</v>
      </c>
      <c r="AF97" s="550">
        <v>-6.1651439089365011E-2</v>
      </c>
      <c r="AG97" s="549">
        <v>-5.0480739868818718</v>
      </c>
      <c r="AH97" s="549">
        <v>28.443258805287243</v>
      </c>
      <c r="AI97" s="549">
        <v>-3.521866042073035</v>
      </c>
      <c r="AJ97" s="548">
        <v>-5.3414666092765266</v>
      </c>
      <c r="AK97" s="552">
        <v>-1.9723275872822033</v>
      </c>
      <c r="AL97" s="549">
        <v>-3.4369264709351812</v>
      </c>
    </row>
    <row r="98" spans="3:38" s="500" customFormat="1" ht="15" customHeight="1">
      <c r="C98" s="481" t="s">
        <v>216</v>
      </c>
      <c r="D98" s="538">
        <v>2.1104091524216146</v>
      </c>
      <c r="E98" s="538">
        <v>2.3933482102991168</v>
      </c>
      <c r="F98" s="539">
        <v>0.67452830635806482</v>
      </c>
      <c r="G98" s="540">
        <v>1.6907866567622549</v>
      </c>
      <c r="H98" s="539">
        <v>-5.2255168725874066</v>
      </c>
      <c r="I98" s="538">
        <v>-2.0767289194264658</v>
      </c>
      <c r="J98" s="538">
        <v>-0.53969308806620619</v>
      </c>
      <c r="K98" s="539">
        <v>23.186322884223074</v>
      </c>
      <c r="L98" s="538">
        <v>-145.49010060331315</v>
      </c>
      <c r="M98" s="539">
        <v>31.09395650835209</v>
      </c>
      <c r="N98" s="541">
        <v>52.078916859108389</v>
      </c>
      <c r="O98" s="538">
        <v>-1.0463050546076924</v>
      </c>
      <c r="P98" s="538">
        <v>-9.9112663444054618</v>
      </c>
      <c r="Q98" s="538">
        <v>-10.836142385945335</v>
      </c>
      <c r="R98" s="539">
        <v>-18.451067537282125</v>
      </c>
      <c r="S98" s="539">
        <v>128.16821863221196</v>
      </c>
      <c r="T98" s="539">
        <v>-6.8781030824533467</v>
      </c>
      <c r="U98" s="541">
        <v>2.0690480465175933</v>
      </c>
      <c r="V98" s="540">
        <v>-0.84445848295345982</v>
      </c>
      <c r="W98" s="539">
        <v>-4.3151191013929111</v>
      </c>
      <c r="X98" s="539">
        <v>-24.026133788317889</v>
      </c>
      <c r="Y98" s="538">
        <v>-25.516016990793666</v>
      </c>
      <c r="Z98" s="538">
        <v>-37.315543877306034</v>
      </c>
      <c r="AA98" s="539">
        <v>-35.281807606839536</v>
      </c>
      <c r="AB98" s="539">
        <v>-79.916360982163397</v>
      </c>
      <c r="AC98" s="538">
        <v>-91.520887520678116</v>
      </c>
      <c r="AD98" s="539">
        <v>-104.87825641282025</v>
      </c>
      <c r="AE98" s="539">
        <v>-39.645728795722121</v>
      </c>
      <c r="AF98" s="540">
        <v>-0.97531148279775137</v>
      </c>
      <c r="AG98" s="539">
        <v>-11.444875525365829</v>
      </c>
      <c r="AH98" s="539">
        <v>21.524681613977709</v>
      </c>
      <c r="AI98" s="539">
        <v>-2.3229712126792683</v>
      </c>
      <c r="AJ98" s="538">
        <v>-5.9742993474765829</v>
      </c>
      <c r="AK98" s="542">
        <v>-1.0163040469788025</v>
      </c>
      <c r="AL98" s="539">
        <v>-5.0089009637010307</v>
      </c>
    </row>
    <row r="99" spans="3:38" s="500" customFormat="1" ht="15" customHeight="1">
      <c r="C99" s="487" t="s">
        <v>217</v>
      </c>
      <c r="D99" s="543">
        <v>0.86970627073076645</v>
      </c>
      <c r="E99" s="543">
        <v>1.1484373882247827</v>
      </c>
      <c r="F99" s="544">
        <v>-0.54633467279929193</v>
      </c>
      <c r="G99" s="545">
        <v>0.45759968445449067</v>
      </c>
      <c r="H99" s="544">
        <v>-6.3748310016481957</v>
      </c>
      <c r="I99" s="543">
        <v>-12.956040957878306</v>
      </c>
      <c r="J99" s="543">
        <v>-11.885148394389141</v>
      </c>
      <c r="K99" s="544">
        <v>11.5709301988362</v>
      </c>
      <c r="L99" s="543">
        <v>-148.83000471358682</v>
      </c>
      <c r="M99" s="544">
        <v>0.11335211066457208</v>
      </c>
      <c r="N99" s="546">
        <v>25.655899452518856</v>
      </c>
      <c r="O99" s="543">
        <v>-12.158540449987388</v>
      </c>
      <c r="P99" s="543">
        <v>-10.737999205783352</v>
      </c>
      <c r="Q99" s="543">
        <v>-11.654387777412003</v>
      </c>
      <c r="R99" s="544">
        <v>-19.19943172824695</v>
      </c>
      <c r="S99" s="544">
        <v>-24.465621110352391</v>
      </c>
      <c r="T99" s="544">
        <v>-9.3499369855655825</v>
      </c>
      <c r="U99" s="546">
        <v>-10.305880744378358</v>
      </c>
      <c r="V99" s="545">
        <v>0.87131310794563055</v>
      </c>
      <c r="W99" s="544">
        <v>-2.659403265317644</v>
      </c>
      <c r="X99" s="544">
        <v>-22.711494189739696</v>
      </c>
      <c r="Y99" s="543">
        <v>-26.680656407796597</v>
      </c>
      <c r="Z99" s="543">
        <v>-40.035803954933954</v>
      </c>
      <c r="AA99" s="544">
        <v>-36.401979551579515</v>
      </c>
      <c r="AB99" s="544">
        <v>-58.123542212493838</v>
      </c>
      <c r="AC99" s="543">
        <v>-36.854013987043572</v>
      </c>
      <c r="AD99" s="544">
        <v>-104.79382132940982</v>
      </c>
      <c r="AE99" s="544">
        <v>25.844877421716038</v>
      </c>
      <c r="AF99" s="545">
        <v>-1.0495084020811711</v>
      </c>
      <c r="AG99" s="544">
        <v>-9.600356705052258</v>
      </c>
      <c r="AH99" s="544">
        <v>19.549510252490833</v>
      </c>
      <c r="AI99" s="544">
        <v>-1.786598513031104</v>
      </c>
      <c r="AJ99" s="543">
        <v>-8.0271542824767099</v>
      </c>
      <c r="AK99" s="547">
        <v>-1.6165977148639783</v>
      </c>
      <c r="AL99" s="544">
        <v>-6.5158923341902399</v>
      </c>
    </row>
    <row r="100" spans="3:38" s="500" customFormat="1" ht="15" customHeight="1">
      <c r="C100" s="487" t="s">
        <v>218</v>
      </c>
      <c r="D100" s="543">
        <v>0.68338012317848718</v>
      </c>
      <c r="E100" s="543">
        <v>0.96301964071247204</v>
      </c>
      <c r="F100" s="544">
        <v>-0.73536327486745079</v>
      </c>
      <c r="G100" s="545">
        <v>0.26666293443124284</v>
      </c>
      <c r="H100" s="544">
        <v>-6.5527815553651294</v>
      </c>
      <c r="I100" s="543">
        <v>-21.086088268525401</v>
      </c>
      <c r="J100" s="543">
        <v>-18.967998610292728</v>
      </c>
      <c r="K100" s="544">
        <v>14.686025902275784</v>
      </c>
      <c r="L100" s="543">
        <v>-1780.4241935914308</v>
      </c>
      <c r="M100" s="544">
        <v>4.2215228694005802</v>
      </c>
      <c r="N100" s="546">
        <v>35.901031295264694</v>
      </c>
      <c r="O100" s="543">
        <v>-19.974025598599482</v>
      </c>
      <c r="P100" s="543">
        <v>-11.322604869856214</v>
      </c>
      <c r="Q100" s="543">
        <v>-12.232991716846175</v>
      </c>
      <c r="R100" s="544">
        <v>-19.728620738707001</v>
      </c>
      <c r="S100" s="544">
        <v>-12.090843562207887</v>
      </c>
      <c r="T100" s="544">
        <v>-5.118177159521843</v>
      </c>
      <c r="U100" s="546">
        <v>-31.838950508993385</v>
      </c>
      <c r="V100" s="545">
        <v>-0.95757834334942171</v>
      </c>
      <c r="W100" s="544">
        <v>-4.4242795194961566</v>
      </c>
      <c r="X100" s="544">
        <v>-24.112807241037938</v>
      </c>
      <c r="Y100" s="543">
        <v>-27.995962111223911</v>
      </c>
      <c r="Z100" s="543">
        <v>-42.164193471655203</v>
      </c>
      <c r="AA100" s="544">
        <v>-40.67072283126565</v>
      </c>
      <c r="AB100" s="544">
        <v>-55.233541548388899</v>
      </c>
      <c r="AC100" s="543">
        <v>-51.467582469764359</v>
      </c>
      <c r="AD100" s="544">
        <v>-104.47205671410185</v>
      </c>
      <c r="AE100" s="544">
        <v>34.529751896258418</v>
      </c>
      <c r="AF100" s="545">
        <v>-1.7252650848159796</v>
      </c>
      <c r="AG100" s="544">
        <v>-8.1629044820710561</v>
      </c>
      <c r="AH100" s="544">
        <v>11.009817100758278</v>
      </c>
      <c r="AI100" s="544">
        <v>-2.3091918586793585</v>
      </c>
      <c r="AJ100" s="543">
        <v>-8.7157206113796271</v>
      </c>
      <c r="AK100" s="547">
        <v>-1.9760507056267098</v>
      </c>
      <c r="AL100" s="544">
        <v>-6.8755339427441093</v>
      </c>
    </row>
    <row r="101" spans="3:38" s="500" customFormat="1" ht="15" customHeight="1">
      <c r="C101" s="487" t="s">
        <v>219</v>
      </c>
      <c r="D101" s="543">
        <v>2.2999946104261606</v>
      </c>
      <c r="E101" s="543">
        <v>2.5845972414836811</v>
      </c>
      <c r="F101" s="544">
        <v>0.85729561825281309</v>
      </c>
      <c r="G101" s="545">
        <v>1.8753989120604502</v>
      </c>
      <c r="H101" s="544">
        <v>-5.0534606652347085</v>
      </c>
      <c r="I101" s="543">
        <v>-11.167186316682409</v>
      </c>
      <c r="J101" s="543">
        <v>-7.7551061794500535</v>
      </c>
      <c r="K101" s="544">
        <v>16.046891155662507</v>
      </c>
      <c r="L101" s="543">
        <v>-435.33298202141282</v>
      </c>
      <c r="M101" s="544">
        <v>0.77400048966360802</v>
      </c>
      <c r="N101" s="546">
        <v>27.545789364962019</v>
      </c>
      <c r="O101" s="543">
        <v>-8.3959886017326184</v>
      </c>
      <c r="P101" s="543">
        <v>-11.102599073553826</v>
      </c>
      <c r="Q101" s="543">
        <v>-12.015244561349842</v>
      </c>
      <c r="R101" s="544">
        <v>-19.529470000362075</v>
      </c>
      <c r="S101" s="544">
        <v>-7.4992892081501425</v>
      </c>
      <c r="T101" s="544">
        <v>-3.8371112348529928</v>
      </c>
      <c r="U101" s="546">
        <v>-14.009594282051818</v>
      </c>
      <c r="V101" s="545">
        <v>1.3126212956785297</v>
      </c>
      <c r="W101" s="544">
        <v>-2.2335418284604587</v>
      </c>
      <c r="X101" s="544">
        <v>-22.373359893865054</v>
      </c>
      <c r="Y101" s="543">
        <v>-25.093157873771112</v>
      </c>
      <c r="Z101" s="543">
        <v>-35.61576003840009</v>
      </c>
      <c r="AA101" s="544">
        <v>-35.591665168169072</v>
      </c>
      <c r="AB101" s="544">
        <v>-54.604687670521038</v>
      </c>
      <c r="AC101" s="543">
        <v>-103.89459269145793</v>
      </c>
      <c r="AD101" s="544">
        <v>-104.8549003118582</v>
      </c>
      <c r="AE101" s="544">
        <v>36.419549729160678</v>
      </c>
      <c r="AF101" s="545">
        <v>-0.41521531058030375</v>
      </c>
      <c r="AG101" s="544">
        <v>-11.172988648272678</v>
      </c>
      <c r="AH101" s="544">
        <v>21.418291027331463</v>
      </c>
      <c r="AI101" s="544">
        <v>-2.5924204410834464</v>
      </c>
      <c r="AJ101" s="543">
        <v>-7.7195698694508303</v>
      </c>
      <c r="AK101" s="547">
        <v>-1.9614255772030014</v>
      </c>
      <c r="AL101" s="544">
        <v>-5.8733455949853939</v>
      </c>
    </row>
    <row r="102" spans="3:38" s="500" customFormat="1" ht="15" customHeight="1">
      <c r="C102" s="493" t="s">
        <v>220</v>
      </c>
      <c r="D102" s="548">
        <v>-5.8702714276168537</v>
      </c>
      <c r="E102" s="548">
        <v>-5.6077275779893592</v>
      </c>
      <c r="F102" s="549">
        <v>-7.2019797211343217</v>
      </c>
      <c r="G102" s="550">
        <v>-6.2652307281577269</v>
      </c>
      <c r="H102" s="549">
        <v>-12.640421016790501</v>
      </c>
      <c r="I102" s="548">
        <v>-9.4494061754790906</v>
      </c>
      <c r="J102" s="548">
        <v>-7.5246590766678851</v>
      </c>
      <c r="K102" s="549">
        <v>13.500751895292714</v>
      </c>
      <c r="L102" s="548">
        <v>-2072.3787264440602</v>
      </c>
      <c r="M102" s="549">
        <v>5.9439731853315001</v>
      </c>
      <c r="N102" s="551">
        <v>31.030408199426056</v>
      </c>
      <c r="O102" s="548">
        <v>-8.102765401875125</v>
      </c>
      <c r="P102" s="548">
        <v>-10.796321514127861</v>
      </c>
      <c r="Q102" s="548">
        <v>-11.712111332688444</v>
      </c>
      <c r="R102" s="549">
        <v>-19.252225477157225</v>
      </c>
      <c r="S102" s="549">
        <v>14.042317175787053</v>
      </c>
      <c r="T102" s="549">
        <v>-14.955918908097726</v>
      </c>
      <c r="U102" s="551">
        <v>-19.181388096686412</v>
      </c>
      <c r="V102" s="550">
        <v>1.4598853900562785</v>
      </c>
      <c r="W102" s="549">
        <v>-2.0914322991735483</v>
      </c>
      <c r="X102" s="549">
        <v>-22.260524822492698</v>
      </c>
      <c r="Y102" s="548">
        <v>-22.408223932449417</v>
      </c>
      <c r="Z102" s="548">
        <v>-34.783888266792999</v>
      </c>
      <c r="AA102" s="549">
        <v>-34.742367891205561</v>
      </c>
      <c r="AB102" s="549">
        <v>-53.575681915482562</v>
      </c>
      <c r="AC102" s="548">
        <v>-103.2179637689169</v>
      </c>
      <c r="AD102" s="549">
        <v>-104.91891770379287</v>
      </c>
      <c r="AE102" s="549">
        <v>39.51186244973875</v>
      </c>
      <c r="AF102" s="550">
        <v>-1.4544297198706246</v>
      </c>
      <c r="AG102" s="549">
        <v>-10.331017741833058</v>
      </c>
      <c r="AH102" s="549">
        <v>23.065503567084043</v>
      </c>
      <c r="AI102" s="549">
        <v>-2.2871826190380369</v>
      </c>
      <c r="AJ102" s="548">
        <v>-10.686389121560866</v>
      </c>
      <c r="AK102" s="552">
        <v>-1.9597073749460143</v>
      </c>
      <c r="AL102" s="549">
        <v>-8.901117604768098</v>
      </c>
    </row>
    <row r="103" spans="3:38" s="500" customFormat="1" ht="15" customHeight="1">
      <c r="C103" s="481" t="s">
        <v>221</v>
      </c>
      <c r="D103" s="538">
        <v>1.194569510867624</v>
      </c>
      <c r="E103" s="538">
        <v>1.4738691666475985</v>
      </c>
      <c r="F103" s="539">
        <v>-0.22524629188324968</v>
      </c>
      <c r="G103" s="540">
        <v>0.7819292898769965</v>
      </c>
      <c r="H103" s="539">
        <v>-6.072560051374345</v>
      </c>
      <c r="I103" s="538">
        <v>44.823344719157248</v>
      </c>
      <c r="J103" s="538">
        <v>38.032867498077259</v>
      </c>
      <c r="K103" s="539">
        <v>12.790868099153094</v>
      </c>
      <c r="L103" s="538">
        <v>-2619.2878585998196</v>
      </c>
      <c r="M103" s="539">
        <v>-3.2212216988846616</v>
      </c>
      <c r="N103" s="541">
        <v>19.851876816315031</v>
      </c>
      <c r="O103" s="538">
        <v>50.393719614623869</v>
      </c>
      <c r="P103" s="538">
        <v>-12.076928035315081</v>
      </c>
      <c r="Q103" s="538">
        <v>-12.979570790507966</v>
      </c>
      <c r="R103" s="539">
        <v>-20.411439182023489</v>
      </c>
      <c r="S103" s="539">
        <v>243.33442950831321</v>
      </c>
      <c r="T103" s="539">
        <v>-11.202775987346449</v>
      </c>
      <c r="U103" s="553" t="s">
        <v>374</v>
      </c>
      <c r="V103" s="540">
        <v>-3.1982483435955298</v>
      </c>
      <c r="W103" s="539">
        <v>-6.5865211736327769</v>
      </c>
      <c r="X103" s="539">
        <v>-25.829628713834403</v>
      </c>
      <c r="Y103" s="538">
        <v>-29.247581521023019</v>
      </c>
      <c r="Z103" s="538">
        <v>-39.258746700180843</v>
      </c>
      <c r="AA103" s="539">
        <v>-39.000305905903467</v>
      </c>
      <c r="AB103" s="539">
        <v>-85.940723177491975</v>
      </c>
      <c r="AC103" s="538">
        <v>-103.23962075803796</v>
      </c>
      <c r="AD103" s="539">
        <v>-104.59796755581274</v>
      </c>
      <c r="AE103" s="539">
        <v>-57.749817872743705</v>
      </c>
      <c r="AF103" s="540">
        <v>-5.7674508864099607</v>
      </c>
      <c r="AG103" s="539">
        <v>-14.193252312109275</v>
      </c>
      <c r="AH103" s="539">
        <v>14.676713336449568</v>
      </c>
      <c r="AI103" s="539">
        <v>-8.3866249601636085</v>
      </c>
      <c r="AJ103" s="538">
        <v>-8.5208134480857858</v>
      </c>
      <c r="AK103" s="542">
        <v>-2.5800742678550366</v>
      </c>
      <c r="AL103" s="539">
        <v>-6.0980740188252138</v>
      </c>
    </row>
    <row r="104" spans="3:38" s="500" customFormat="1" ht="15" customHeight="1">
      <c r="C104" s="487" t="s">
        <v>222</v>
      </c>
      <c r="D104" s="543">
        <v>-7.8291624135576748E-2</v>
      </c>
      <c r="E104" s="543">
        <v>0.1998735886798044</v>
      </c>
      <c r="F104" s="544">
        <v>-1.4883059117569202</v>
      </c>
      <c r="G104" s="545">
        <v>-0.49388027685362595</v>
      </c>
      <c r="H104" s="544">
        <v>-7.2615978809667689</v>
      </c>
      <c r="I104" s="543">
        <v>-10.592443529186928</v>
      </c>
      <c r="J104" s="543">
        <v>-7.6192344377070818</v>
      </c>
      <c r="K104" s="544">
        <v>16.443841454884968</v>
      </c>
      <c r="L104" s="543">
        <v>-234.92040971693865</v>
      </c>
      <c r="M104" s="544">
        <v>10.481783988617103</v>
      </c>
      <c r="N104" s="546">
        <v>31.362713329352871</v>
      </c>
      <c r="O104" s="543">
        <v>-8.7202181514140573</v>
      </c>
      <c r="P104" s="543">
        <v>-10.62404956722828</v>
      </c>
      <c r="Q104" s="543">
        <v>-11.541607977596637</v>
      </c>
      <c r="R104" s="544">
        <v>-19.096283742903921</v>
      </c>
      <c r="S104" s="544">
        <v>121.70038713581512</v>
      </c>
      <c r="T104" s="544">
        <v>-5.857807634524911</v>
      </c>
      <c r="U104" s="546">
        <v>-12.719069849935421</v>
      </c>
      <c r="V104" s="545">
        <v>1.2435734519634372</v>
      </c>
      <c r="W104" s="544">
        <v>-2.3001728467686737</v>
      </c>
      <c r="X104" s="544">
        <v>-22.426264971688799</v>
      </c>
      <c r="Y104" s="543">
        <v>-19.414069439411648</v>
      </c>
      <c r="Z104" s="543">
        <v>-28.647480265421819</v>
      </c>
      <c r="AA104" s="544">
        <v>-28.620170073150224</v>
      </c>
      <c r="AB104" s="544">
        <v>-53.280514081507292</v>
      </c>
      <c r="AC104" s="543">
        <v>-104.51383098749561</v>
      </c>
      <c r="AD104" s="544">
        <v>-105.38038996780561</v>
      </c>
      <c r="AE104" s="544">
        <v>40.398884940369143</v>
      </c>
      <c r="AF104" s="545">
        <v>4.5611057687755583</v>
      </c>
      <c r="AG104" s="544">
        <v>-13.135750351822983</v>
      </c>
      <c r="AH104" s="544">
        <v>35.384088900510172</v>
      </c>
      <c r="AI104" s="544">
        <v>-2.0938760185519398</v>
      </c>
      <c r="AJ104" s="543">
        <v>-5.8206952219624188</v>
      </c>
      <c r="AK104" s="547">
        <v>-1.2111982503969627</v>
      </c>
      <c r="AL104" s="544">
        <v>-4.666011622702964</v>
      </c>
    </row>
    <row r="105" spans="3:38" s="500" customFormat="1" ht="15" customHeight="1">
      <c r="C105" s="487" t="s">
        <v>223</v>
      </c>
      <c r="D105" s="543">
        <v>-22.625325872987425</v>
      </c>
      <c r="E105" s="543">
        <v>-22.409159796609227</v>
      </c>
      <c r="F105" s="544">
        <v>-23.721406735187202</v>
      </c>
      <c r="G105" s="545">
        <v>-22.951412987349048</v>
      </c>
      <c r="H105" s="544">
        <v>-28.191724640022898</v>
      </c>
      <c r="I105" s="543">
        <v>-21.620328307999031</v>
      </c>
      <c r="J105" s="543">
        <v>-11.775759018877952</v>
      </c>
      <c r="K105" s="544">
        <v>40.155337095899476</v>
      </c>
      <c r="L105" s="543">
        <v>-329.40792708001976</v>
      </c>
      <c r="M105" s="544">
        <v>46.521389854379464</v>
      </c>
      <c r="N105" s="546">
        <v>62.755269636577694</v>
      </c>
      <c r="O105" s="543">
        <v>-19.647198175648931</v>
      </c>
      <c r="P105" s="543">
        <v>-16.197571223482132</v>
      </c>
      <c r="Q105" s="543">
        <v>-17.057910307551833</v>
      </c>
      <c r="R105" s="544">
        <v>-24.141473331903306</v>
      </c>
      <c r="S105" s="544">
        <v>483.19761720557688</v>
      </c>
      <c r="T105" s="544">
        <v>-30.005000095080582</v>
      </c>
      <c r="U105" s="546">
        <v>-63.217730058898738</v>
      </c>
      <c r="V105" s="545">
        <v>1.0873381091388352</v>
      </c>
      <c r="W105" s="544">
        <v>-2.4509396112036668</v>
      </c>
      <c r="X105" s="544">
        <v>-22.545973894172455</v>
      </c>
      <c r="Y105" s="543">
        <v>-16.73082553207302</v>
      </c>
      <c r="Z105" s="543">
        <v>-21.368831429812978</v>
      </c>
      <c r="AA105" s="544">
        <v>-21.321572718433828</v>
      </c>
      <c r="AB105" s="544">
        <v>-55.452320176355364</v>
      </c>
      <c r="AC105" s="543">
        <v>-104.89276175255449</v>
      </c>
      <c r="AD105" s="544">
        <v>-105.93053557653866</v>
      </c>
      <c r="AE105" s="544">
        <v>33.872290136750529</v>
      </c>
      <c r="AF105" s="545">
        <v>-6.3336040742810695</v>
      </c>
      <c r="AG105" s="544">
        <v>-11.865991614372104</v>
      </c>
      <c r="AH105" s="544">
        <v>50.490287195049966</v>
      </c>
      <c r="AI105" s="544">
        <v>-24.122962071156195</v>
      </c>
      <c r="AJ105" s="543">
        <v>-20.89834031073736</v>
      </c>
      <c r="AK105" s="547">
        <v>-8.1364149073182812</v>
      </c>
      <c r="AL105" s="544">
        <v>-13.892257079389509</v>
      </c>
    </row>
    <row r="106" spans="3:38" s="500" customFormat="1" ht="15" customHeight="1">
      <c r="C106" s="487" t="s">
        <v>224</v>
      </c>
      <c r="D106" s="543">
        <v>0.75759097136285658</v>
      </c>
      <c r="E106" s="543">
        <v>1.0375704089483297</v>
      </c>
      <c r="F106" s="544">
        <v>-0.66189537545051402</v>
      </c>
      <c r="G106" s="545">
        <v>0.3408724550658277</v>
      </c>
      <c r="H106" s="544">
        <v>-6.4836192527367302</v>
      </c>
      <c r="I106" s="543">
        <v>-11.241873181375539</v>
      </c>
      <c r="J106" s="543">
        <v>-10.057114083312447</v>
      </c>
      <c r="K106" s="544">
        <v>13.380173353197295</v>
      </c>
      <c r="L106" s="543">
        <v>-190.54469049989314</v>
      </c>
      <c r="M106" s="544">
        <v>8.0342291813919005</v>
      </c>
      <c r="N106" s="546">
        <v>32.487179357472293</v>
      </c>
      <c r="O106" s="543">
        <v>-10.514298656932631</v>
      </c>
      <c r="P106" s="543">
        <v>-10.153086715116872</v>
      </c>
      <c r="Q106" s="543">
        <v>-11.075480161351523</v>
      </c>
      <c r="R106" s="544">
        <v>-18.669964976274265</v>
      </c>
      <c r="S106" s="544">
        <v>35.314540667913093</v>
      </c>
      <c r="T106" s="544">
        <v>-10.577922916562677</v>
      </c>
      <c r="U106" s="546">
        <v>-11.792479171356923</v>
      </c>
      <c r="V106" s="545">
        <v>0.99628367076769009</v>
      </c>
      <c r="W106" s="544">
        <v>-2.53880694526825</v>
      </c>
      <c r="X106" s="544">
        <v>-22.615740622415299</v>
      </c>
      <c r="Y106" s="543">
        <v>-18.657510006334267</v>
      </c>
      <c r="Z106" s="543">
        <v>-29.908514690364257</v>
      </c>
      <c r="AA106" s="544">
        <v>-23.369709595069267</v>
      </c>
      <c r="AB106" s="544">
        <v>-67.385975862995366</v>
      </c>
      <c r="AC106" s="543">
        <v>-55.459102934046648</v>
      </c>
      <c r="AD106" s="544">
        <v>-105.77615337760324</v>
      </c>
      <c r="AE106" s="544">
        <v>-1.9900897402369147</v>
      </c>
      <c r="AF106" s="545">
        <v>1.787941601485822</v>
      </c>
      <c r="AG106" s="544">
        <v>-10.268979014148476</v>
      </c>
      <c r="AH106" s="544">
        <v>45.58721327219056</v>
      </c>
      <c r="AI106" s="544">
        <v>-2.636208084873247</v>
      </c>
      <c r="AJ106" s="543">
        <v>-5.5203346023815953</v>
      </c>
      <c r="AK106" s="547">
        <v>-1.2277927495708243</v>
      </c>
      <c r="AL106" s="544">
        <v>-4.3459005041037191</v>
      </c>
    </row>
    <row r="107" spans="3:38" s="500" customFormat="1" ht="15" customHeight="1">
      <c r="C107" s="493" t="s">
        <v>225</v>
      </c>
      <c r="D107" s="548">
        <v>-4.9242944690775854</v>
      </c>
      <c r="E107" s="548">
        <v>-4.6571719539190291</v>
      </c>
      <c r="F107" s="549">
        <v>-6.2845207679220287</v>
      </c>
      <c r="G107" s="550">
        <v>-5.338510491698913</v>
      </c>
      <c r="H107" s="549">
        <v>-11.776729877193455</v>
      </c>
      <c r="I107" s="548">
        <v>3.901503097192796</v>
      </c>
      <c r="J107" s="548">
        <v>4.3269512321265351</v>
      </c>
      <c r="K107" s="549">
        <v>10.280890890235524</v>
      </c>
      <c r="L107" s="548">
        <v>-170.29890838448756</v>
      </c>
      <c r="M107" s="549">
        <v>7.8003628470696986</v>
      </c>
      <c r="N107" s="551">
        <v>31.995031798096679</v>
      </c>
      <c r="O107" s="548">
        <v>5.0437131432512476</v>
      </c>
      <c r="P107" s="548">
        <v>-11.134453474472021</v>
      </c>
      <c r="Q107" s="548">
        <v>-12.04677193611246</v>
      </c>
      <c r="R107" s="549">
        <v>-19.558304820030504</v>
      </c>
      <c r="S107" s="549">
        <v>65.352892171079475</v>
      </c>
      <c r="T107" s="549">
        <v>-13.238745542102059</v>
      </c>
      <c r="U107" s="551">
        <v>-7.9596148530833908</v>
      </c>
      <c r="V107" s="550">
        <v>0.92419814838278802</v>
      </c>
      <c r="W107" s="549">
        <v>-2.6083693168552013</v>
      </c>
      <c r="X107" s="549">
        <v>-22.670973196910673</v>
      </c>
      <c r="Y107" s="548">
        <v>-31.549607903860572</v>
      </c>
      <c r="Z107" s="548">
        <v>-40.201244394888775</v>
      </c>
      <c r="AA107" s="549">
        <v>-39.563582796721157</v>
      </c>
      <c r="AB107" s="549">
        <v>-56.629245803948315</v>
      </c>
      <c r="AC107" s="548">
        <v>-81.203827793772277</v>
      </c>
      <c r="AD107" s="549">
        <v>-104.55550949258175</v>
      </c>
      <c r="AE107" s="549">
        <v>30.335456575266743</v>
      </c>
      <c r="AF107" s="550">
        <v>1.9734033341729689</v>
      </c>
      <c r="AG107" s="549">
        <v>-16.993616471273821</v>
      </c>
      <c r="AH107" s="549">
        <v>14.046376872526633</v>
      </c>
      <c r="AI107" s="549">
        <v>-2.7606684086107167</v>
      </c>
      <c r="AJ107" s="548">
        <v>-16.215231357528278</v>
      </c>
      <c r="AK107" s="552">
        <v>-1.7813065339725993</v>
      </c>
      <c r="AL107" s="549">
        <v>-14.69570029308953</v>
      </c>
    </row>
    <row r="108" spans="3:38" s="500" customFormat="1" ht="15" customHeight="1">
      <c r="C108" s="499" t="s">
        <v>226</v>
      </c>
      <c r="D108" s="548">
        <v>6.5268374005139101E-2</v>
      </c>
      <c r="E108" s="548">
        <v>0.34442741096169732</v>
      </c>
      <c r="F108" s="548">
        <v>-1.352855049752564</v>
      </c>
      <c r="G108" s="548">
        <v>-0.35706210703174751</v>
      </c>
      <c r="H108" s="548">
        <v>-7.1340851361683475</v>
      </c>
      <c r="I108" s="548">
        <v>-2.6870609753756738</v>
      </c>
      <c r="J108" s="548">
        <v>-1.9554365478357896</v>
      </c>
      <c r="K108" s="548">
        <v>7.0003818728453364</v>
      </c>
      <c r="L108" s="548">
        <v>-229.73798282018976</v>
      </c>
      <c r="M108" s="548">
        <v>3.284939150312971</v>
      </c>
      <c r="N108" s="548">
        <v>28.081847689017319</v>
      </c>
      <c r="O108" s="548">
        <v>-1.5240093123797687</v>
      </c>
      <c r="P108" s="548">
        <v>-9.9718859880187551</v>
      </c>
      <c r="Q108" s="548">
        <v>-10.896139691406647</v>
      </c>
      <c r="R108" s="548">
        <v>-18.505940849652504</v>
      </c>
      <c r="S108" s="548">
        <v>20.537814604738848</v>
      </c>
      <c r="T108" s="548">
        <v>-5.3223316698806817</v>
      </c>
      <c r="U108" s="549">
        <v>5.164911077610693</v>
      </c>
      <c r="V108" s="548">
        <v>-2.3705512114314482</v>
      </c>
      <c r="W108" s="548">
        <v>-5.7877952497002285</v>
      </c>
      <c r="X108" s="548">
        <v>-25.195439739413715</v>
      </c>
      <c r="Y108" s="548">
        <v>-27.368358317186964</v>
      </c>
      <c r="Z108" s="548">
        <v>-38.899182598998031</v>
      </c>
      <c r="AA108" s="548">
        <v>-32.743238101694821</v>
      </c>
      <c r="AB108" s="548">
        <v>-66.275183237358235</v>
      </c>
      <c r="AC108" s="548">
        <v>-46.742598633577018</v>
      </c>
      <c r="AD108" s="548">
        <v>-105.0696059006525</v>
      </c>
      <c r="AE108" s="548">
        <v>1.3480044826214852</v>
      </c>
      <c r="AF108" s="548">
        <v>5.4103191812858862</v>
      </c>
      <c r="AG108" s="548">
        <v>-8.7762538786224358</v>
      </c>
      <c r="AH108" s="548">
        <v>25.78945810194352</v>
      </c>
      <c r="AI108" s="548">
        <v>0.45453536079513657</v>
      </c>
      <c r="AJ108" s="548">
        <v>-7.4323783473795393</v>
      </c>
      <c r="AK108" s="552">
        <v>-0.63876269237192695</v>
      </c>
      <c r="AL108" s="549">
        <v>-6.8372897108499098</v>
      </c>
    </row>
    <row r="109" spans="3:38" s="315" customFormat="1" ht="15" customHeight="1">
      <c r="C109" s="453"/>
    </row>
  </sheetData>
  <mergeCells count="68">
    <mergeCell ref="AL58:AL60"/>
    <mergeCell ref="D59:D61"/>
    <mergeCell ref="F59:H59"/>
    <mergeCell ref="I59:K59"/>
    <mergeCell ref="L59:N59"/>
    <mergeCell ref="O59:U59"/>
    <mergeCell ref="V59:X59"/>
    <mergeCell ref="Y59:Y61"/>
    <mergeCell ref="E60:E61"/>
    <mergeCell ref="G60:G61"/>
    <mergeCell ref="H60:H61"/>
    <mergeCell ref="I60:I61"/>
    <mergeCell ref="J60:J61"/>
    <mergeCell ref="X60:X61"/>
    <mergeCell ref="Z60:Z61"/>
    <mergeCell ref="AC60:AC61"/>
    <mergeCell ref="X6:X7"/>
    <mergeCell ref="Z6:Z7"/>
    <mergeCell ref="K60:K61"/>
    <mergeCell ref="AJ58:AJ60"/>
    <mergeCell ref="AK58:AK60"/>
    <mergeCell ref="AF60:AF61"/>
    <mergeCell ref="L60:L61"/>
    <mergeCell ref="M60:M61"/>
    <mergeCell ref="N60:N61"/>
    <mergeCell ref="O60:O61"/>
    <mergeCell ref="V60:V61"/>
    <mergeCell ref="W60:W61"/>
    <mergeCell ref="C58:C62"/>
    <mergeCell ref="D58:H58"/>
    <mergeCell ref="I58:U58"/>
    <mergeCell ref="V58:X58"/>
    <mergeCell ref="Y58:AI58"/>
    <mergeCell ref="Z59:AB59"/>
    <mergeCell ref="AC59:AE59"/>
    <mergeCell ref="AF59:AI59"/>
    <mergeCell ref="AJ4:AJ6"/>
    <mergeCell ref="AK4:AK6"/>
    <mergeCell ref="AL4:AL6"/>
    <mergeCell ref="D5:D7"/>
    <mergeCell ref="F5:H5"/>
    <mergeCell ref="I5:K5"/>
    <mergeCell ref="L5:N5"/>
    <mergeCell ref="O5:U5"/>
    <mergeCell ref="V5:X5"/>
    <mergeCell ref="Y5:Y7"/>
    <mergeCell ref="AC5:AE5"/>
    <mergeCell ref="AF5:AI5"/>
    <mergeCell ref="E6:E7"/>
    <mergeCell ref="G6:G7"/>
    <mergeCell ref="H6:H7"/>
    <mergeCell ref="I6:I7"/>
    <mergeCell ref="C4:C8"/>
    <mergeCell ref="D4:H4"/>
    <mergeCell ref="I4:U4"/>
    <mergeCell ref="V4:X4"/>
    <mergeCell ref="Y4:AI4"/>
    <mergeCell ref="Z5:AB5"/>
    <mergeCell ref="J6:J7"/>
    <mergeCell ref="K6:K7"/>
    <mergeCell ref="L6:L7"/>
    <mergeCell ref="M6:M7"/>
    <mergeCell ref="AC6:AC7"/>
    <mergeCell ref="AF6:AF7"/>
    <mergeCell ref="N6:N7"/>
    <mergeCell ref="O6:O7"/>
    <mergeCell ref="V6:V7"/>
    <mergeCell ref="W6:W7"/>
  </mergeCells>
  <phoneticPr fontId="2"/>
  <pageMargins left="0.70866141732283472" right="0.70866141732283472" top="0.59055118110236227" bottom="0.59055118110236227" header="0.31496062992125984" footer="0.31496062992125984"/>
  <pageSetup paperSize="9" scale="61" fitToWidth="2" fitToHeight="0" pageOrder="overThenDown" orientation="landscape" r:id="rId1"/>
  <rowBreaks count="2" manualBreakCount="2">
    <brk id="1" min="1" max="37" man="1"/>
    <brk id="55" min="1" max="37" man="1"/>
  </rowBreaks>
  <colBreaks count="1" manualBreakCount="1">
    <brk id="21" min="1" max="108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</sheetPr>
  <dimension ref="B1:AL109"/>
  <sheetViews>
    <sheetView showGridLines="0" view="pageBreakPreview" zoomScale="70" zoomScaleNormal="70" zoomScaleSheetLayoutView="70" workbookViewId="0">
      <selection activeCell="Q17" sqref="Q16:Q17"/>
    </sheetView>
  </sheetViews>
  <sheetFormatPr defaultRowHeight="12"/>
  <cols>
    <col min="1" max="1" width="1.625" style="450" customWidth="1"/>
    <col min="2" max="2" width="3.375" style="450" customWidth="1"/>
    <col min="3" max="3" width="11.5" style="450" customWidth="1"/>
    <col min="4" max="38" width="10.625" style="450" customWidth="1"/>
    <col min="39" max="16384" width="9" style="450"/>
  </cols>
  <sheetData>
    <row r="1" spans="2:38" ht="12.75" customHeight="1"/>
    <row r="2" spans="2:38" s="315" customFormat="1" ht="20.100000000000001" customHeight="1">
      <c r="C2" s="453"/>
      <c r="D2" s="239" t="s">
        <v>385</v>
      </c>
      <c r="I2" s="454"/>
      <c r="J2" s="455"/>
      <c r="V2" s="239" t="s">
        <v>385</v>
      </c>
    </row>
    <row r="3" spans="2:38" s="315" customFormat="1" ht="20.100000000000001" customHeight="1">
      <c r="C3" s="456"/>
      <c r="D3" s="457"/>
      <c r="E3" s="457"/>
      <c r="F3" s="457"/>
      <c r="G3" s="457"/>
      <c r="H3" s="457"/>
      <c r="I3" s="458"/>
      <c r="K3" s="457"/>
      <c r="L3" s="457"/>
      <c r="M3" s="457"/>
      <c r="N3" s="457"/>
      <c r="O3" s="457"/>
      <c r="P3" s="457"/>
      <c r="Q3" s="457"/>
      <c r="R3" s="457"/>
      <c r="S3" s="457"/>
      <c r="T3" s="457"/>
      <c r="U3" s="516" t="s">
        <v>330</v>
      </c>
      <c r="V3" s="457"/>
      <c r="W3" s="457"/>
      <c r="X3" s="457"/>
      <c r="Y3" s="457"/>
      <c r="Z3" s="457"/>
      <c r="AA3" s="457"/>
      <c r="AB3" s="457"/>
      <c r="AC3" s="457"/>
      <c r="AD3" s="457"/>
      <c r="AE3" s="457"/>
      <c r="AF3" s="457"/>
      <c r="AG3" s="457"/>
      <c r="AH3" s="457"/>
      <c r="AI3" s="457"/>
      <c r="AJ3" s="459"/>
      <c r="AK3" s="460"/>
      <c r="AL3" s="517" t="s">
        <v>330</v>
      </c>
    </row>
    <row r="4" spans="2:38" s="315" customFormat="1" ht="20.100000000000001" customHeight="1">
      <c r="B4" s="457"/>
      <c r="C4" s="662"/>
      <c r="D4" s="665" t="s">
        <v>138</v>
      </c>
      <c r="E4" s="659"/>
      <c r="F4" s="659"/>
      <c r="G4" s="659"/>
      <c r="H4" s="660"/>
      <c r="I4" s="665" t="s">
        <v>266</v>
      </c>
      <c r="J4" s="666"/>
      <c r="K4" s="666"/>
      <c r="L4" s="667"/>
      <c r="M4" s="667"/>
      <c r="N4" s="667"/>
      <c r="O4" s="667"/>
      <c r="P4" s="667"/>
      <c r="Q4" s="667"/>
      <c r="R4" s="667"/>
      <c r="S4" s="667"/>
      <c r="T4" s="667"/>
      <c r="U4" s="668"/>
      <c r="V4" s="669" t="s">
        <v>266</v>
      </c>
      <c r="W4" s="659"/>
      <c r="X4" s="660"/>
      <c r="Y4" s="665" t="s">
        <v>267</v>
      </c>
      <c r="Z4" s="659"/>
      <c r="AA4" s="659"/>
      <c r="AB4" s="659"/>
      <c r="AC4" s="659"/>
      <c r="AD4" s="659"/>
      <c r="AE4" s="659"/>
      <c r="AF4" s="659"/>
      <c r="AG4" s="659"/>
      <c r="AH4" s="659"/>
      <c r="AI4" s="660"/>
      <c r="AJ4" s="642" t="s">
        <v>268</v>
      </c>
      <c r="AK4" s="644" t="s">
        <v>269</v>
      </c>
      <c r="AL4" s="646" t="s">
        <v>270</v>
      </c>
    </row>
    <row r="5" spans="2:38" s="315" customFormat="1" ht="20.100000000000001" customHeight="1">
      <c r="B5" s="457"/>
      <c r="C5" s="663"/>
      <c r="D5" s="638" t="s">
        <v>271</v>
      </c>
      <c r="E5" s="461" t="s">
        <v>272</v>
      </c>
      <c r="F5" s="648" t="s">
        <v>256</v>
      </c>
      <c r="G5" s="649"/>
      <c r="H5" s="650"/>
      <c r="I5" s="651"/>
      <c r="J5" s="652"/>
      <c r="K5" s="653"/>
      <c r="L5" s="654" t="s">
        <v>273</v>
      </c>
      <c r="M5" s="655"/>
      <c r="N5" s="656"/>
      <c r="O5" s="654" t="s">
        <v>257</v>
      </c>
      <c r="P5" s="657"/>
      <c r="Q5" s="657"/>
      <c r="R5" s="657"/>
      <c r="S5" s="657"/>
      <c r="T5" s="657"/>
      <c r="U5" s="656"/>
      <c r="V5" s="658" t="s">
        <v>258</v>
      </c>
      <c r="W5" s="659"/>
      <c r="X5" s="660"/>
      <c r="Y5" s="632" t="s">
        <v>274</v>
      </c>
      <c r="Z5" s="665" t="s">
        <v>259</v>
      </c>
      <c r="AA5" s="659"/>
      <c r="AB5" s="660"/>
      <c r="AC5" s="665" t="s">
        <v>260</v>
      </c>
      <c r="AD5" s="659"/>
      <c r="AE5" s="660"/>
      <c r="AF5" s="665" t="s">
        <v>261</v>
      </c>
      <c r="AG5" s="658"/>
      <c r="AH5" s="658"/>
      <c r="AI5" s="670"/>
      <c r="AJ5" s="643"/>
      <c r="AK5" s="645"/>
      <c r="AL5" s="647"/>
    </row>
    <row r="6" spans="2:38" s="315" customFormat="1" ht="20.100000000000001" customHeight="1">
      <c r="B6" s="457"/>
      <c r="C6" s="663"/>
      <c r="D6" s="638"/>
      <c r="E6" s="671" t="s">
        <v>275</v>
      </c>
      <c r="F6" s="462"/>
      <c r="G6" s="634" t="s">
        <v>276</v>
      </c>
      <c r="H6" s="634" t="s">
        <v>277</v>
      </c>
      <c r="I6" s="638" t="s">
        <v>278</v>
      </c>
      <c r="J6" s="640" t="s">
        <v>279</v>
      </c>
      <c r="K6" s="634" t="s">
        <v>280</v>
      </c>
      <c r="L6" s="632" t="s">
        <v>281</v>
      </c>
      <c r="M6" s="634" t="s">
        <v>282</v>
      </c>
      <c r="N6" s="636" t="s">
        <v>283</v>
      </c>
      <c r="O6" s="632" t="s">
        <v>284</v>
      </c>
      <c r="P6" s="463" t="s">
        <v>285</v>
      </c>
      <c r="Q6" s="464"/>
      <c r="R6" s="465"/>
      <c r="S6" s="466" t="s">
        <v>286</v>
      </c>
      <c r="T6" s="466" t="s">
        <v>287</v>
      </c>
      <c r="U6" s="467" t="s">
        <v>288</v>
      </c>
      <c r="V6" s="632" t="s">
        <v>289</v>
      </c>
      <c r="W6" s="634" t="s">
        <v>282</v>
      </c>
      <c r="X6" s="636" t="s">
        <v>283</v>
      </c>
      <c r="Y6" s="661"/>
      <c r="Z6" s="632" t="s">
        <v>290</v>
      </c>
      <c r="AA6" s="466" t="s">
        <v>291</v>
      </c>
      <c r="AB6" s="466" t="s">
        <v>292</v>
      </c>
      <c r="AC6" s="632" t="s">
        <v>293</v>
      </c>
      <c r="AD6" s="466" t="s">
        <v>291</v>
      </c>
      <c r="AE6" s="466" t="s">
        <v>292</v>
      </c>
      <c r="AF6" s="632" t="s">
        <v>294</v>
      </c>
      <c r="AG6" s="466" t="s">
        <v>291</v>
      </c>
      <c r="AH6" s="466" t="s">
        <v>292</v>
      </c>
      <c r="AI6" s="466" t="s">
        <v>295</v>
      </c>
      <c r="AJ6" s="643"/>
      <c r="AK6" s="645"/>
      <c r="AL6" s="647"/>
    </row>
    <row r="7" spans="2:38" s="315" customFormat="1" ht="60" customHeight="1">
      <c r="B7" s="457"/>
      <c r="C7" s="663"/>
      <c r="D7" s="641"/>
      <c r="E7" s="672"/>
      <c r="F7" s="469" t="s">
        <v>296</v>
      </c>
      <c r="G7" s="635"/>
      <c r="H7" s="635"/>
      <c r="I7" s="639"/>
      <c r="J7" s="641"/>
      <c r="K7" s="635"/>
      <c r="L7" s="633"/>
      <c r="M7" s="635"/>
      <c r="N7" s="637"/>
      <c r="O7" s="635"/>
      <c r="P7" s="470" t="s">
        <v>297</v>
      </c>
      <c r="Q7" s="471" t="s">
        <v>298</v>
      </c>
      <c r="R7" s="472" t="s">
        <v>299</v>
      </c>
      <c r="S7" s="473" t="s">
        <v>300</v>
      </c>
      <c r="T7" s="473" t="s">
        <v>301</v>
      </c>
      <c r="U7" s="474" t="s">
        <v>302</v>
      </c>
      <c r="V7" s="633"/>
      <c r="W7" s="635"/>
      <c r="X7" s="637"/>
      <c r="Y7" s="633"/>
      <c r="Z7" s="635"/>
      <c r="AA7" s="473" t="s">
        <v>303</v>
      </c>
      <c r="AB7" s="473" t="s">
        <v>304</v>
      </c>
      <c r="AC7" s="635"/>
      <c r="AD7" s="473" t="s">
        <v>303</v>
      </c>
      <c r="AE7" s="473" t="s">
        <v>304</v>
      </c>
      <c r="AF7" s="635"/>
      <c r="AG7" s="473" t="s">
        <v>305</v>
      </c>
      <c r="AH7" s="475" t="s">
        <v>306</v>
      </c>
      <c r="AI7" s="473" t="s">
        <v>307</v>
      </c>
      <c r="AJ7" s="476" t="s">
        <v>308</v>
      </c>
      <c r="AK7" s="477"/>
      <c r="AL7" s="469" t="s">
        <v>309</v>
      </c>
    </row>
    <row r="8" spans="2:38" s="315" customFormat="1" ht="20.100000000000001" customHeight="1">
      <c r="B8" s="457"/>
      <c r="C8" s="664"/>
      <c r="D8" s="478" t="s">
        <v>310</v>
      </c>
      <c r="E8" s="478" t="s">
        <v>262</v>
      </c>
      <c r="F8" s="478" t="s">
        <v>311</v>
      </c>
      <c r="G8" s="478" t="s">
        <v>99</v>
      </c>
      <c r="H8" s="478" t="s">
        <v>101</v>
      </c>
      <c r="I8" s="478" t="s">
        <v>312</v>
      </c>
      <c r="J8" s="478" t="s">
        <v>313</v>
      </c>
      <c r="K8" s="478" t="s">
        <v>314</v>
      </c>
      <c r="L8" s="478" t="s">
        <v>315</v>
      </c>
      <c r="M8" s="478" t="s">
        <v>111</v>
      </c>
      <c r="N8" s="478" t="s">
        <v>113</v>
      </c>
      <c r="O8" s="478" t="s">
        <v>316</v>
      </c>
      <c r="P8" s="478" t="s">
        <v>317</v>
      </c>
      <c r="Q8" s="478" t="s">
        <v>119</v>
      </c>
      <c r="R8" s="479" t="s">
        <v>121</v>
      </c>
      <c r="S8" s="478" t="s">
        <v>123</v>
      </c>
      <c r="T8" s="478" t="s">
        <v>125</v>
      </c>
      <c r="U8" s="479" t="s">
        <v>153</v>
      </c>
      <c r="V8" s="478" t="s">
        <v>318</v>
      </c>
      <c r="W8" s="478" t="s">
        <v>130</v>
      </c>
      <c r="X8" s="478" t="s">
        <v>155</v>
      </c>
      <c r="Y8" s="478" t="s">
        <v>319</v>
      </c>
      <c r="Z8" s="478" t="s">
        <v>320</v>
      </c>
      <c r="AA8" s="478" t="s">
        <v>159</v>
      </c>
      <c r="AB8" s="478" t="s">
        <v>161</v>
      </c>
      <c r="AC8" s="478" t="s">
        <v>321</v>
      </c>
      <c r="AD8" s="478" t="s">
        <v>163</v>
      </c>
      <c r="AE8" s="478" t="s">
        <v>164</v>
      </c>
      <c r="AF8" s="478" t="s">
        <v>322</v>
      </c>
      <c r="AG8" s="478" t="s">
        <v>167</v>
      </c>
      <c r="AH8" s="478" t="s">
        <v>169</v>
      </c>
      <c r="AI8" s="478" t="s">
        <v>171</v>
      </c>
      <c r="AJ8" s="478" t="s">
        <v>323</v>
      </c>
      <c r="AK8" s="480" t="s">
        <v>263</v>
      </c>
      <c r="AL8" s="479" t="s">
        <v>324</v>
      </c>
    </row>
    <row r="9" spans="2:38" s="500" customFormat="1" ht="15" customHeight="1">
      <c r="C9" s="481" t="s">
        <v>181</v>
      </c>
      <c r="D9" s="538">
        <v>69.256442761568167</v>
      </c>
      <c r="E9" s="538">
        <v>58.430248947421468</v>
      </c>
      <c r="F9" s="539">
        <v>10.826193814146691</v>
      </c>
      <c r="G9" s="540">
        <v>10.300131348889957</v>
      </c>
      <c r="H9" s="539">
        <v>0.52606246525673339</v>
      </c>
      <c r="I9" s="538">
        <v>4.9737699399924198</v>
      </c>
      <c r="J9" s="538">
        <v>5.3253805521152699</v>
      </c>
      <c r="K9" s="539">
        <v>0.35161061212284916</v>
      </c>
      <c r="L9" s="538">
        <v>-2.5616774413875328E-2</v>
      </c>
      <c r="M9" s="539">
        <v>0.15658482637678173</v>
      </c>
      <c r="N9" s="541">
        <v>0.18220160079065709</v>
      </c>
      <c r="O9" s="538">
        <v>4.8594786680439643</v>
      </c>
      <c r="P9" s="538">
        <v>1.2326073197062446</v>
      </c>
      <c r="Q9" s="538">
        <v>1.3864432770673323</v>
      </c>
      <c r="R9" s="539">
        <v>0.15383595736108766</v>
      </c>
      <c r="S9" s="539">
        <v>1.1703925208030543</v>
      </c>
      <c r="T9" s="539">
        <v>2.1645046056539972</v>
      </c>
      <c r="U9" s="541">
        <v>0.29197422188066852</v>
      </c>
      <c r="V9" s="540">
        <v>0.13990804636233162</v>
      </c>
      <c r="W9" s="539">
        <v>0.15548110033343612</v>
      </c>
      <c r="X9" s="539">
        <v>1.5573053971104487E-2</v>
      </c>
      <c r="Y9" s="538">
        <v>25.769787298439418</v>
      </c>
      <c r="Z9" s="538">
        <v>19.554741765075061</v>
      </c>
      <c r="AA9" s="539">
        <v>14.213727268268952</v>
      </c>
      <c r="AB9" s="539">
        <v>5.3410144968061086</v>
      </c>
      <c r="AC9" s="538">
        <v>0.4267713349086949</v>
      </c>
      <c r="AD9" s="539">
        <v>6.4184381397811288E-3</v>
      </c>
      <c r="AE9" s="539">
        <v>0.4203528967689138</v>
      </c>
      <c r="AF9" s="540">
        <v>5.7882741984556629</v>
      </c>
      <c r="AG9" s="539">
        <v>0.23082509027058321</v>
      </c>
      <c r="AH9" s="539">
        <v>1.842606672135062</v>
      </c>
      <c r="AI9" s="539">
        <v>3.7148424360500183</v>
      </c>
      <c r="AJ9" s="538">
        <v>100</v>
      </c>
      <c r="AK9" s="554"/>
      <c r="AL9" s="555"/>
    </row>
    <row r="10" spans="2:38" s="500" customFormat="1" ht="15" customHeight="1">
      <c r="C10" s="487" t="s">
        <v>182</v>
      </c>
      <c r="D10" s="543">
        <v>65.634590280262699</v>
      </c>
      <c r="E10" s="543">
        <v>55.367354536131245</v>
      </c>
      <c r="F10" s="544">
        <v>10.267235744131458</v>
      </c>
      <c r="G10" s="545">
        <v>9.7683339657546444</v>
      </c>
      <c r="H10" s="544">
        <v>0.49890177837681393</v>
      </c>
      <c r="I10" s="543">
        <v>5.6531619753640427</v>
      </c>
      <c r="J10" s="543">
        <v>6.127728500761509</v>
      </c>
      <c r="K10" s="544">
        <v>0.47456652539746691</v>
      </c>
      <c r="L10" s="543">
        <v>-5.8067271923590472E-2</v>
      </c>
      <c r="M10" s="544">
        <v>0.23868576774489736</v>
      </c>
      <c r="N10" s="546">
        <v>0.29675303966848782</v>
      </c>
      <c r="O10" s="543">
        <v>5.5798696702386286</v>
      </c>
      <c r="P10" s="543">
        <v>1.3075720517016614</v>
      </c>
      <c r="Q10" s="543">
        <v>1.4707640068168275</v>
      </c>
      <c r="R10" s="544">
        <v>0.16319195511516607</v>
      </c>
      <c r="S10" s="544">
        <v>0.84560549753748215</v>
      </c>
      <c r="T10" s="544">
        <v>2.3607380188453972</v>
      </c>
      <c r="U10" s="546">
        <v>1.0659541021540879</v>
      </c>
      <c r="V10" s="545">
        <v>0.13135957704900414</v>
      </c>
      <c r="W10" s="544">
        <v>0.14598110766281713</v>
      </c>
      <c r="X10" s="544">
        <v>1.4621530613812996E-2</v>
      </c>
      <c r="Y10" s="543">
        <v>28.712247744373236</v>
      </c>
      <c r="Z10" s="543">
        <v>21.057797242298619</v>
      </c>
      <c r="AA10" s="544">
        <v>17.514735735639508</v>
      </c>
      <c r="AB10" s="544">
        <v>3.5430615066591074</v>
      </c>
      <c r="AC10" s="543">
        <v>0.28675799000003455</v>
      </c>
      <c r="AD10" s="544">
        <v>7.9090618338216595E-3</v>
      </c>
      <c r="AE10" s="544">
        <v>0.27884892816621282</v>
      </c>
      <c r="AF10" s="545">
        <v>7.3676925120745889</v>
      </c>
      <c r="AG10" s="544">
        <v>0.99234852929010375</v>
      </c>
      <c r="AH10" s="544">
        <v>2.1597883174999977</v>
      </c>
      <c r="AI10" s="544">
        <v>4.2155556652844881</v>
      </c>
      <c r="AJ10" s="543">
        <v>100</v>
      </c>
      <c r="AK10" s="556"/>
      <c r="AL10" s="557"/>
    </row>
    <row r="11" spans="2:38" s="500" customFormat="1" ht="15" customHeight="1">
      <c r="C11" s="487" t="s">
        <v>183</v>
      </c>
      <c r="D11" s="543">
        <v>64.361419526959224</v>
      </c>
      <c r="E11" s="543">
        <v>54.300901140042527</v>
      </c>
      <c r="F11" s="544">
        <v>10.060518386916705</v>
      </c>
      <c r="G11" s="545">
        <v>9.5716613430435036</v>
      </c>
      <c r="H11" s="544">
        <v>0.48885704387320206</v>
      </c>
      <c r="I11" s="543">
        <v>5.1817431528278215</v>
      </c>
      <c r="J11" s="543">
        <v>5.8226251371658027</v>
      </c>
      <c r="K11" s="544">
        <v>0.64088198433798071</v>
      </c>
      <c r="L11" s="543">
        <v>-7.3353060209441379E-2</v>
      </c>
      <c r="M11" s="544">
        <v>0.37886697604160013</v>
      </c>
      <c r="N11" s="546">
        <v>0.45222003625104146</v>
      </c>
      <c r="O11" s="543">
        <v>5.1338867094204153</v>
      </c>
      <c r="P11" s="543">
        <v>1.4035475958949002</v>
      </c>
      <c r="Q11" s="543">
        <v>1.5787178100128907</v>
      </c>
      <c r="R11" s="544">
        <v>0.17517021411799027</v>
      </c>
      <c r="S11" s="544">
        <v>1.2531290348456694</v>
      </c>
      <c r="T11" s="544">
        <v>2.2876181810058784</v>
      </c>
      <c r="U11" s="546">
        <v>0.18959189767396684</v>
      </c>
      <c r="V11" s="545">
        <v>0.12120950361684754</v>
      </c>
      <c r="W11" s="544">
        <v>0.13470123758579647</v>
      </c>
      <c r="X11" s="544">
        <v>1.3491733968948929E-2</v>
      </c>
      <c r="Y11" s="543">
        <v>30.456837320212948</v>
      </c>
      <c r="Z11" s="543">
        <v>23.790690860964787</v>
      </c>
      <c r="AA11" s="544">
        <v>17.809507936431572</v>
      </c>
      <c r="AB11" s="544">
        <v>5.9811829245332095</v>
      </c>
      <c r="AC11" s="543">
        <v>0.4787781275944385</v>
      </c>
      <c r="AD11" s="544">
        <v>8.0421709824919519E-3</v>
      </c>
      <c r="AE11" s="544">
        <v>0.47073595661194662</v>
      </c>
      <c r="AF11" s="545">
        <v>6.1873683316537251</v>
      </c>
      <c r="AG11" s="544">
        <v>0.53015205926320041</v>
      </c>
      <c r="AH11" s="544">
        <v>2.2771811346838291</v>
      </c>
      <c r="AI11" s="544">
        <v>3.3800351377066962</v>
      </c>
      <c r="AJ11" s="543">
        <v>100</v>
      </c>
      <c r="AK11" s="556"/>
      <c r="AL11" s="557"/>
    </row>
    <row r="12" spans="2:38" s="500" customFormat="1" ht="15" customHeight="1">
      <c r="C12" s="487" t="s">
        <v>184</v>
      </c>
      <c r="D12" s="543">
        <v>72.245055670637697</v>
      </c>
      <c r="E12" s="543">
        <v>60.951404691282022</v>
      </c>
      <c r="F12" s="544">
        <v>11.293650979355691</v>
      </c>
      <c r="G12" s="545">
        <v>10.74487400584672</v>
      </c>
      <c r="H12" s="544">
        <v>0.54877697350897203</v>
      </c>
      <c r="I12" s="543">
        <v>5.7527991155517633</v>
      </c>
      <c r="J12" s="543">
        <v>6.2215181434743192</v>
      </c>
      <c r="K12" s="544">
        <v>0.46871902792255637</v>
      </c>
      <c r="L12" s="543">
        <v>-4.7570963640612557E-2</v>
      </c>
      <c r="M12" s="544">
        <v>0.21686460465499247</v>
      </c>
      <c r="N12" s="546">
        <v>0.26443556829560505</v>
      </c>
      <c r="O12" s="543">
        <v>5.6763735852549884</v>
      </c>
      <c r="P12" s="543">
        <v>1.5262290105646394</v>
      </c>
      <c r="Q12" s="543">
        <v>1.7167105185346161</v>
      </c>
      <c r="R12" s="544">
        <v>0.19048150796997682</v>
      </c>
      <c r="S12" s="544">
        <v>0.99662917837955811</v>
      </c>
      <c r="T12" s="544">
        <v>2.4273588662669319</v>
      </c>
      <c r="U12" s="546">
        <v>0.72615653004385972</v>
      </c>
      <c r="V12" s="545">
        <v>0.12399649393738704</v>
      </c>
      <c r="W12" s="544">
        <v>0.13779844559436161</v>
      </c>
      <c r="X12" s="544">
        <v>1.3801951656974574E-2</v>
      </c>
      <c r="Y12" s="543">
        <v>22.002145213810532</v>
      </c>
      <c r="Z12" s="543">
        <v>14.839196031574273</v>
      </c>
      <c r="AA12" s="544">
        <v>12.132605578729876</v>
      </c>
      <c r="AB12" s="544">
        <v>2.706590452844396</v>
      </c>
      <c r="AC12" s="543">
        <v>0.21849497231438975</v>
      </c>
      <c r="AD12" s="544">
        <v>5.4786740248833413E-3</v>
      </c>
      <c r="AE12" s="544">
        <v>0.21301629828950641</v>
      </c>
      <c r="AF12" s="545">
        <v>6.9444542099218713</v>
      </c>
      <c r="AG12" s="544">
        <v>0.24475380638818656</v>
      </c>
      <c r="AH12" s="544">
        <v>1.5341196917548419</v>
      </c>
      <c r="AI12" s="544">
        <v>5.1655807117788433</v>
      </c>
      <c r="AJ12" s="543">
        <v>100</v>
      </c>
      <c r="AK12" s="556"/>
      <c r="AL12" s="557"/>
    </row>
    <row r="13" spans="2:38" s="500" customFormat="1" ht="15" customHeight="1">
      <c r="C13" s="493" t="s">
        <v>185</v>
      </c>
      <c r="D13" s="548">
        <v>62.97234575546009</v>
      </c>
      <c r="E13" s="548">
        <v>53.136738099498402</v>
      </c>
      <c r="F13" s="549">
        <v>9.8356076559616845</v>
      </c>
      <c r="G13" s="550">
        <v>9.3576793923800654</v>
      </c>
      <c r="H13" s="549">
        <v>0.47792826358162011</v>
      </c>
      <c r="I13" s="548">
        <v>6.9731020682419835</v>
      </c>
      <c r="J13" s="548">
        <v>7.556994988211942</v>
      </c>
      <c r="K13" s="549">
        <v>0.58389291996995818</v>
      </c>
      <c r="L13" s="548">
        <v>-5.3533948268637013E-2</v>
      </c>
      <c r="M13" s="549">
        <v>0.32877822948762586</v>
      </c>
      <c r="N13" s="551">
        <v>0.38231217775626292</v>
      </c>
      <c r="O13" s="548">
        <v>6.8760629283757995</v>
      </c>
      <c r="P13" s="548">
        <v>1.4808708731415547</v>
      </c>
      <c r="Q13" s="548">
        <v>1.6656914440206672</v>
      </c>
      <c r="R13" s="549">
        <v>0.18482057087911247</v>
      </c>
      <c r="S13" s="549">
        <v>2.8850902443613178</v>
      </c>
      <c r="T13" s="549">
        <v>2.3072995779499315</v>
      </c>
      <c r="U13" s="551">
        <v>0.20280223292299493</v>
      </c>
      <c r="V13" s="550">
        <v>0.15057308813482101</v>
      </c>
      <c r="W13" s="549">
        <v>0.16733325946940383</v>
      </c>
      <c r="X13" s="549">
        <v>1.6760171334582859E-2</v>
      </c>
      <c r="Y13" s="548">
        <v>30.054552176297939</v>
      </c>
      <c r="Z13" s="548">
        <v>23.003147434788712</v>
      </c>
      <c r="AA13" s="549">
        <v>18.511457993831904</v>
      </c>
      <c r="AB13" s="549">
        <v>4.4916894409568089</v>
      </c>
      <c r="AC13" s="548">
        <v>0.36186776856712033</v>
      </c>
      <c r="AD13" s="549">
        <v>8.3591478693847976E-3</v>
      </c>
      <c r="AE13" s="549">
        <v>0.35350862069773553</v>
      </c>
      <c r="AF13" s="550">
        <v>6.6895369729421059</v>
      </c>
      <c r="AG13" s="549">
        <v>0.37383348946586226</v>
      </c>
      <c r="AH13" s="549">
        <v>2.3475342685342122</v>
      </c>
      <c r="AI13" s="549">
        <v>3.9681692149420327</v>
      </c>
      <c r="AJ13" s="548">
        <v>100</v>
      </c>
      <c r="AK13" s="558"/>
      <c r="AL13" s="559"/>
    </row>
    <row r="14" spans="2:38" s="500" customFormat="1" ht="15" customHeight="1">
      <c r="C14" s="481" t="s">
        <v>186</v>
      </c>
      <c r="D14" s="538">
        <v>67.813239435330701</v>
      </c>
      <c r="E14" s="538">
        <v>57.20277987818433</v>
      </c>
      <c r="F14" s="539">
        <v>10.610459557146374</v>
      </c>
      <c r="G14" s="540">
        <v>10.094879972302294</v>
      </c>
      <c r="H14" s="539">
        <v>0.51557958484407918</v>
      </c>
      <c r="I14" s="538">
        <v>6.6788825856732643</v>
      </c>
      <c r="J14" s="538">
        <v>7.1590485413993754</v>
      </c>
      <c r="K14" s="539">
        <v>0.48016595572611026</v>
      </c>
      <c r="L14" s="538">
        <v>-5.7778622490124103E-2</v>
      </c>
      <c r="M14" s="539">
        <v>0.23511542907667357</v>
      </c>
      <c r="N14" s="541">
        <v>0.29289405156679765</v>
      </c>
      <c r="O14" s="538">
        <v>6.5737005642634125</v>
      </c>
      <c r="P14" s="538">
        <v>1.3551736157158691</v>
      </c>
      <c r="Q14" s="538">
        <v>1.5243064995071332</v>
      </c>
      <c r="R14" s="539">
        <v>0.16913288379126384</v>
      </c>
      <c r="S14" s="539">
        <v>0.67736058502233354</v>
      </c>
      <c r="T14" s="539">
        <v>2.5305919233503578</v>
      </c>
      <c r="U14" s="541">
        <v>2.0105744401748518</v>
      </c>
      <c r="V14" s="540">
        <v>0.16296064389997478</v>
      </c>
      <c r="W14" s="539">
        <v>0.18109966426802357</v>
      </c>
      <c r="X14" s="539">
        <v>1.8139020368048785E-2</v>
      </c>
      <c r="Y14" s="538">
        <v>25.507877978996017</v>
      </c>
      <c r="Z14" s="538">
        <v>17.141844584847973</v>
      </c>
      <c r="AA14" s="539">
        <v>13.017342744382097</v>
      </c>
      <c r="AB14" s="539">
        <v>4.1245018404658778</v>
      </c>
      <c r="AC14" s="538">
        <v>0.33048811285119728</v>
      </c>
      <c r="AD14" s="539">
        <v>5.8781913830347936E-3</v>
      </c>
      <c r="AE14" s="539">
        <v>0.32460992146816248</v>
      </c>
      <c r="AF14" s="540">
        <v>8.0355452812968515</v>
      </c>
      <c r="AG14" s="539">
        <v>1.651119541520456</v>
      </c>
      <c r="AH14" s="539">
        <v>1.5648820094775042</v>
      </c>
      <c r="AI14" s="539">
        <v>4.819543730298891</v>
      </c>
      <c r="AJ14" s="538">
        <v>100</v>
      </c>
      <c r="AK14" s="554"/>
      <c r="AL14" s="555"/>
    </row>
    <row r="15" spans="2:38" s="500" customFormat="1" ht="15" customHeight="1">
      <c r="C15" s="487" t="s">
        <v>187</v>
      </c>
      <c r="D15" s="543">
        <v>66.102061053409628</v>
      </c>
      <c r="E15" s="543">
        <v>55.755505897770284</v>
      </c>
      <c r="F15" s="544">
        <v>10.34655515563934</v>
      </c>
      <c r="G15" s="545">
        <v>9.8437991173188291</v>
      </c>
      <c r="H15" s="544">
        <v>0.5027560383205093</v>
      </c>
      <c r="I15" s="543">
        <v>6.1428649784816987</v>
      </c>
      <c r="J15" s="543">
        <v>6.6572438780975611</v>
      </c>
      <c r="K15" s="544">
        <v>0.51437889961586203</v>
      </c>
      <c r="L15" s="543">
        <v>-6.4286660935512829E-2</v>
      </c>
      <c r="M15" s="544">
        <v>0.26056758142427022</v>
      </c>
      <c r="N15" s="546">
        <v>0.32485424235978305</v>
      </c>
      <c r="O15" s="543">
        <v>6.0787654674050913</v>
      </c>
      <c r="P15" s="543">
        <v>1.4040594321232505</v>
      </c>
      <c r="Q15" s="543">
        <v>1.5792935261281611</v>
      </c>
      <c r="R15" s="544">
        <v>0.17523409400491086</v>
      </c>
      <c r="S15" s="544">
        <v>1.0842425429722604</v>
      </c>
      <c r="T15" s="544">
        <v>2.6588466585149257</v>
      </c>
      <c r="U15" s="546">
        <v>0.93161683379465521</v>
      </c>
      <c r="V15" s="545">
        <v>0.12838617201212044</v>
      </c>
      <c r="W15" s="544">
        <v>0.14267673526328853</v>
      </c>
      <c r="X15" s="544">
        <v>1.429056325116808E-2</v>
      </c>
      <c r="Y15" s="543">
        <v>27.755073968108668</v>
      </c>
      <c r="Z15" s="543">
        <v>19.507947407847968</v>
      </c>
      <c r="AA15" s="544">
        <v>15.783931765762061</v>
      </c>
      <c r="AB15" s="544">
        <v>3.7240156420859094</v>
      </c>
      <c r="AC15" s="543">
        <v>0.30021801806263415</v>
      </c>
      <c r="AD15" s="544">
        <v>7.1274893438565447E-3</v>
      </c>
      <c r="AE15" s="544">
        <v>0.29309052871877761</v>
      </c>
      <c r="AF15" s="545">
        <v>7.9469085421980612</v>
      </c>
      <c r="AG15" s="544">
        <v>1.7065199503282324</v>
      </c>
      <c r="AH15" s="544">
        <v>1.8954450811876005</v>
      </c>
      <c r="AI15" s="544">
        <v>4.3449435106822278</v>
      </c>
      <c r="AJ15" s="543">
        <v>100</v>
      </c>
      <c r="AK15" s="556"/>
      <c r="AL15" s="557"/>
    </row>
    <row r="16" spans="2:38" s="500" customFormat="1" ht="15" customHeight="1">
      <c r="C16" s="487" t="s">
        <v>188</v>
      </c>
      <c r="D16" s="543">
        <v>56.115272939996821</v>
      </c>
      <c r="E16" s="543">
        <v>47.336649338912373</v>
      </c>
      <c r="F16" s="544">
        <v>8.7786236010844423</v>
      </c>
      <c r="G16" s="545">
        <v>8.352055921581707</v>
      </c>
      <c r="H16" s="544">
        <v>0.4265676795027355</v>
      </c>
      <c r="I16" s="543">
        <v>11.153308452424584</v>
      </c>
      <c r="J16" s="543">
        <v>11.593345297491823</v>
      </c>
      <c r="K16" s="544">
        <v>0.44003684506723839</v>
      </c>
      <c r="L16" s="543">
        <v>-5.7573042336183211E-2</v>
      </c>
      <c r="M16" s="544">
        <v>0.23271996214440505</v>
      </c>
      <c r="N16" s="546">
        <v>0.29029300448058826</v>
      </c>
      <c r="O16" s="543">
        <v>11.116959989903926</v>
      </c>
      <c r="P16" s="543">
        <v>1.1160542386168517</v>
      </c>
      <c r="Q16" s="543">
        <v>1.2553437507912888</v>
      </c>
      <c r="R16" s="544">
        <v>0.13928951217443702</v>
      </c>
      <c r="S16" s="544">
        <v>5.4233895192738437</v>
      </c>
      <c r="T16" s="544">
        <v>2.0792690303676848</v>
      </c>
      <c r="U16" s="546">
        <v>2.4982472016455461</v>
      </c>
      <c r="V16" s="545">
        <v>9.3921504856842059E-2</v>
      </c>
      <c r="W16" s="544">
        <v>0.10437583326905518</v>
      </c>
      <c r="X16" s="544">
        <v>1.0454328412213118E-2</v>
      </c>
      <c r="Y16" s="543">
        <v>32.731418607578604</v>
      </c>
      <c r="Z16" s="543">
        <v>23.683094786664626</v>
      </c>
      <c r="AA16" s="544">
        <v>20.815473284560923</v>
      </c>
      <c r="AB16" s="544">
        <v>2.8676215021037024</v>
      </c>
      <c r="AC16" s="543">
        <v>0.23508945898944689</v>
      </c>
      <c r="AD16" s="544">
        <v>9.3995631902603783E-3</v>
      </c>
      <c r="AE16" s="544">
        <v>0.2256898957991865</v>
      </c>
      <c r="AF16" s="545">
        <v>8.8132343619245344</v>
      </c>
      <c r="AG16" s="544">
        <v>2.7595344421959425</v>
      </c>
      <c r="AH16" s="544">
        <v>2.4227129146141073</v>
      </c>
      <c r="AI16" s="544">
        <v>3.6309870051144855</v>
      </c>
      <c r="AJ16" s="543">
        <v>100</v>
      </c>
      <c r="AK16" s="556"/>
      <c r="AL16" s="557"/>
    </row>
    <row r="17" spans="3:38" s="500" customFormat="1" ht="15" customHeight="1">
      <c r="C17" s="487" t="s">
        <v>189</v>
      </c>
      <c r="D17" s="543">
        <v>67.341082691688811</v>
      </c>
      <c r="E17" s="543">
        <v>56.806738701641457</v>
      </c>
      <c r="F17" s="544">
        <v>10.534343990047363</v>
      </c>
      <c r="G17" s="545">
        <v>10.022462985106795</v>
      </c>
      <c r="H17" s="544">
        <v>0.5118810049405681</v>
      </c>
      <c r="I17" s="543">
        <v>4.692918167638636</v>
      </c>
      <c r="J17" s="543">
        <v>5.0870924810061302</v>
      </c>
      <c r="K17" s="544">
        <v>0.39417431336749481</v>
      </c>
      <c r="L17" s="543">
        <v>-3.7986789149811455E-2</v>
      </c>
      <c r="M17" s="544">
        <v>0.19663229645165411</v>
      </c>
      <c r="N17" s="546">
        <v>0.2346190856014656</v>
      </c>
      <c r="O17" s="543">
        <v>4.6567283213887647</v>
      </c>
      <c r="P17" s="543">
        <v>1.2122774803925485</v>
      </c>
      <c r="Q17" s="543">
        <v>1.3635761655471359</v>
      </c>
      <c r="R17" s="544">
        <v>0.1512986851545873</v>
      </c>
      <c r="S17" s="544">
        <v>0.4712611015052855</v>
      </c>
      <c r="T17" s="544">
        <v>2.3613446757617771</v>
      </c>
      <c r="U17" s="546">
        <v>0.61184506372915337</v>
      </c>
      <c r="V17" s="545">
        <v>7.4176635399681889E-2</v>
      </c>
      <c r="W17" s="544">
        <v>8.243317801112382E-2</v>
      </c>
      <c r="X17" s="544">
        <v>8.2565426114419409E-3</v>
      </c>
      <c r="Y17" s="543">
        <v>27.965999140672544</v>
      </c>
      <c r="Z17" s="543">
        <v>21.04445132833666</v>
      </c>
      <c r="AA17" s="544">
        <v>17.20950204515189</v>
      </c>
      <c r="AB17" s="544">
        <v>3.8349492831847702</v>
      </c>
      <c r="AC17" s="543">
        <v>0.3095925476163508</v>
      </c>
      <c r="AD17" s="544">
        <v>7.7712286304967657E-3</v>
      </c>
      <c r="AE17" s="544">
        <v>0.30182131898585401</v>
      </c>
      <c r="AF17" s="545">
        <v>6.6119552647195352</v>
      </c>
      <c r="AG17" s="544">
        <v>0.69189605630572748</v>
      </c>
      <c r="AH17" s="544">
        <v>2.1501119191855738</v>
      </c>
      <c r="AI17" s="544">
        <v>3.7699472892282335</v>
      </c>
      <c r="AJ17" s="543">
        <v>100</v>
      </c>
      <c r="AK17" s="556"/>
      <c r="AL17" s="557"/>
    </row>
    <row r="18" spans="3:38" s="500" customFormat="1" ht="15" customHeight="1">
      <c r="C18" s="493" t="s">
        <v>190</v>
      </c>
      <c r="D18" s="548">
        <v>67.020667272191432</v>
      </c>
      <c r="E18" s="548">
        <v>56.534225334782725</v>
      </c>
      <c r="F18" s="549">
        <v>10.486441937408697</v>
      </c>
      <c r="G18" s="550">
        <v>9.9768885715566729</v>
      </c>
      <c r="H18" s="549">
        <v>0.5095533658520246</v>
      </c>
      <c r="I18" s="548">
        <v>5.9640351993950294</v>
      </c>
      <c r="J18" s="548">
        <v>6.6004967562937171</v>
      </c>
      <c r="K18" s="549">
        <v>0.63646155689868744</v>
      </c>
      <c r="L18" s="548">
        <v>-8.3094387674968712E-2</v>
      </c>
      <c r="M18" s="549">
        <v>0.35261340493635596</v>
      </c>
      <c r="N18" s="551">
        <v>0.4357077926113247</v>
      </c>
      <c r="O18" s="548">
        <v>5.9158495617585745</v>
      </c>
      <c r="P18" s="548">
        <v>1.491451492465816</v>
      </c>
      <c r="Q18" s="548">
        <v>1.6775925809803491</v>
      </c>
      <c r="R18" s="549">
        <v>0.18614108851453334</v>
      </c>
      <c r="S18" s="549">
        <v>1.0720692481654119</v>
      </c>
      <c r="T18" s="549">
        <v>2.8088471371380268</v>
      </c>
      <c r="U18" s="551">
        <v>0.54348168398932062</v>
      </c>
      <c r="V18" s="550">
        <v>0.13128002531142255</v>
      </c>
      <c r="W18" s="549">
        <v>0.14589270108425198</v>
      </c>
      <c r="X18" s="549">
        <v>1.4612675772829474E-2</v>
      </c>
      <c r="Y18" s="548">
        <v>27.015297528413555</v>
      </c>
      <c r="Z18" s="548">
        <v>17.873771743369758</v>
      </c>
      <c r="AA18" s="549">
        <v>14.377249672381101</v>
      </c>
      <c r="AB18" s="549">
        <v>3.4965220709886529</v>
      </c>
      <c r="AC18" s="548">
        <v>0.2816784227109026</v>
      </c>
      <c r="AD18" s="549">
        <v>6.4922793227061171E-3</v>
      </c>
      <c r="AE18" s="549">
        <v>0.27518614338819647</v>
      </c>
      <c r="AF18" s="550">
        <v>8.8598473623328982</v>
      </c>
      <c r="AG18" s="549">
        <v>1.6574587992045982</v>
      </c>
      <c r="AH18" s="549">
        <v>1.7207648948630143</v>
      </c>
      <c r="AI18" s="549">
        <v>5.4816236682652857</v>
      </c>
      <c r="AJ18" s="548">
        <v>100</v>
      </c>
      <c r="AK18" s="558"/>
      <c r="AL18" s="559"/>
    </row>
    <row r="19" spans="3:38" s="500" customFormat="1" ht="15" customHeight="1">
      <c r="C19" s="481" t="s">
        <v>191</v>
      </c>
      <c r="D19" s="538">
        <v>66.018902334798682</v>
      </c>
      <c r="E19" s="538">
        <v>55.689704714667656</v>
      </c>
      <c r="F19" s="539">
        <v>10.329197620131024</v>
      </c>
      <c r="G19" s="540">
        <v>9.8272850128516573</v>
      </c>
      <c r="H19" s="539">
        <v>0.50191260727936604</v>
      </c>
      <c r="I19" s="538">
        <v>4.5808813907861792</v>
      </c>
      <c r="J19" s="538">
        <v>5.1023473813310538</v>
      </c>
      <c r="K19" s="539">
        <v>0.52146599054487497</v>
      </c>
      <c r="L19" s="538">
        <v>-7.7040482715661357E-2</v>
      </c>
      <c r="M19" s="539">
        <v>0.27376520802311793</v>
      </c>
      <c r="N19" s="541">
        <v>0.35080569073877926</v>
      </c>
      <c r="O19" s="538">
        <v>4.5508122443195536</v>
      </c>
      <c r="P19" s="538">
        <v>1.2718849253603899</v>
      </c>
      <c r="Q19" s="538">
        <v>1.4306229370676229</v>
      </c>
      <c r="R19" s="539">
        <v>0.15873801170723309</v>
      </c>
      <c r="S19" s="539">
        <v>0.52786087656377545</v>
      </c>
      <c r="T19" s="539">
        <v>2.4776674083662606</v>
      </c>
      <c r="U19" s="541">
        <v>0.27339903402912707</v>
      </c>
      <c r="V19" s="540">
        <v>0.10710962918228677</v>
      </c>
      <c r="W19" s="539">
        <v>0.11903191728114934</v>
      </c>
      <c r="X19" s="539">
        <v>1.1922288098862579E-2</v>
      </c>
      <c r="Y19" s="538">
        <v>29.400216274415154</v>
      </c>
      <c r="Z19" s="538">
        <v>20.606670527636442</v>
      </c>
      <c r="AA19" s="539">
        <v>18.073346941978503</v>
      </c>
      <c r="AB19" s="539">
        <v>2.5333235856579384</v>
      </c>
      <c r="AC19" s="538">
        <v>0.2075410191644097</v>
      </c>
      <c r="AD19" s="539">
        <v>8.1613117471909351E-3</v>
      </c>
      <c r="AE19" s="539">
        <v>0.19937970741721878</v>
      </c>
      <c r="AF19" s="540">
        <v>8.5860047276143057</v>
      </c>
      <c r="AG19" s="539">
        <v>1.4627503975491709</v>
      </c>
      <c r="AH19" s="539">
        <v>2.174447794480145</v>
      </c>
      <c r="AI19" s="539">
        <v>4.94880653558499</v>
      </c>
      <c r="AJ19" s="538">
        <v>100</v>
      </c>
      <c r="AK19" s="554"/>
      <c r="AL19" s="555"/>
    </row>
    <row r="20" spans="3:38" s="500" customFormat="1" ht="15" customHeight="1">
      <c r="C20" s="487" t="s">
        <v>192</v>
      </c>
      <c r="D20" s="543">
        <v>57.710809138496508</v>
      </c>
      <c r="E20" s="543">
        <v>48.703159677247385</v>
      </c>
      <c r="F20" s="544">
        <v>9.0076494612491267</v>
      </c>
      <c r="G20" s="545">
        <v>8.5699530405956139</v>
      </c>
      <c r="H20" s="544">
        <v>0.43769642065351222</v>
      </c>
      <c r="I20" s="543">
        <v>6.065319671845141</v>
      </c>
      <c r="J20" s="543">
        <v>6.6154357940403363</v>
      </c>
      <c r="K20" s="544">
        <v>0.55011612219519468</v>
      </c>
      <c r="L20" s="543">
        <v>-7.7762832397080081E-2</v>
      </c>
      <c r="M20" s="544">
        <v>0.30950843221912283</v>
      </c>
      <c r="N20" s="546">
        <v>0.38727126461620293</v>
      </c>
      <c r="O20" s="543">
        <v>6.0411743834287632</v>
      </c>
      <c r="P20" s="543">
        <v>1.213902892668028</v>
      </c>
      <c r="Q20" s="543">
        <v>1.3654044379302159</v>
      </c>
      <c r="R20" s="544">
        <v>0.15150154526218784</v>
      </c>
      <c r="S20" s="544">
        <v>0.31873819619647975</v>
      </c>
      <c r="T20" s="544">
        <v>2.3116813238688279</v>
      </c>
      <c r="U20" s="546">
        <v>2.1968519706954277</v>
      </c>
      <c r="V20" s="545">
        <v>0.10190812081345764</v>
      </c>
      <c r="W20" s="544">
        <v>0.11325143313026158</v>
      </c>
      <c r="X20" s="544">
        <v>1.1343312316803937E-2</v>
      </c>
      <c r="Y20" s="543">
        <v>36.223871189658361</v>
      </c>
      <c r="Z20" s="543">
        <v>26.873360332462955</v>
      </c>
      <c r="AA20" s="544">
        <v>24.199186888924924</v>
      </c>
      <c r="AB20" s="544">
        <v>2.6741734435380273</v>
      </c>
      <c r="AC20" s="543">
        <v>0.22139252200110635</v>
      </c>
      <c r="AD20" s="544">
        <v>1.0927533724831582E-2</v>
      </c>
      <c r="AE20" s="544">
        <v>0.21046498827627474</v>
      </c>
      <c r="AF20" s="545">
        <v>9.129118335194299</v>
      </c>
      <c r="AG20" s="544">
        <v>2.1704874559621556</v>
      </c>
      <c r="AH20" s="544">
        <v>2.8819423483701652</v>
      </c>
      <c r="AI20" s="544">
        <v>4.0766885308619782</v>
      </c>
      <c r="AJ20" s="543">
        <v>100</v>
      </c>
      <c r="AK20" s="556"/>
      <c r="AL20" s="557"/>
    </row>
    <row r="21" spans="3:38" s="500" customFormat="1" ht="15" customHeight="1">
      <c r="C21" s="487" t="s">
        <v>193</v>
      </c>
      <c r="D21" s="543">
        <v>66.187905211776524</v>
      </c>
      <c r="E21" s="543">
        <v>55.839508097152013</v>
      </c>
      <c r="F21" s="544">
        <v>10.348397114624506</v>
      </c>
      <c r="G21" s="545">
        <v>9.8455515725041138</v>
      </c>
      <c r="H21" s="544">
        <v>0.50284554212039267</v>
      </c>
      <c r="I21" s="543">
        <v>5.8530796670171199</v>
      </c>
      <c r="J21" s="543">
        <v>6.4959805486605067</v>
      </c>
      <c r="K21" s="544">
        <v>0.64290088164338721</v>
      </c>
      <c r="L21" s="543">
        <v>-8.4214060841612648E-2</v>
      </c>
      <c r="M21" s="544">
        <v>0.34791894219837494</v>
      </c>
      <c r="N21" s="546">
        <v>0.43213300303998753</v>
      </c>
      <c r="O21" s="543">
        <v>5.7978859360932766</v>
      </c>
      <c r="P21" s="543">
        <v>1.5644405179560588</v>
      </c>
      <c r="Q21" s="543">
        <v>1.7596910255318228</v>
      </c>
      <c r="R21" s="544">
        <v>0.19525050757576384</v>
      </c>
      <c r="S21" s="544">
        <v>0.62027174212933622</v>
      </c>
      <c r="T21" s="544">
        <v>2.6183127791493011</v>
      </c>
      <c r="U21" s="546">
        <v>0.99486089685858026</v>
      </c>
      <c r="V21" s="545">
        <v>0.13940779176545692</v>
      </c>
      <c r="W21" s="544">
        <v>0.15492516279309262</v>
      </c>
      <c r="X21" s="544">
        <v>1.5517371027635694E-2</v>
      </c>
      <c r="Y21" s="543">
        <v>27.959015121206367</v>
      </c>
      <c r="Z21" s="543">
        <v>19.361271155272934</v>
      </c>
      <c r="AA21" s="544">
        <v>15.183965035481675</v>
      </c>
      <c r="AB21" s="544">
        <v>4.1773061197912593</v>
      </c>
      <c r="AC21" s="543">
        <v>0.33562233177753165</v>
      </c>
      <c r="AD21" s="544">
        <v>6.8565646756431524E-3</v>
      </c>
      <c r="AE21" s="544">
        <v>0.32876576710188848</v>
      </c>
      <c r="AF21" s="545">
        <v>8.2621216341559034</v>
      </c>
      <c r="AG21" s="544">
        <v>1.332129210234708</v>
      </c>
      <c r="AH21" s="544">
        <v>1.8579117364000122</v>
      </c>
      <c r="AI21" s="544">
        <v>5.0720806875211837</v>
      </c>
      <c r="AJ21" s="543">
        <v>100</v>
      </c>
      <c r="AK21" s="556"/>
      <c r="AL21" s="557"/>
    </row>
    <row r="22" spans="3:38" s="500" customFormat="1" ht="15" customHeight="1">
      <c r="C22" s="487" t="s">
        <v>194</v>
      </c>
      <c r="D22" s="543">
        <v>63.809959131853411</v>
      </c>
      <c r="E22" s="543">
        <v>53.829739211398675</v>
      </c>
      <c r="F22" s="544">
        <v>9.9802199204547382</v>
      </c>
      <c r="G22" s="545">
        <v>9.4952647104068379</v>
      </c>
      <c r="H22" s="544">
        <v>0.48495521004789943</v>
      </c>
      <c r="I22" s="543">
        <v>3.9505572649103096</v>
      </c>
      <c r="J22" s="543">
        <v>4.272096119230735</v>
      </c>
      <c r="K22" s="544">
        <v>0.32153885432042523</v>
      </c>
      <c r="L22" s="543">
        <v>-5.1701374456913883E-2</v>
      </c>
      <c r="M22" s="544">
        <v>0.14467798662389889</v>
      </c>
      <c r="N22" s="546">
        <v>0.19637936108081278</v>
      </c>
      <c r="O22" s="543">
        <v>3.9441866610057477</v>
      </c>
      <c r="P22" s="543">
        <v>0.95104553502274092</v>
      </c>
      <c r="Q22" s="543">
        <v>1.0697410822867945</v>
      </c>
      <c r="R22" s="544">
        <v>0.11869554726405371</v>
      </c>
      <c r="S22" s="544">
        <v>0.58263894063107813</v>
      </c>
      <c r="T22" s="544">
        <v>2.0033356468044317</v>
      </c>
      <c r="U22" s="546">
        <v>0.4071665385474964</v>
      </c>
      <c r="V22" s="545">
        <v>5.807197836147629E-2</v>
      </c>
      <c r="W22" s="544">
        <v>6.4535924337035047E-2</v>
      </c>
      <c r="X22" s="544">
        <v>6.4639459755587618E-3</v>
      </c>
      <c r="Y22" s="543">
        <v>32.23948360323628</v>
      </c>
      <c r="Z22" s="543">
        <v>24.688409124168025</v>
      </c>
      <c r="AA22" s="544">
        <v>23.522361791792278</v>
      </c>
      <c r="AB22" s="544">
        <v>1.1660473323757474</v>
      </c>
      <c r="AC22" s="543">
        <v>0.10239311446683289</v>
      </c>
      <c r="AD22" s="544">
        <v>1.0621902419586597E-2</v>
      </c>
      <c r="AE22" s="544">
        <v>9.1771212047246281E-2</v>
      </c>
      <c r="AF22" s="545">
        <v>7.4486813646014216</v>
      </c>
      <c r="AG22" s="544">
        <v>0.42262764981291906</v>
      </c>
      <c r="AH22" s="544">
        <v>2.9008337684383276</v>
      </c>
      <c r="AI22" s="544">
        <v>4.1252199463501737</v>
      </c>
      <c r="AJ22" s="543">
        <v>100</v>
      </c>
      <c r="AK22" s="556"/>
      <c r="AL22" s="557"/>
    </row>
    <row r="23" spans="3:38" s="500" customFormat="1" ht="15" customHeight="1">
      <c r="C23" s="493" t="s">
        <v>195</v>
      </c>
      <c r="D23" s="548">
        <v>69.116721476227511</v>
      </c>
      <c r="E23" s="548">
        <v>58.296778668745652</v>
      </c>
      <c r="F23" s="549">
        <v>10.819942807481846</v>
      </c>
      <c r="G23" s="550">
        <v>10.294184088863394</v>
      </c>
      <c r="H23" s="549">
        <v>0.52575871861845069</v>
      </c>
      <c r="I23" s="548">
        <v>5.879090039133084</v>
      </c>
      <c r="J23" s="548">
        <v>6.5019857439441884</v>
      </c>
      <c r="K23" s="549">
        <v>0.62289570481110323</v>
      </c>
      <c r="L23" s="548">
        <v>-3.6988293143036005E-2</v>
      </c>
      <c r="M23" s="549">
        <v>0.36394936818430323</v>
      </c>
      <c r="N23" s="551">
        <v>0.40093766132733921</v>
      </c>
      <c r="O23" s="548">
        <v>5.7131321266216206</v>
      </c>
      <c r="P23" s="548">
        <v>1.5974339361789807</v>
      </c>
      <c r="Q23" s="548">
        <v>1.7968021980450142</v>
      </c>
      <c r="R23" s="549">
        <v>0.19936826186603332</v>
      </c>
      <c r="S23" s="549">
        <v>0.60968903139217412</v>
      </c>
      <c r="T23" s="549">
        <v>2.7513622476052149</v>
      </c>
      <c r="U23" s="551">
        <v>0.75464691144525131</v>
      </c>
      <c r="V23" s="550">
        <v>0.20294620565450019</v>
      </c>
      <c r="W23" s="549">
        <v>0.22553598727223079</v>
      </c>
      <c r="X23" s="549">
        <v>2.258978161773062E-2</v>
      </c>
      <c r="Y23" s="548">
        <v>25.004188484639418</v>
      </c>
      <c r="Z23" s="548">
        <v>16.563864949459759</v>
      </c>
      <c r="AA23" s="549">
        <v>15.662146051438064</v>
      </c>
      <c r="AB23" s="549">
        <v>0.90171889802169325</v>
      </c>
      <c r="AC23" s="548">
        <v>7.8040314181346979E-2</v>
      </c>
      <c r="AD23" s="549">
        <v>7.0724950373706828E-3</v>
      </c>
      <c r="AE23" s="549">
        <v>7.0967819143976291E-2</v>
      </c>
      <c r="AF23" s="550">
        <v>8.3622832209983109</v>
      </c>
      <c r="AG23" s="549">
        <v>1.1655965972063593</v>
      </c>
      <c r="AH23" s="549">
        <v>1.8674854497551283</v>
      </c>
      <c r="AI23" s="549">
        <v>5.3292011740368235</v>
      </c>
      <c r="AJ23" s="548">
        <v>100</v>
      </c>
      <c r="AK23" s="558"/>
      <c r="AL23" s="559"/>
    </row>
    <row r="24" spans="3:38" s="500" customFormat="1" ht="15" customHeight="1">
      <c r="C24" s="481" t="s">
        <v>196</v>
      </c>
      <c r="D24" s="538">
        <v>69.471090938521485</v>
      </c>
      <c r="E24" s="538">
        <v>58.594440724950104</v>
      </c>
      <c r="F24" s="539">
        <v>10.876650213571383</v>
      </c>
      <c r="G24" s="540">
        <v>10.348135989337765</v>
      </c>
      <c r="H24" s="539">
        <v>0.52851422423361849</v>
      </c>
      <c r="I24" s="538">
        <v>6.8894329341127314</v>
      </c>
      <c r="J24" s="538">
        <v>7.4921998425815026</v>
      </c>
      <c r="K24" s="539">
        <v>0.60276690846877057</v>
      </c>
      <c r="L24" s="538">
        <v>-3.2325567344349257E-2</v>
      </c>
      <c r="M24" s="539">
        <v>0.38590540326698503</v>
      </c>
      <c r="N24" s="541">
        <v>0.41823097061133424</v>
      </c>
      <c r="O24" s="538">
        <v>6.7970097029062666</v>
      </c>
      <c r="P24" s="538">
        <v>1.3673314621500312</v>
      </c>
      <c r="Q24" s="538">
        <v>1.5379817099190574</v>
      </c>
      <c r="R24" s="539">
        <v>0.1706502477690261</v>
      </c>
      <c r="S24" s="539">
        <v>0.21155492817270696</v>
      </c>
      <c r="T24" s="539">
        <v>2.7243716670531635</v>
      </c>
      <c r="U24" s="541">
        <v>2.4937516455303648</v>
      </c>
      <c r="V24" s="540">
        <v>0.12474879855081347</v>
      </c>
      <c r="W24" s="539">
        <v>0.13863448863922365</v>
      </c>
      <c r="X24" s="539">
        <v>1.3885690088410179E-2</v>
      </c>
      <c r="Y24" s="538">
        <v>23.639476127365796</v>
      </c>
      <c r="Z24" s="538">
        <v>13.889378837378713</v>
      </c>
      <c r="AA24" s="539">
        <v>12.050254041215958</v>
      </c>
      <c r="AB24" s="539">
        <v>1.8391247961627544</v>
      </c>
      <c r="AC24" s="538">
        <v>0.15018579265390544</v>
      </c>
      <c r="AD24" s="539">
        <v>5.4414868579092755E-3</v>
      </c>
      <c r="AE24" s="539">
        <v>0.14474430579599615</v>
      </c>
      <c r="AF24" s="540">
        <v>9.5999114973331761</v>
      </c>
      <c r="AG24" s="539">
        <v>2.0568911160203527</v>
      </c>
      <c r="AH24" s="539">
        <v>1.3714342446553336</v>
      </c>
      <c r="AI24" s="539">
        <v>6.1715861366574902</v>
      </c>
      <c r="AJ24" s="538">
        <v>100</v>
      </c>
      <c r="AK24" s="554"/>
      <c r="AL24" s="555"/>
    </row>
    <row r="25" spans="3:38" s="500" customFormat="1" ht="15" customHeight="1">
      <c r="C25" s="487" t="s">
        <v>197</v>
      </c>
      <c r="D25" s="543">
        <v>47.876606018036874</v>
      </c>
      <c r="E25" s="543">
        <v>40.396863363618444</v>
      </c>
      <c r="F25" s="544">
        <v>7.4797426544184225</v>
      </c>
      <c r="G25" s="545">
        <v>7.116289724624421</v>
      </c>
      <c r="H25" s="544">
        <v>0.36345292979400029</v>
      </c>
      <c r="I25" s="543">
        <v>4.158961525260672</v>
      </c>
      <c r="J25" s="543">
        <v>4.5791892464371236</v>
      </c>
      <c r="K25" s="544">
        <v>0.42022772117645141</v>
      </c>
      <c r="L25" s="543">
        <v>-3.4227495349353182E-2</v>
      </c>
      <c r="M25" s="544">
        <v>0.24269700279854206</v>
      </c>
      <c r="N25" s="546">
        <v>0.27692449814789527</v>
      </c>
      <c r="O25" s="543">
        <v>4.1090349304375442</v>
      </c>
      <c r="P25" s="543">
        <v>1.0731601205346986</v>
      </c>
      <c r="Q25" s="543">
        <v>1.2070962183533775</v>
      </c>
      <c r="R25" s="544">
        <v>0.13393609781867918</v>
      </c>
      <c r="S25" s="544">
        <v>0.61835252788232864</v>
      </c>
      <c r="T25" s="544">
        <v>1.8769720723849446</v>
      </c>
      <c r="U25" s="546">
        <v>0.54055020963557199</v>
      </c>
      <c r="V25" s="545">
        <v>8.41540901724811E-2</v>
      </c>
      <c r="W25" s="544">
        <v>9.352121538235815E-2</v>
      </c>
      <c r="X25" s="544">
        <v>9.3671252098770381E-3</v>
      </c>
      <c r="Y25" s="543">
        <v>47.964432456702454</v>
      </c>
      <c r="Z25" s="543">
        <v>38.826303072849377</v>
      </c>
      <c r="AA25" s="544">
        <v>37.686065443481603</v>
      </c>
      <c r="AB25" s="544">
        <v>1.1402376293677721</v>
      </c>
      <c r="AC25" s="543">
        <v>0.10675766725241712</v>
      </c>
      <c r="AD25" s="544">
        <v>1.7017751587278664E-2</v>
      </c>
      <c r="AE25" s="544">
        <v>8.9739915665138448E-2</v>
      </c>
      <c r="AF25" s="545">
        <v>9.031371716600658</v>
      </c>
      <c r="AG25" s="544">
        <v>0.75371606154490389</v>
      </c>
      <c r="AH25" s="544">
        <v>4.6279845169684117</v>
      </c>
      <c r="AI25" s="544">
        <v>3.6496711380873417</v>
      </c>
      <c r="AJ25" s="543">
        <v>100</v>
      </c>
      <c r="AK25" s="556"/>
      <c r="AL25" s="557"/>
    </row>
    <row r="26" spans="3:38" s="500" customFormat="1" ht="15" customHeight="1">
      <c r="C26" s="487" t="s">
        <v>198</v>
      </c>
      <c r="D26" s="543">
        <v>60.616558407270702</v>
      </c>
      <c r="E26" s="543">
        <v>51.24012076305722</v>
      </c>
      <c r="F26" s="544">
        <v>9.3764376442134836</v>
      </c>
      <c r="G26" s="545">
        <v>8.9208212025425873</v>
      </c>
      <c r="H26" s="544">
        <v>0.45561644167089616</v>
      </c>
      <c r="I26" s="543">
        <v>4.8450220930269783</v>
      </c>
      <c r="J26" s="543">
        <v>5.2169823871848884</v>
      </c>
      <c r="K26" s="544">
        <v>0.3719602941579096</v>
      </c>
      <c r="L26" s="543">
        <v>-2.6433757922378835E-2</v>
      </c>
      <c r="M26" s="544">
        <v>0.171265338809693</v>
      </c>
      <c r="N26" s="546">
        <v>0.19769909673207184</v>
      </c>
      <c r="O26" s="543">
        <v>4.7889823063817838</v>
      </c>
      <c r="P26" s="543">
        <v>1.3227090444537066</v>
      </c>
      <c r="Q26" s="543">
        <v>1.4877901768716115</v>
      </c>
      <c r="R26" s="544">
        <v>0.16508113241790484</v>
      </c>
      <c r="S26" s="544">
        <v>0.23284820102232781</v>
      </c>
      <c r="T26" s="544">
        <v>2.0571401115920409</v>
      </c>
      <c r="U26" s="546">
        <v>1.1762849493137086</v>
      </c>
      <c r="V26" s="545">
        <v>8.2473544567572374E-2</v>
      </c>
      <c r="W26" s="544">
        <v>9.1653609575505293E-2</v>
      </c>
      <c r="X26" s="544">
        <v>9.1800650079329107E-3</v>
      </c>
      <c r="Y26" s="543">
        <v>34.538419499702322</v>
      </c>
      <c r="Z26" s="543">
        <v>26.785607271716401</v>
      </c>
      <c r="AA26" s="544">
        <v>23.786664370547822</v>
      </c>
      <c r="AB26" s="544">
        <v>2.9989429011685802</v>
      </c>
      <c r="AC26" s="543">
        <v>0.24676651260781801</v>
      </c>
      <c r="AD26" s="544">
        <v>1.0741252518255945E-2</v>
      </c>
      <c r="AE26" s="544">
        <v>0.23602526008956204</v>
      </c>
      <c r="AF26" s="545">
        <v>7.5060457153781037</v>
      </c>
      <c r="AG26" s="544">
        <v>0.27434314184571712</v>
      </c>
      <c r="AH26" s="544">
        <v>2.9794154240760298</v>
      </c>
      <c r="AI26" s="544">
        <v>4.2522871494563566</v>
      </c>
      <c r="AJ26" s="543">
        <v>100</v>
      </c>
      <c r="AK26" s="556"/>
      <c r="AL26" s="557"/>
    </row>
    <row r="27" spans="3:38" s="500" customFormat="1" ht="15" customHeight="1">
      <c r="C27" s="487" t="s">
        <v>199</v>
      </c>
      <c r="D27" s="543">
        <v>58.240197486339376</v>
      </c>
      <c r="E27" s="543">
        <v>49.193066892839276</v>
      </c>
      <c r="F27" s="544">
        <v>9.0471305935000981</v>
      </c>
      <c r="G27" s="545">
        <v>8.6075157200533319</v>
      </c>
      <c r="H27" s="544">
        <v>0.43961487344676747</v>
      </c>
      <c r="I27" s="543">
        <v>7.643618645589302</v>
      </c>
      <c r="J27" s="543">
        <v>8.1415528908268833</v>
      </c>
      <c r="K27" s="544">
        <v>0.49793424523758062</v>
      </c>
      <c r="L27" s="543">
        <v>-1.6522015308584853E-2</v>
      </c>
      <c r="M27" s="544">
        <v>0.31358137613392123</v>
      </c>
      <c r="N27" s="546">
        <v>0.33010339144250611</v>
      </c>
      <c r="O27" s="543">
        <v>7.5476411101226217</v>
      </c>
      <c r="P27" s="543">
        <v>1.244406979888556</v>
      </c>
      <c r="Q27" s="543">
        <v>1.3997155976757669</v>
      </c>
      <c r="R27" s="544">
        <v>0.155308617787211</v>
      </c>
      <c r="S27" s="544">
        <v>0.73783149202868159</v>
      </c>
      <c r="T27" s="544">
        <v>2.3916182404926807</v>
      </c>
      <c r="U27" s="546">
        <v>3.1737843977127018</v>
      </c>
      <c r="V27" s="545">
        <v>0.11249955077526634</v>
      </c>
      <c r="W27" s="544">
        <v>0.12502178678312992</v>
      </c>
      <c r="X27" s="544">
        <v>1.2522236007863553E-2</v>
      </c>
      <c r="Y27" s="543">
        <v>34.116183868071317</v>
      </c>
      <c r="Z27" s="543">
        <v>23.785517746773554</v>
      </c>
      <c r="AA27" s="544">
        <v>22.677078041525391</v>
      </c>
      <c r="AB27" s="544">
        <v>1.1084397052481665</v>
      </c>
      <c r="AC27" s="543">
        <v>9.7477530289690417E-2</v>
      </c>
      <c r="AD27" s="544">
        <v>1.0240200888436355E-2</v>
      </c>
      <c r="AE27" s="544">
        <v>8.723732940125406E-2</v>
      </c>
      <c r="AF27" s="545">
        <v>10.233188591008071</v>
      </c>
      <c r="AG27" s="544">
        <v>3.0128420987836866</v>
      </c>
      <c r="AH27" s="544">
        <v>2.6006856103118672</v>
      </c>
      <c r="AI27" s="544">
        <v>4.619660881912516</v>
      </c>
      <c r="AJ27" s="543">
        <v>100</v>
      </c>
      <c r="AK27" s="556"/>
      <c r="AL27" s="557"/>
    </row>
    <row r="28" spans="3:38" s="500" customFormat="1" ht="15" customHeight="1">
      <c r="C28" s="493" t="s">
        <v>200</v>
      </c>
      <c r="D28" s="548">
        <v>66.888606337304893</v>
      </c>
      <c r="E28" s="548">
        <v>56.446137779813654</v>
      </c>
      <c r="F28" s="549">
        <v>10.442468557491228</v>
      </c>
      <c r="G28" s="550">
        <v>9.9350519300943017</v>
      </c>
      <c r="H28" s="549">
        <v>0.50741662739692428</v>
      </c>
      <c r="I28" s="548">
        <v>5.3062543572472851</v>
      </c>
      <c r="J28" s="548">
        <v>5.7271826541072546</v>
      </c>
      <c r="K28" s="549">
        <v>0.4209282968599698</v>
      </c>
      <c r="L28" s="548">
        <v>-6.2424822995927373E-2</v>
      </c>
      <c r="M28" s="549">
        <v>0.21677219160599467</v>
      </c>
      <c r="N28" s="551">
        <v>0.27919701460192203</v>
      </c>
      <c r="O28" s="548">
        <v>5.3075851767548814</v>
      </c>
      <c r="P28" s="548">
        <v>1.0811314089067003</v>
      </c>
      <c r="Q28" s="548">
        <v>1.2160623659627889</v>
      </c>
      <c r="R28" s="549">
        <v>0.13493095705608857</v>
      </c>
      <c r="S28" s="549">
        <v>0.64047377395333216</v>
      </c>
      <c r="T28" s="549">
        <v>2.081838660915281</v>
      </c>
      <c r="U28" s="551">
        <v>1.5041413329795683</v>
      </c>
      <c r="V28" s="550">
        <v>6.1094003488330925E-2</v>
      </c>
      <c r="W28" s="549">
        <v>6.7894328690290023E-2</v>
      </c>
      <c r="X28" s="549">
        <v>6.8003252019590834E-3</v>
      </c>
      <c r="Y28" s="548">
        <v>27.805139305447824</v>
      </c>
      <c r="Z28" s="548">
        <v>21.015598105231959</v>
      </c>
      <c r="AA28" s="549">
        <v>18.646868562072893</v>
      </c>
      <c r="AB28" s="549">
        <v>2.3687295431590654</v>
      </c>
      <c r="AC28" s="548">
        <v>0.1948459869945435</v>
      </c>
      <c r="AD28" s="549">
        <v>8.420294698736704E-3</v>
      </c>
      <c r="AE28" s="549">
        <v>0.1864256922958068</v>
      </c>
      <c r="AF28" s="550">
        <v>6.5946952132213248</v>
      </c>
      <c r="AG28" s="549">
        <v>0.68855662089488234</v>
      </c>
      <c r="AH28" s="549">
        <v>2.3004151457920483</v>
      </c>
      <c r="AI28" s="549">
        <v>3.6057234465343933</v>
      </c>
      <c r="AJ28" s="548">
        <v>100</v>
      </c>
      <c r="AK28" s="558"/>
      <c r="AL28" s="559"/>
    </row>
    <row r="29" spans="3:38" s="500" customFormat="1" ht="15" customHeight="1">
      <c r="C29" s="481" t="s">
        <v>201</v>
      </c>
      <c r="D29" s="538">
        <v>67.391588540871098</v>
      </c>
      <c r="E29" s="538">
        <v>56.986766299505575</v>
      </c>
      <c r="F29" s="539">
        <v>10.404822241365526</v>
      </c>
      <c r="G29" s="540">
        <v>9.8992349100452195</v>
      </c>
      <c r="H29" s="539">
        <v>0.50558733132030675</v>
      </c>
      <c r="I29" s="538">
        <v>3.9498502088527889</v>
      </c>
      <c r="J29" s="538">
        <v>4.2420841531436402</v>
      </c>
      <c r="K29" s="539">
        <v>0.29223394429085048</v>
      </c>
      <c r="L29" s="538">
        <v>-3.7739187282334892E-2</v>
      </c>
      <c r="M29" s="539">
        <v>0.12611585495509639</v>
      </c>
      <c r="N29" s="541">
        <v>0.1638550422374313</v>
      </c>
      <c r="O29" s="538">
        <v>3.9370459814817211</v>
      </c>
      <c r="P29" s="538">
        <v>0.98355542415552721</v>
      </c>
      <c r="Q29" s="538">
        <v>1.1063083787045198</v>
      </c>
      <c r="R29" s="539">
        <v>0.12275295454899252</v>
      </c>
      <c r="S29" s="539">
        <v>0.54020799435958022</v>
      </c>
      <c r="T29" s="539">
        <v>1.8372249201897446</v>
      </c>
      <c r="U29" s="541">
        <v>0.57605764277686899</v>
      </c>
      <c r="V29" s="540">
        <v>5.0543414653403756E-2</v>
      </c>
      <c r="W29" s="539">
        <v>5.6169362157830416E-2</v>
      </c>
      <c r="X29" s="539">
        <v>5.6259475044266672E-3</v>
      </c>
      <c r="Y29" s="538">
        <v>28.658561250276115</v>
      </c>
      <c r="Z29" s="538">
        <v>22.609396480370904</v>
      </c>
      <c r="AA29" s="539">
        <v>21.030048537010014</v>
      </c>
      <c r="AB29" s="539">
        <v>1.5793479433608844</v>
      </c>
      <c r="AC29" s="538">
        <v>0.13379559330290769</v>
      </c>
      <c r="AD29" s="539">
        <v>9.4964581114994392E-3</v>
      </c>
      <c r="AE29" s="539">
        <v>0.12429913519140827</v>
      </c>
      <c r="AF29" s="540">
        <v>5.9153691766023089</v>
      </c>
      <c r="AG29" s="539">
        <v>0.20245500217591739</v>
      </c>
      <c r="AH29" s="539">
        <v>2.6168209430941047</v>
      </c>
      <c r="AI29" s="539">
        <v>3.0960932313322864</v>
      </c>
      <c r="AJ29" s="538">
        <v>100</v>
      </c>
      <c r="AK29" s="554"/>
      <c r="AL29" s="555"/>
    </row>
    <row r="30" spans="3:38" s="500" customFormat="1" ht="15" customHeight="1">
      <c r="C30" s="487" t="s">
        <v>202</v>
      </c>
      <c r="D30" s="543">
        <v>64.766254387428489</v>
      </c>
      <c r="E30" s="543">
        <v>54.654672047281608</v>
      </c>
      <c r="F30" s="544">
        <v>10.111582340146882</v>
      </c>
      <c r="G30" s="545">
        <v>9.6202440152636424</v>
      </c>
      <c r="H30" s="544">
        <v>0.49133832488323881</v>
      </c>
      <c r="I30" s="543">
        <v>10.406016602761555</v>
      </c>
      <c r="J30" s="543">
        <v>11.195827313674144</v>
      </c>
      <c r="K30" s="544">
        <v>0.78981071091258748</v>
      </c>
      <c r="L30" s="543">
        <v>-3.8846748509040165E-2</v>
      </c>
      <c r="M30" s="544">
        <v>0.54578282216514828</v>
      </c>
      <c r="N30" s="546">
        <v>0.58462957067418841</v>
      </c>
      <c r="O30" s="543">
        <v>10.351304971940902</v>
      </c>
      <c r="P30" s="543">
        <v>1.5605682750555789</v>
      </c>
      <c r="Q30" s="543">
        <v>1.7553355060969538</v>
      </c>
      <c r="R30" s="544">
        <v>0.19476723104137497</v>
      </c>
      <c r="S30" s="544">
        <v>1.8440523847019676</v>
      </c>
      <c r="T30" s="544">
        <v>2.9088233463705411</v>
      </c>
      <c r="U30" s="546">
        <v>4.0378609658128148</v>
      </c>
      <c r="V30" s="545">
        <v>9.3558379329692423E-2</v>
      </c>
      <c r="W30" s="544">
        <v>0.10397228852671657</v>
      </c>
      <c r="X30" s="544">
        <v>1.0413909197024153E-2</v>
      </c>
      <c r="Y30" s="543">
        <v>24.827729009809946</v>
      </c>
      <c r="Z30" s="543">
        <v>16.416273412454256</v>
      </c>
      <c r="AA30" s="544">
        <v>14.696443212431651</v>
      </c>
      <c r="AB30" s="544">
        <v>1.7198302000226058</v>
      </c>
      <c r="AC30" s="543">
        <v>0.14199190111993398</v>
      </c>
      <c r="AD30" s="544">
        <v>6.6364163215921045E-3</v>
      </c>
      <c r="AE30" s="544">
        <v>0.13535548479834186</v>
      </c>
      <c r="AF30" s="545">
        <v>8.2694636962357571</v>
      </c>
      <c r="AG30" s="544">
        <v>2.1874230350458022</v>
      </c>
      <c r="AH30" s="544">
        <v>1.6867898866053839</v>
      </c>
      <c r="AI30" s="544">
        <v>4.3952507745845724</v>
      </c>
      <c r="AJ30" s="543">
        <v>100</v>
      </c>
      <c r="AK30" s="556"/>
      <c r="AL30" s="557"/>
    </row>
    <row r="31" spans="3:38" s="500" customFormat="1" ht="15" customHeight="1">
      <c r="C31" s="487" t="s">
        <v>203</v>
      </c>
      <c r="D31" s="543">
        <v>63.915565039204246</v>
      </c>
      <c r="E31" s="543">
        <v>53.938205759631266</v>
      </c>
      <c r="F31" s="544">
        <v>9.9773592795729868</v>
      </c>
      <c r="G31" s="545">
        <v>9.4925430727445281</v>
      </c>
      <c r="H31" s="544">
        <v>0.48481620682845755</v>
      </c>
      <c r="I31" s="543">
        <v>8.3081511991481385</v>
      </c>
      <c r="J31" s="543">
        <v>9.0949501870435849</v>
      </c>
      <c r="K31" s="544">
        <v>0.78679898789544656</v>
      </c>
      <c r="L31" s="543">
        <v>-8.7684710654753112E-2</v>
      </c>
      <c r="M31" s="544">
        <v>0.49468676118919008</v>
      </c>
      <c r="N31" s="546">
        <v>0.58237147184394322</v>
      </c>
      <c r="O31" s="543">
        <v>8.2793593992120122</v>
      </c>
      <c r="P31" s="543">
        <v>1.5340900519182257</v>
      </c>
      <c r="Q31" s="543">
        <v>1.7255526597106279</v>
      </c>
      <c r="R31" s="544">
        <v>0.19146260779240226</v>
      </c>
      <c r="S31" s="544">
        <v>0.69327437072405773</v>
      </c>
      <c r="T31" s="544">
        <v>2.7416439597697151</v>
      </c>
      <c r="U31" s="546">
        <v>3.3103510168000132</v>
      </c>
      <c r="V31" s="545">
        <v>0.11647651059088029</v>
      </c>
      <c r="W31" s="544">
        <v>0.12944141884998148</v>
      </c>
      <c r="X31" s="544">
        <v>1.2964908259101167E-2</v>
      </c>
      <c r="Y31" s="543">
        <v>27.776283761647612</v>
      </c>
      <c r="Z31" s="543">
        <v>20.255149856550382</v>
      </c>
      <c r="AA31" s="544">
        <v>16.617205544938372</v>
      </c>
      <c r="AB31" s="544">
        <v>3.6379443116120109</v>
      </c>
      <c r="AC31" s="543">
        <v>0.29382023996121248</v>
      </c>
      <c r="AD31" s="544">
        <v>7.5037675785659223E-3</v>
      </c>
      <c r="AE31" s="544">
        <v>0.28631647238264657</v>
      </c>
      <c r="AF31" s="545">
        <v>7.2273136651360144</v>
      </c>
      <c r="AG31" s="544">
        <v>1.7809310988053637</v>
      </c>
      <c r="AH31" s="544">
        <v>1.991329078032632</v>
      </c>
      <c r="AI31" s="544">
        <v>3.4550534882980188</v>
      </c>
      <c r="AJ31" s="543">
        <v>100</v>
      </c>
      <c r="AK31" s="556"/>
      <c r="AL31" s="557"/>
    </row>
    <row r="32" spans="3:38" s="500" customFormat="1" ht="15" customHeight="1">
      <c r="C32" s="487" t="s">
        <v>204</v>
      </c>
      <c r="D32" s="543">
        <v>59.647466153533045</v>
      </c>
      <c r="E32" s="543">
        <v>50.31269002462966</v>
      </c>
      <c r="F32" s="544">
        <v>9.3347761289033837</v>
      </c>
      <c r="G32" s="545">
        <v>8.8811840884049218</v>
      </c>
      <c r="H32" s="544">
        <v>0.45359204049846158</v>
      </c>
      <c r="I32" s="543">
        <v>8.3062038647355756</v>
      </c>
      <c r="J32" s="543">
        <v>9.3565930632550245</v>
      </c>
      <c r="K32" s="544">
        <v>1.0503891985194485</v>
      </c>
      <c r="L32" s="543">
        <v>-9.2166587734486702E-2</v>
      </c>
      <c r="M32" s="544">
        <v>0.7450742707254604</v>
      </c>
      <c r="N32" s="546">
        <v>0.83724085845994711</v>
      </c>
      <c r="O32" s="543">
        <v>8.1980332043414421</v>
      </c>
      <c r="P32" s="543">
        <v>1.5291732076149531</v>
      </c>
      <c r="Q32" s="543">
        <v>1.7200221670552029</v>
      </c>
      <c r="R32" s="544">
        <v>0.19084895944024938</v>
      </c>
      <c r="S32" s="544">
        <v>2.2206218586208023E-2</v>
      </c>
      <c r="T32" s="544">
        <v>2.4470456260929181</v>
      </c>
      <c r="U32" s="546">
        <v>4.1996081520473609</v>
      </c>
      <c r="V32" s="545">
        <v>0.20033724812862119</v>
      </c>
      <c r="W32" s="544">
        <v>0.2226366287478731</v>
      </c>
      <c r="X32" s="544">
        <v>2.2299380619251869E-2</v>
      </c>
      <c r="Y32" s="543">
        <v>32.04632998173139</v>
      </c>
      <c r="Z32" s="543">
        <v>18.897856269910498</v>
      </c>
      <c r="AA32" s="544">
        <v>18.85934672561876</v>
      </c>
      <c r="AB32" s="544">
        <v>3.8509544291738543E-2</v>
      </c>
      <c r="AC32" s="543">
        <v>1.1547052336531154E-2</v>
      </c>
      <c r="AD32" s="544">
        <v>8.516242645607611E-3</v>
      </c>
      <c r="AE32" s="544">
        <v>3.030809690923543E-3</v>
      </c>
      <c r="AF32" s="545">
        <v>13.136926659484363</v>
      </c>
      <c r="AG32" s="544">
        <v>7.1228551627147381</v>
      </c>
      <c r="AH32" s="544">
        <v>1.7994579726636668</v>
      </c>
      <c r="AI32" s="544">
        <v>4.2146135241059586</v>
      </c>
      <c r="AJ32" s="543">
        <v>100</v>
      </c>
      <c r="AK32" s="556"/>
      <c r="AL32" s="557"/>
    </row>
    <row r="33" spans="3:38" s="500" customFormat="1" ht="15" customHeight="1">
      <c r="C33" s="493" t="s">
        <v>205</v>
      </c>
      <c r="D33" s="548">
        <v>63.025794702886884</v>
      </c>
      <c r="E33" s="548">
        <v>53.177555702473889</v>
      </c>
      <c r="F33" s="549">
        <v>9.8482390004129901</v>
      </c>
      <c r="G33" s="550">
        <v>9.3696969591440649</v>
      </c>
      <c r="H33" s="549">
        <v>0.47854204126892486</v>
      </c>
      <c r="I33" s="548">
        <v>4.911913819420505</v>
      </c>
      <c r="J33" s="548">
        <v>5.7764521838852083</v>
      </c>
      <c r="K33" s="549">
        <v>0.86453836446470345</v>
      </c>
      <c r="L33" s="548">
        <v>-8.6067594839675438E-2</v>
      </c>
      <c r="M33" s="549">
        <v>0.56959933369269033</v>
      </c>
      <c r="N33" s="551">
        <v>0.65566692853236586</v>
      </c>
      <c r="O33" s="548">
        <v>4.8122977716418909</v>
      </c>
      <c r="P33" s="548">
        <v>1.5079736082779398</v>
      </c>
      <c r="Q33" s="548">
        <v>1.6961767448291458</v>
      </c>
      <c r="R33" s="549">
        <v>0.18820313655120616</v>
      </c>
      <c r="S33" s="549">
        <v>0.56615619925984351</v>
      </c>
      <c r="T33" s="549">
        <v>2.3656143796352302</v>
      </c>
      <c r="U33" s="551">
        <v>0.37255358446887765</v>
      </c>
      <c r="V33" s="550">
        <v>0.18568364261828976</v>
      </c>
      <c r="W33" s="549">
        <v>0.20635194199942136</v>
      </c>
      <c r="X33" s="549">
        <v>2.0668299381131561E-2</v>
      </c>
      <c r="Y33" s="548">
        <v>32.062291477692618</v>
      </c>
      <c r="Z33" s="548">
        <v>21.348341700350016</v>
      </c>
      <c r="AA33" s="549">
        <v>17.591620050421636</v>
      </c>
      <c r="AB33" s="549">
        <v>3.7567216499283793</v>
      </c>
      <c r="AC33" s="548">
        <v>0.30360836391952317</v>
      </c>
      <c r="AD33" s="549">
        <v>7.9437801880601136E-3</v>
      </c>
      <c r="AE33" s="549">
        <v>0.29566458373146309</v>
      </c>
      <c r="AF33" s="550">
        <v>10.410341413423078</v>
      </c>
      <c r="AG33" s="549">
        <v>3.9167339863743607</v>
      </c>
      <c r="AH33" s="549">
        <v>1.9537950444027594</v>
      </c>
      <c r="AI33" s="549">
        <v>4.5398123826459571</v>
      </c>
      <c r="AJ33" s="548">
        <v>100</v>
      </c>
      <c r="AK33" s="558"/>
      <c r="AL33" s="559"/>
    </row>
    <row r="34" spans="3:38" s="500" customFormat="1" ht="15" customHeight="1">
      <c r="C34" s="481" t="s">
        <v>206</v>
      </c>
      <c r="D34" s="538">
        <v>56.699752580436261</v>
      </c>
      <c r="E34" s="538">
        <v>47.825047374483709</v>
      </c>
      <c r="F34" s="539">
        <v>8.874705205952548</v>
      </c>
      <c r="G34" s="540">
        <v>8.4434687641137174</v>
      </c>
      <c r="H34" s="539">
        <v>0.43123644183882925</v>
      </c>
      <c r="I34" s="538">
        <v>4.7487738891503612</v>
      </c>
      <c r="J34" s="538">
        <v>5.2272226474395849</v>
      </c>
      <c r="K34" s="539">
        <v>0.47844875828922384</v>
      </c>
      <c r="L34" s="538">
        <v>-3.8107552760118256E-2</v>
      </c>
      <c r="M34" s="539">
        <v>0.30775371583386413</v>
      </c>
      <c r="N34" s="541">
        <v>0.34586126859398236</v>
      </c>
      <c r="O34" s="538">
        <v>4.6857965749542823</v>
      </c>
      <c r="P34" s="538">
        <v>0.97220060870344649</v>
      </c>
      <c r="Q34" s="538">
        <v>1.0935364218175287</v>
      </c>
      <c r="R34" s="539">
        <v>0.12133581311408231</v>
      </c>
      <c r="S34" s="539">
        <v>0.31126264046549185</v>
      </c>
      <c r="T34" s="539">
        <v>2.2346739462865224</v>
      </c>
      <c r="U34" s="541">
        <v>1.1676593794988215</v>
      </c>
      <c r="V34" s="540">
        <v>0.10108486695619733</v>
      </c>
      <c r="W34" s="539">
        <v>0.1123365435373565</v>
      </c>
      <c r="X34" s="539">
        <v>1.1251676581159166E-2</v>
      </c>
      <c r="Y34" s="538">
        <v>38.551473530413368</v>
      </c>
      <c r="Z34" s="538">
        <v>28.185588426243868</v>
      </c>
      <c r="AA34" s="539">
        <v>28.141732976643645</v>
      </c>
      <c r="AB34" s="539">
        <v>4.3855449600221433E-2</v>
      </c>
      <c r="AC34" s="538">
        <v>1.6159401602340962E-2</v>
      </c>
      <c r="AD34" s="539">
        <v>1.2707854093982755E-2</v>
      </c>
      <c r="AE34" s="539">
        <v>3.4515475083582055E-3</v>
      </c>
      <c r="AF34" s="540">
        <v>10.349725702567154</v>
      </c>
      <c r="AG34" s="539">
        <v>1.6546015475574927</v>
      </c>
      <c r="AH34" s="539">
        <v>3.3586284963974227</v>
      </c>
      <c r="AI34" s="539">
        <v>5.3364956586122396</v>
      </c>
      <c r="AJ34" s="538">
        <v>100</v>
      </c>
      <c r="AK34" s="554"/>
      <c r="AL34" s="555"/>
    </row>
    <row r="35" spans="3:38" s="500" customFormat="1" ht="15" customHeight="1">
      <c r="C35" s="487" t="s">
        <v>207</v>
      </c>
      <c r="D35" s="543">
        <v>55.899958095181731</v>
      </c>
      <c r="E35" s="543">
        <v>47.153263409952061</v>
      </c>
      <c r="F35" s="544">
        <v>8.7466946852296701</v>
      </c>
      <c r="G35" s="545">
        <v>8.3216784839727431</v>
      </c>
      <c r="H35" s="544">
        <v>0.42501620125692885</v>
      </c>
      <c r="I35" s="543">
        <v>9.8777979633457171</v>
      </c>
      <c r="J35" s="543">
        <v>10.504070488009061</v>
      </c>
      <c r="K35" s="544">
        <v>0.62627252466334371</v>
      </c>
      <c r="L35" s="543">
        <v>-2.2717602742031204E-2</v>
      </c>
      <c r="M35" s="544">
        <v>0.41383273605194515</v>
      </c>
      <c r="N35" s="546">
        <v>0.43655033879397642</v>
      </c>
      <c r="O35" s="543">
        <v>9.6629954501127813</v>
      </c>
      <c r="P35" s="543">
        <v>1.3083096366330353</v>
      </c>
      <c r="Q35" s="543">
        <v>1.4715936462754129</v>
      </c>
      <c r="R35" s="544">
        <v>0.16328400964237758</v>
      </c>
      <c r="S35" s="544">
        <v>0.32918321029895808</v>
      </c>
      <c r="T35" s="544">
        <v>2.2654215766692816</v>
      </c>
      <c r="U35" s="546">
        <v>5.7600810265115054</v>
      </c>
      <c r="V35" s="545">
        <v>0.23752011597496839</v>
      </c>
      <c r="W35" s="544">
        <v>0.26395829220195816</v>
      </c>
      <c r="X35" s="544">
        <v>2.6438176226989775E-2</v>
      </c>
      <c r="Y35" s="543">
        <v>34.222243941472556</v>
      </c>
      <c r="Z35" s="543">
        <v>23.543805120985812</v>
      </c>
      <c r="AA35" s="544">
        <v>23.051390480012291</v>
      </c>
      <c r="AB35" s="544">
        <v>0.49241464097352422</v>
      </c>
      <c r="AC35" s="543">
        <v>4.916364803627598E-2</v>
      </c>
      <c r="AD35" s="544">
        <v>1.0409227716236983E-2</v>
      </c>
      <c r="AE35" s="544">
        <v>3.8754420320039E-2</v>
      </c>
      <c r="AF35" s="545">
        <v>10.629275172450463</v>
      </c>
      <c r="AG35" s="544">
        <v>1.7691693766953163</v>
      </c>
      <c r="AH35" s="544">
        <v>2.7286942001489281</v>
      </c>
      <c r="AI35" s="544">
        <v>6.1314115956062185</v>
      </c>
      <c r="AJ35" s="543">
        <v>100</v>
      </c>
      <c r="AK35" s="556"/>
      <c r="AL35" s="557"/>
    </row>
    <row r="36" spans="3:38" s="500" customFormat="1" ht="15" customHeight="1">
      <c r="C36" s="487" t="s">
        <v>208</v>
      </c>
      <c r="D36" s="543">
        <v>68.008831499185916</v>
      </c>
      <c r="E36" s="543">
        <v>57.366744801477232</v>
      </c>
      <c r="F36" s="544">
        <v>10.642086697708685</v>
      </c>
      <c r="G36" s="545">
        <v>10.124970298373857</v>
      </c>
      <c r="H36" s="544">
        <v>0.51711639933482745</v>
      </c>
      <c r="I36" s="543">
        <v>5.8226426197926155</v>
      </c>
      <c r="J36" s="543">
        <v>6.445306559583039</v>
      </c>
      <c r="K36" s="544">
        <v>0.62266393979042378</v>
      </c>
      <c r="L36" s="543">
        <v>-8.8398889338947101E-2</v>
      </c>
      <c r="M36" s="544">
        <v>0.35661883374338671</v>
      </c>
      <c r="N36" s="546">
        <v>0.44501772308233373</v>
      </c>
      <c r="O36" s="543">
        <v>5.77691101965973</v>
      </c>
      <c r="P36" s="543">
        <v>1.3037605389305986</v>
      </c>
      <c r="Q36" s="543">
        <v>1.4664767969549262</v>
      </c>
      <c r="R36" s="544">
        <v>0.16271625802432763</v>
      </c>
      <c r="S36" s="544">
        <v>0.4521747374823552</v>
      </c>
      <c r="T36" s="544">
        <v>2.6605421802452915</v>
      </c>
      <c r="U36" s="546">
        <v>1.3604335630014839</v>
      </c>
      <c r="V36" s="545">
        <v>0.13413048947183395</v>
      </c>
      <c r="W36" s="544">
        <v>0.14906044815559641</v>
      </c>
      <c r="X36" s="544">
        <v>1.4929958683762451E-2</v>
      </c>
      <c r="Y36" s="543">
        <v>26.16852588102147</v>
      </c>
      <c r="Z36" s="543">
        <v>17.801015561953378</v>
      </c>
      <c r="AA36" s="544">
        <v>15.343693273853006</v>
      </c>
      <c r="AB36" s="544">
        <v>2.457322288100368</v>
      </c>
      <c r="AC36" s="543">
        <v>0.20032688359991913</v>
      </c>
      <c r="AD36" s="544">
        <v>6.9286925417413924E-3</v>
      </c>
      <c r="AE36" s="544">
        <v>0.19339819105817774</v>
      </c>
      <c r="AF36" s="545">
        <v>8.1671834354681732</v>
      </c>
      <c r="AG36" s="544">
        <v>1.129551105015564</v>
      </c>
      <c r="AH36" s="544">
        <v>1.8602785706315346</v>
      </c>
      <c r="AI36" s="544">
        <v>5.1773537598210737</v>
      </c>
      <c r="AJ36" s="543">
        <v>100</v>
      </c>
      <c r="AK36" s="556"/>
      <c r="AL36" s="557"/>
    </row>
    <row r="37" spans="3:38" s="500" customFormat="1" ht="15" customHeight="1">
      <c r="C37" s="487" t="s">
        <v>209</v>
      </c>
      <c r="D37" s="543">
        <v>59.490434071560827</v>
      </c>
      <c r="E37" s="543">
        <v>50.177151331759937</v>
      </c>
      <c r="F37" s="544">
        <v>9.3132827398008846</v>
      </c>
      <c r="G37" s="545">
        <v>8.8607350982345032</v>
      </c>
      <c r="H37" s="544">
        <v>0.45254764156638189</v>
      </c>
      <c r="I37" s="543">
        <v>7.4978468672221688</v>
      </c>
      <c r="J37" s="543">
        <v>7.8527173276741067</v>
      </c>
      <c r="K37" s="544">
        <v>0.35487046045193688</v>
      </c>
      <c r="L37" s="543">
        <v>-2.3779387790709334E-2</v>
      </c>
      <c r="M37" s="544">
        <v>0.2061734990717782</v>
      </c>
      <c r="N37" s="546">
        <v>0.22995288686248755</v>
      </c>
      <c r="O37" s="543">
        <v>7.464032440851434</v>
      </c>
      <c r="P37" s="543">
        <v>0.94953361579162099</v>
      </c>
      <c r="Q37" s="543">
        <v>1.0680404674843818</v>
      </c>
      <c r="R37" s="544">
        <v>0.11850685169276069</v>
      </c>
      <c r="S37" s="544">
        <v>0.2708847354383494</v>
      </c>
      <c r="T37" s="544">
        <v>2.2670592092889508</v>
      </c>
      <c r="U37" s="546">
        <v>3.9765548803325119</v>
      </c>
      <c r="V37" s="545">
        <v>5.7593814161443962E-2</v>
      </c>
      <c r="W37" s="544">
        <v>6.4004536058132611E-2</v>
      </c>
      <c r="X37" s="544">
        <v>6.4107218966886412E-3</v>
      </c>
      <c r="Y37" s="543">
        <v>33.011719061217008</v>
      </c>
      <c r="Z37" s="543">
        <v>24.611783069742486</v>
      </c>
      <c r="AA37" s="544">
        <v>22.245703547869468</v>
      </c>
      <c r="AB37" s="544">
        <v>2.3660795218730137</v>
      </c>
      <c r="AC37" s="543">
        <v>0.19626253491831858</v>
      </c>
      <c r="AD37" s="544">
        <v>1.0045406767910985E-2</v>
      </c>
      <c r="AE37" s="544">
        <v>0.18621712815040758</v>
      </c>
      <c r="AF37" s="545">
        <v>8.2036734565562064</v>
      </c>
      <c r="AG37" s="544">
        <v>0.2798249713475171</v>
      </c>
      <c r="AH37" s="544">
        <v>2.7763411534175195</v>
      </c>
      <c r="AI37" s="544">
        <v>5.1475073317911688</v>
      </c>
      <c r="AJ37" s="543">
        <v>100</v>
      </c>
      <c r="AK37" s="556"/>
      <c r="AL37" s="557"/>
    </row>
    <row r="38" spans="3:38" s="500" customFormat="1" ht="15" customHeight="1">
      <c r="C38" s="493" t="s">
        <v>210</v>
      </c>
      <c r="D38" s="548">
        <v>65.12609882029416</v>
      </c>
      <c r="E38" s="548">
        <v>54.931615959538718</v>
      </c>
      <c r="F38" s="549">
        <v>10.194482860755445</v>
      </c>
      <c r="G38" s="550">
        <v>9.699116263979878</v>
      </c>
      <c r="H38" s="549">
        <v>0.49536659677556555</v>
      </c>
      <c r="I38" s="548">
        <v>5.4311462688645946</v>
      </c>
      <c r="J38" s="548">
        <v>5.8459397009472305</v>
      </c>
      <c r="K38" s="549">
        <v>0.41479343208263575</v>
      </c>
      <c r="L38" s="548">
        <v>-3.5099806992137557E-2</v>
      </c>
      <c r="M38" s="549">
        <v>0.23013968461757278</v>
      </c>
      <c r="N38" s="551">
        <v>0.26523949160971033</v>
      </c>
      <c r="O38" s="548">
        <v>5.3805592818464927</v>
      </c>
      <c r="P38" s="548">
        <v>1.1218768991142922</v>
      </c>
      <c r="Q38" s="548">
        <v>1.2618931103255528</v>
      </c>
      <c r="R38" s="549">
        <v>0.14001621121126068</v>
      </c>
      <c r="S38" s="549">
        <v>0.8729422634548577</v>
      </c>
      <c r="T38" s="549">
        <v>2.3676788509060338</v>
      </c>
      <c r="U38" s="551">
        <v>1.0180612683713088</v>
      </c>
      <c r="V38" s="550">
        <v>8.5686794010238779E-2</v>
      </c>
      <c r="W38" s="549">
        <v>9.5224523271903547E-2</v>
      </c>
      <c r="X38" s="549">
        <v>9.537729261664768E-3</v>
      </c>
      <c r="Y38" s="548">
        <v>29.442754910841241</v>
      </c>
      <c r="Z38" s="548">
        <v>21.378298733887739</v>
      </c>
      <c r="AA38" s="549">
        <v>19.812140724237683</v>
      </c>
      <c r="AB38" s="549">
        <v>1.5661580096500543</v>
      </c>
      <c r="AC38" s="548">
        <v>0.13220754239304816</v>
      </c>
      <c r="AD38" s="549">
        <v>8.9464921659950271E-3</v>
      </c>
      <c r="AE38" s="549">
        <v>0.12326105022705312</v>
      </c>
      <c r="AF38" s="550">
        <v>7.9322486345604588</v>
      </c>
      <c r="AG38" s="549">
        <v>0.57330742634642884</v>
      </c>
      <c r="AH38" s="549">
        <v>2.4380344312103586</v>
      </c>
      <c r="AI38" s="549">
        <v>4.9209067770036716</v>
      </c>
      <c r="AJ38" s="548">
        <v>100</v>
      </c>
      <c r="AK38" s="558"/>
      <c r="AL38" s="559"/>
    </row>
    <row r="39" spans="3:38" s="500" customFormat="1" ht="15" customHeight="1">
      <c r="C39" s="481" t="s">
        <v>211</v>
      </c>
      <c r="D39" s="538">
        <v>61.642410416720963</v>
      </c>
      <c r="E39" s="538">
        <v>51.990986806896174</v>
      </c>
      <c r="F39" s="539">
        <v>9.6514236098247892</v>
      </c>
      <c r="G39" s="540">
        <v>9.1824451503049733</v>
      </c>
      <c r="H39" s="539">
        <v>0.46897845951981537</v>
      </c>
      <c r="I39" s="538">
        <v>9.7785315180363348</v>
      </c>
      <c r="J39" s="538">
        <v>10.353734128062877</v>
      </c>
      <c r="K39" s="539">
        <v>0.57520261002654038</v>
      </c>
      <c r="L39" s="538">
        <v>-5.9253862124521814E-2</v>
      </c>
      <c r="M39" s="539">
        <v>0.33612850999673449</v>
      </c>
      <c r="N39" s="541">
        <v>0.39538237212125632</v>
      </c>
      <c r="O39" s="538">
        <v>9.7075392770949822</v>
      </c>
      <c r="P39" s="538">
        <v>1.3246441764802841</v>
      </c>
      <c r="Q39" s="538">
        <v>1.4899668236800414</v>
      </c>
      <c r="R39" s="539">
        <v>0.16532264719975737</v>
      </c>
      <c r="S39" s="539">
        <v>0.2849134189695256</v>
      </c>
      <c r="T39" s="539">
        <v>2.6240572071172368</v>
      </c>
      <c r="U39" s="541">
        <v>5.4739244745279345</v>
      </c>
      <c r="V39" s="540">
        <v>0.13024610306587692</v>
      </c>
      <c r="W39" s="539">
        <v>0.14474369377140361</v>
      </c>
      <c r="X39" s="539">
        <v>1.4497590705526709E-2</v>
      </c>
      <c r="Y39" s="538">
        <v>28.579058065242702</v>
      </c>
      <c r="Z39" s="538">
        <v>19.457903796647276</v>
      </c>
      <c r="AA39" s="539">
        <v>16.395698964915564</v>
      </c>
      <c r="AB39" s="539">
        <v>3.0622048317317123</v>
      </c>
      <c r="AC39" s="538">
        <v>0.248407895059338</v>
      </c>
      <c r="AD39" s="539">
        <v>7.4037427044004551E-3</v>
      </c>
      <c r="AE39" s="539">
        <v>0.24100415235493752</v>
      </c>
      <c r="AF39" s="540">
        <v>8.8727463735360885</v>
      </c>
      <c r="AG39" s="539">
        <v>1.0735931174211133</v>
      </c>
      <c r="AH39" s="539">
        <v>2.0061128601928377</v>
      </c>
      <c r="AI39" s="539">
        <v>5.7930403959221382</v>
      </c>
      <c r="AJ39" s="538">
        <v>100</v>
      </c>
      <c r="AK39" s="554"/>
      <c r="AL39" s="555"/>
    </row>
    <row r="40" spans="3:38" s="500" customFormat="1" ht="15" customHeight="1">
      <c r="C40" s="487" t="s">
        <v>212</v>
      </c>
      <c r="D40" s="543">
        <v>58.299330745572306</v>
      </c>
      <c r="E40" s="543">
        <v>49.200574443138933</v>
      </c>
      <c r="F40" s="544">
        <v>9.0987563024333813</v>
      </c>
      <c r="G40" s="545">
        <v>8.6566328513481281</v>
      </c>
      <c r="H40" s="544">
        <v>0.44212345108525214</v>
      </c>
      <c r="I40" s="543">
        <v>9.9854577380968106</v>
      </c>
      <c r="J40" s="543">
        <v>10.771917161930599</v>
      </c>
      <c r="K40" s="544">
        <v>0.78645942383378764</v>
      </c>
      <c r="L40" s="543">
        <v>-8.3893687919832247E-2</v>
      </c>
      <c r="M40" s="544">
        <v>0.49257229835428429</v>
      </c>
      <c r="N40" s="546">
        <v>0.5764659862741166</v>
      </c>
      <c r="O40" s="543">
        <v>9.8912618560231689</v>
      </c>
      <c r="P40" s="543">
        <v>1.5237364921232939</v>
      </c>
      <c r="Q40" s="543">
        <v>1.7139069205186694</v>
      </c>
      <c r="R40" s="544">
        <v>0.19017042839537565</v>
      </c>
      <c r="S40" s="544">
        <v>2.1914322773005885</v>
      </c>
      <c r="T40" s="544">
        <v>2.456733268038287</v>
      </c>
      <c r="U40" s="546">
        <v>3.7193598185609993</v>
      </c>
      <c r="V40" s="545">
        <v>0.1780895699934745</v>
      </c>
      <c r="W40" s="544">
        <v>0.19791257915776991</v>
      </c>
      <c r="X40" s="544">
        <v>1.982300916429542E-2</v>
      </c>
      <c r="Y40" s="543">
        <v>31.715211516330882</v>
      </c>
      <c r="Z40" s="543">
        <v>21.381241675507848</v>
      </c>
      <c r="AA40" s="544">
        <v>19.641136304494154</v>
      </c>
      <c r="AB40" s="544">
        <v>1.7401053710136911</v>
      </c>
      <c r="AC40" s="543">
        <v>0.14582047026739664</v>
      </c>
      <c r="AD40" s="544">
        <v>8.8692723580560337E-3</v>
      </c>
      <c r="AE40" s="544">
        <v>0.1369511979093406</v>
      </c>
      <c r="AF40" s="545">
        <v>10.188149370555639</v>
      </c>
      <c r="AG40" s="544">
        <v>4.0566659372040048</v>
      </c>
      <c r="AH40" s="544">
        <v>2.1586501491942007</v>
      </c>
      <c r="AI40" s="544">
        <v>3.9728332841574336</v>
      </c>
      <c r="AJ40" s="543">
        <v>100</v>
      </c>
      <c r="AK40" s="556"/>
      <c r="AL40" s="557"/>
    </row>
    <row r="41" spans="3:38" s="500" customFormat="1" ht="15" customHeight="1">
      <c r="C41" s="487" t="s">
        <v>213</v>
      </c>
      <c r="D41" s="543">
        <v>65.739996089955469</v>
      </c>
      <c r="E41" s="543">
        <v>55.448578995945454</v>
      </c>
      <c r="F41" s="544">
        <v>10.291417094010017</v>
      </c>
      <c r="G41" s="545">
        <v>9.7913403042904594</v>
      </c>
      <c r="H41" s="544">
        <v>0.50007678971955627</v>
      </c>
      <c r="I41" s="543">
        <v>9.9811707100909715</v>
      </c>
      <c r="J41" s="543">
        <v>10.518021223151845</v>
      </c>
      <c r="K41" s="544">
        <v>0.53685051306087139</v>
      </c>
      <c r="L41" s="543">
        <v>-5.2829995285298921E-2</v>
      </c>
      <c r="M41" s="544">
        <v>0.29281535455278224</v>
      </c>
      <c r="N41" s="546">
        <v>0.34564534983808115</v>
      </c>
      <c r="O41" s="543">
        <v>9.8596460578886642</v>
      </c>
      <c r="P41" s="543">
        <v>1.3765268835594517</v>
      </c>
      <c r="Q41" s="543">
        <v>1.5483247688876915</v>
      </c>
      <c r="R41" s="544">
        <v>0.17179788532823995</v>
      </c>
      <c r="S41" s="544">
        <v>0.90546587132149525</v>
      </c>
      <c r="T41" s="544">
        <v>2.6847113372189439</v>
      </c>
      <c r="U41" s="546">
        <v>4.8929419657887756</v>
      </c>
      <c r="V41" s="545">
        <v>0.17435464748760707</v>
      </c>
      <c r="W41" s="544">
        <v>0.19376192538215739</v>
      </c>
      <c r="X41" s="544">
        <v>1.9407277894550337E-2</v>
      </c>
      <c r="Y41" s="543">
        <v>24.278833199953564</v>
      </c>
      <c r="Z41" s="543">
        <v>14.398376610233393</v>
      </c>
      <c r="AA41" s="544">
        <v>13.271099926078534</v>
      </c>
      <c r="AB41" s="544">
        <v>1.1272766841548594</v>
      </c>
      <c r="AC41" s="543">
        <v>9.4712632278392897E-2</v>
      </c>
      <c r="AD41" s="544">
        <v>5.9927795373241879E-3</v>
      </c>
      <c r="AE41" s="544">
        <v>8.8719852741068708E-2</v>
      </c>
      <c r="AF41" s="545">
        <v>9.785743957441781</v>
      </c>
      <c r="AG41" s="544">
        <v>2.7894387959120515</v>
      </c>
      <c r="AH41" s="544">
        <v>1.4539988105174071</v>
      </c>
      <c r="AI41" s="544">
        <v>5.5423063510123232</v>
      </c>
      <c r="AJ41" s="543">
        <v>100</v>
      </c>
      <c r="AK41" s="556"/>
      <c r="AL41" s="557"/>
    </row>
    <row r="42" spans="3:38" s="500" customFormat="1" ht="15" customHeight="1">
      <c r="C42" s="487" t="s">
        <v>214</v>
      </c>
      <c r="D42" s="543">
        <v>62.778264549270993</v>
      </c>
      <c r="E42" s="543">
        <v>52.961418594820188</v>
      </c>
      <c r="F42" s="544">
        <v>9.8168459544508089</v>
      </c>
      <c r="G42" s="545">
        <v>9.3398293526331173</v>
      </c>
      <c r="H42" s="544">
        <v>0.4770166018176929</v>
      </c>
      <c r="I42" s="543">
        <v>6.7584372376712043</v>
      </c>
      <c r="J42" s="543">
        <v>7.5624582496331447</v>
      </c>
      <c r="K42" s="544">
        <v>0.80402101196194109</v>
      </c>
      <c r="L42" s="543">
        <v>-0.11469002630139491</v>
      </c>
      <c r="M42" s="544">
        <v>0.47927085453580431</v>
      </c>
      <c r="N42" s="546">
        <v>0.59396088083719911</v>
      </c>
      <c r="O42" s="543">
        <v>6.651734337866924</v>
      </c>
      <c r="P42" s="543">
        <v>1.4856502266286302</v>
      </c>
      <c r="Q42" s="543">
        <v>1.6710672862738702</v>
      </c>
      <c r="R42" s="544">
        <v>0.18541705964523994</v>
      </c>
      <c r="S42" s="544">
        <v>1.6192330548715292</v>
      </c>
      <c r="T42" s="544">
        <v>2.4446630013513033</v>
      </c>
      <c r="U42" s="546">
        <v>1.1021880550154608</v>
      </c>
      <c r="V42" s="545">
        <v>0.22139292610567335</v>
      </c>
      <c r="W42" s="544">
        <v>0.24603599758517525</v>
      </c>
      <c r="X42" s="544">
        <v>2.4643071479501864E-2</v>
      </c>
      <c r="Y42" s="543">
        <v>30.463298213057804</v>
      </c>
      <c r="Z42" s="543">
        <v>21.806018628382905</v>
      </c>
      <c r="AA42" s="544">
        <v>19.770667344713242</v>
      </c>
      <c r="AB42" s="544">
        <v>2.0353512836696641</v>
      </c>
      <c r="AC42" s="543">
        <v>0.16911564770029905</v>
      </c>
      <c r="AD42" s="544">
        <v>8.9277641915586833E-3</v>
      </c>
      <c r="AE42" s="544">
        <v>0.16018788350874036</v>
      </c>
      <c r="AF42" s="545">
        <v>8.4881639369746011</v>
      </c>
      <c r="AG42" s="544">
        <v>1.2925687964742234</v>
      </c>
      <c r="AH42" s="544">
        <v>2.3877967443429466</v>
      </c>
      <c r="AI42" s="544">
        <v>4.8077983961574313</v>
      </c>
      <c r="AJ42" s="543">
        <v>100</v>
      </c>
      <c r="AK42" s="556"/>
      <c r="AL42" s="557"/>
    </row>
    <row r="43" spans="3:38" s="500" customFormat="1" ht="15" customHeight="1">
      <c r="C43" s="493" t="s">
        <v>215</v>
      </c>
      <c r="D43" s="548">
        <v>68.718508695741548</v>
      </c>
      <c r="E43" s="548">
        <v>57.959951323771428</v>
      </c>
      <c r="F43" s="549">
        <v>10.758557371970117</v>
      </c>
      <c r="G43" s="550">
        <v>10.235781472068062</v>
      </c>
      <c r="H43" s="549">
        <v>0.52277589990205542</v>
      </c>
      <c r="I43" s="548">
        <v>5.6227640311034284</v>
      </c>
      <c r="J43" s="548">
        <v>6.3303073823699432</v>
      </c>
      <c r="K43" s="549">
        <v>0.70754335126651446</v>
      </c>
      <c r="L43" s="548">
        <v>-3.9290163157388355E-2</v>
      </c>
      <c r="M43" s="549">
        <v>0.43213090665158743</v>
      </c>
      <c r="N43" s="551">
        <v>0.4714210698089758</v>
      </c>
      <c r="O43" s="548">
        <v>5.4840849050302811</v>
      </c>
      <c r="P43" s="548">
        <v>1.7332005692028565</v>
      </c>
      <c r="Q43" s="548">
        <v>1.9495132298526785</v>
      </c>
      <c r="R43" s="549">
        <v>0.21631266064982194</v>
      </c>
      <c r="S43" s="549">
        <v>0.48380201409070572</v>
      </c>
      <c r="T43" s="549">
        <v>2.7162413970637047</v>
      </c>
      <c r="U43" s="551">
        <v>0.55084092467301382</v>
      </c>
      <c r="V43" s="550">
        <v>0.17796928923053626</v>
      </c>
      <c r="W43" s="549">
        <v>0.19777891003825301</v>
      </c>
      <c r="X43" s="549">
        <v>1.9809620807716758E-2</v>
      </c>
      <c r="Y43" s="548">
        <v>25.65872727315503</v>
      </c>
      <c r="Z43" s="548">
        <v>15.401273313292965</v>
      </c>
      <c r="AA43" s="549">
        <v>13.99526094510656</v>
      </c>
      <c r="AB43" s="549">
        <v>1.4060123681864056</v>
      </c>
      <c r="AC43" s="548">
        <v>0.11697692294949107</v>
      </c>
      <c r="AD43" s="549">
        <v>6.3197861427097095E-3</v>
      </c>
      <c r="AE43" s="549">
        <v>0.11065713680678137</v>
      </c>
      <c r="AF43" s="550">
        <v>10.140477036912573</v>
      </c>
      <c r="AG43" s="549">
        <v>2.0143586323193934</v>
      </c>
      <c r="AH43" s="549">
        <v>1.6070757606713097</v>
      </c>
      <c r="AI43" s="549">
        <v>6.5190426439218703</v>
      </c>
      <c r="AJ43" s="548">
        <v>100</v>
      </c>
      <c r="AK43" s="558"/>
      <c r="AL43" s="559"/>
    </row>
    <row r="44" spans="3:38" s="500" customFormat="1" ht="15" customHeight="1">
      <c r="C44" s="481" t="s">
        <v>216</v>
      </c>
      <c r="D44" s="538">
        <v>64.680487224243095</v>
      </c>
      <c r="E44" s="538">
        <v>54.561665460795879</v>
      </c>
      <c r="F44" s="539">
        <v>10.118821763447212</v>
      </c>
      <c r="G44" s="540">
        <v>9.6271316631446702</v>
      </c>
      <c r="H44" s="539">
        <v>0.49169010030254018</v>
      </c>
      <c r="I44" s="538">
        <v>7.5730298367018829</v>
      </c>
      <c r="J44" s="538">
        <v>8.1057575254214509</v>
      </c>
      <c r="K44" s="539">
        <v>0.53272768871956733</v>
      </c>
      <c r="L44" s="538">
        <v>-5.7847721693578227E-2</v>
      </c>
      <c r="M44" s="539">
        <v>0.30663790546671899</v>
      </c>
      <c r="N44" s="541">
        <v>0.3644856271602972</v>
      </c>
      <c r="O44" s="538">
        <v>7.5143951981950297</v>
      </c>
      <c r="P44" s="538">
        <v>1.2441496543104491</v>
      </c>
      <c r="Q44" s="538">
        <v>1.399426156495206</v>
      </c>
      <c r="R44" s="539">
        <v>0.155276502184757</v>
      </c>
      <c r="S44" s="539">
        <v>0.39603077368646905</v>
      </c>
      <c r="T44" s="539">
        <v>2.5117032191563431</v>
      </c>
      <c r="U44" s="541">
        <v>3.36251155104177</v>
      </c>
      <c r="V44" s="540">
        <v>0.11648236020043115</v>
      </c>
      <c r="W44" s="539">
        <v>0.12944791957494428</v>
      </c>
      <c r="X44" s="539">
        <v>1.2965559374513137E-2</v>
      </c>
      <c r="Y44" s="538">
        <v>27.746482939055017</v>
      </c>
      <c r="Z44" s="538">
        <v>19.239027333351071</v>
      </c>
      <c r="AA44" s="539">
        <v>18.249848097704664</v>
      </c>
      <c r="AB44" s="539">
        <v>0.98917923564640631</v>
      </c>
      <c r="AC44" s="538">
        <v>8.6092207953421457E-2</v>
      </c>
      <c r="AD44" s="539">
        <v>8.2410136950506804E-3</v>
      </c>
      <c r="AE44" s="539">
        <v>7.7851194258370782E-2</v>
      </c>
      <c r="AF44" s="540">
        <v>8.4213633977505218</v>
      </c>
      <c r="AG44" s="539">
        <v>2.3197292909848932</v>
      </c>
      <c r="AH44" s="539">
        <v>2.1026740689039505</v>
      </c>
      <c r="AI44" s="539">
        <v>3.9989600378616799</v>
      </c>
      <c r="AJ44" s="538">
        <v>100</v>
      </c>
      <c r="AK44" s="554"/>
      <c r="AL44" s="555"/>
    </row>
    <row r="45" spans="3:38" s="500" customFormat="1" ht="15" customHeight="1">
      <c r="C45" s="487" t="s">
        <v>217</v>
      </c>
      <c r="D45" s="543">
        <v>58.395025510463782</v>
      </c>
      <c r="E45" s="543">
        <v>49.267228445185701</v>
      </c>
      <c r="F45" s="544">
        <v>9.1277970652780827</v>
      </c>
      <c r="G45" s="545">
        <v>8.6842624760257809</v>
      </c>
      <c r="H45" s="544">
        <v>0.44353458925230194</v>
      </c>
      <c r="I45" s="543">
        <v>12.516504160817677</v>
      </c>
      <c r="J45" s="543">
        <v>13.144734575853672</v>
      </c>
      <c r="K45" s="544">
        <v>0.62823041503599575</v>
      </c>
      <c r="L45" s="543">
        <v>-9.174674282363858E-2</v>
      </c>
      <c r="M45" s="544">
        <v>0.36886083261175229</v>
      </c>
      <c r="N45" s="546">
        <v>0.46060757543539088</v>
      </c>
      <c r="O45" s="543">
        <v>12.52246920408</v>
      </c>
      <c r="P45" s="543">
        <v>1.2665689243874396</v>
      </c>
      <c r="Q45" s="543">
        <v>1.4246434708645612</v>
      </c>
      <c r="R45" s="544">
        <v>0.15807454647712141</v>
      </c>
      <c r="S45" s="544">
        <v>1.9469047726422026</v>
      </c>
      <c r="T45" s="544">
        <v>2.3829328175414521</v>
      </c>
      <c r="U45" s="546">
        <v>6.926062689508905</v>
      </c>
      <c r="V45" s="545">
        <v>8.5781699561316288E-2</v>
      </c>
      <c r="W45" s="544">
        <v>9.5329992684799691E-2</v>
      </c>
      <c r="X45" s="544">
        <v>9.5482931234834052E-3</v>
      </c>
      <c r="Y45" s="543">
        <v>29.088470328718536</v>
      </c>
      <c r="Z45" s="543">
        <v>20.814207606127837</v>
      </c>
      <c r="AA45" s="544">
        <v>17.723564901186556</v>
      </c>
      <c r="AB45" s="544">
        <v>3.0906427049412835</v>
      </c>
      <c r="AC45" s="543">
        <v>0.25124565515720609</v>
      </c>
      <c r="AD45" s="544">
        <v>8.0033620167045873E-3</v>
      </c>
      <c r="AE45" s="544">
        <v>0.24324229314050153</v>
      </c>
      <c r="AF45" s="545">
        <v>8.0230170674334857</v>
      </c>
      <c r="AG45" s="544">
        <v>2.1631177359602929</v>
      </c>
      <c r="AH45" s="544">
        <v>2.089151714752127</v>
      </c>
      <c r="AI45" s="544">
        <v>3.7707476167210654</v>
      </c>
      <c r="AJ45" s="543">
        <v>100</v>
      </c>
      <c r="AK45" s="556"/>
      <c r="AL45" s="557"/>
    </row>
    <row r="46" spans="3:38" s="500" customFormat="1" ht="15" customHeight="1">
      <c r="C46" s="487" t="s">
        <v>218</v>
      </c>
      <c r="D46" s="543">
        <v>68.018270054964447</v>
      </c>
      <c r="E46" s="543">
        <v>57.375388821173075</v>
      </c>
      <c r="F46" s="544">
        <v>10.642881233791366</v>
      </c>
      <c r="G46" s="545">
        <v>10.125726226648702</v>
      </c>
      <c r="H46" s="544">
        <v>0.51715500714266527</v>
      </c>
      <c r="I46" s="543">
        <v>8.6084869391049779</v>
      </c>
      <c r="J46" s="543">
        <v>9.3641102754841512</v>
      </c>
      <c r="K46" s="544">
        <v>0.75562333637917589</v>
      </c>
      <c r="L46" s="543">
        <v>-5.9087946819470459E-2</v>
      </c>
      <c r="M46" s="544">
        <v>0.48542636577896048</v>
      </c>
      <c r="N46" s="546">
        <v>0.54451431259843097</v>
      </c>
      <c r="O46" s="543">
        <v>8.6015151336571858</v>
      </c>
      <c r="P46" s="543">
        <v>1.6325903138227997</v>
      </c>
      <c r="Q46" s="543">
        <v>1.8363462788329892</v>
      </c>
      <c r="R46" s="544">
        <v>0.20375596501018939</v>
      </c>
      <c r="S46" s="544">
        <v>0.19241784607998461</v>
      </c>
      <c r="T46" s="544">
        <v>2.8784046514824997</v>
      </c>
      <c r="U46" s="546">
        <v>3.8981023222719013</v>
      </c>
      <c r="V46" s="545">
        <v>6.6059752267260075E-2</v>
      </c>
      <c r="W46" s="544">
        <v>7.341281103781562E-2</v>
      </c>
      <c r="X46" s="544">
        <v>7.3530587705555369E-3</v>
      </c>
      <c r="Y46" s="543">
        <v>23.373243005930572</v>
      </c>
      <c r="Z46" s="543">
        <v>15.085192210161663</v>
      </c>
      <c r="AA46" s="544">
        <v>13.015699547845491</v>
      </c>
      <c r="AB46" s="544">
        <v>2.0694926623161725</v>
      </c>
      <c r="AC46" s="543">
        <v>0.16875235562098953</v>
      </c>
      <c r="AD46" s="544">
        <v>5.8774493710964278E-3</v>
      </c>
      <c r="AE46" s="544">
        <v>0.16287490624989309</v>
      </c>
      <c r="AF46" s="545">
        <v>8.1192984401479187</v>
      </c>
      <c r="AG46" s="544">
        <v>1.9497480318994276</v>
      </c>
      <c r="AH46" s="544">
        <v>1.5033015007911965</v>
      </c>
      <c r="AI46" s="544">
        <v>4.6662489074572955</v>
      </c>
      <c r="AJ46" s="543">
        <v>100</v>
      </c>
      <c r="AK46" s="556"/>
      <c r="AL46" s="557"/>
    </row>
    <row r="47" spans="3:38" s="500" customFormat="1" ht="15" customHeight="1">
      <c r="C47" s="487" t="s">
        <v>219</v>
      </c>
      <c r="D47" s="543">
        <v>60.270075780364905</v>
      </c>
      <c r="E47" s="543">
        <v>50.833220358824818</v>
      </c>
      <c r="F47" s="544">
        <v>9.4368554215400859</v>
      </c>
      <c r="G47" s="545">
        <v>8.9783031812467566</v>
      </c>
      <c r="H47" s="544">
        <v>0.45855224029332914</v>
      </c>
      <c r="I47" s="543">
        <v>6.9573323989555318</v>
      </c>
      <c r="J47" s="543">
        <v>8.1126245875113252</v>
      </c>
      <c r="K47" s="544">
        <v>1.1552921885557936</v>
      </c>
      <c r="L47" s="543">
        <v>-9.6506385157616156E-2</v>
      </c>
      <c r="M47" s="544">
        <v>0.86085112243031625</v>
      </c>
      <c r="N47" s="546">
        <v>0.95735750758793225</v>
      </c>
      <c r="O47" s="543">
        <v>6.8956939802473638</v>
      </c>
      <c r="P47" s="543">
        <v>1.4449039548401619</v>
      </c>
      <c r="Q47" s="543">
        <v>1.6252356627847742</v>
      </c>
      <c r="R47" s="544">
        <v>0.18033170794461245</v>
      </c>
      <c r="S47" s="544">
        <v>1.3785085409027804</v>
      </c>
      <c r="T47" s="544">
        <v>2.3778791329071924</v>
      </c>
      <c r="U47" s="546">
        <v>1.6944023515972289</v>
      </c>
      <c r="V47" s="545">
        <v>0.15814480386578378</v>
      </c>
      <c r="W47" s="544">
        <v>0.17574777688903273</v>
      </c>
      <c r="X47" s="544">
        <v>1.7602973023248935E-2</v>
      </c>
      <c r="Y47" s="543">
        <v>32.772591820679565</v>
      </c>
      <c r="Z47" s="543">
        <v>23.141813521329905</v>
      </c>
      <c r="AA47" s="544">
        <v>23.108751647688234</v>
      </c>
      <c r="AB47" s="544">
        <v>3.3061873641673047E-2</v>
      </c>
      <c r="AC47" s="543">
        <v>1.3037192732284136E-2</v>
      </c>
      <c r="AD47" s="544">
        <v>1.0435130078045736E-2</v>
      </c>
      <c r="AE47" s="544">
        <v>2.6020626542383974E-3</v>
      </c>
      <c r="AF47" s="545">
        <v>9.6177411066173786</v>
      </c>
      <c r="AG47" s="544">
        <v>3.1670355965663597</v>
      </c>
      <c r="AH47" s="544">
        <v>2.6221348143465795</v>
      </c>
      <c r="AI47" s="544">
        <v>3.8285706957044399</v>
      </c>
      <c r="AJ47" s="543">
        <v>100</v>
      </c>
      <c r="AK47" s="556"/>
      <c r="AL47" s="557"/>
    </row>
    <row r="48" spans="3:38" s="500" customFormat="1" ht="15" customHeight="1">
      <c r="C48" s="493" t="s">
        <v>220</v>
      </c>
      <c r="D48" s="548">
        <v>65.655152029806274</v>
      </c>
      <c r="E48" s="548">
        <v>55.380792162744186</v>
      </c>
      <c r="F48" s="549">
        <v>10.274359867062081</v>
      </c>
      <c r="G48" s="550">
        <v>9.7751119158995206</v>
      </c>
      <c r="H48" s="549">
        <v>0.49924795116256038</v>
      </c>
      <c r="I48" s="548">
        <v>7.1745874770138984</v>
      </c>
      <c r="J48" s="548">
        <v>7.8668294856327368</v>
      </c>
      <c r="K48" s="549">
        <v>0.69224200861883833</v>
      </c>
      <c r="L48" s="548">
        <v>-2.2115198494932979E-2</v>
      </c>
      <c r="M48" s="549">
        <v>0.47259214686127604</v>
      </c>
      <c r="N48" s="551">
        <v>0.49470734535620914</v>
      </c>
      <c r="O48" s="548">
        <v>7.0508538206283795</v>
      </c>
      <c r="P48" s="548">
        <v>1.4526651192664399</v>
      </c>
      <c r="Q48" s="548">
        <v>1.6339654618610866</v>
      </c>
      <c r="R48" s="549">
        <v>0.18130034259464667</v>
      </c>
      <c r="S48" s="549">
        <v>2.1485063758903955</v>
      </c>
      <c r="T48" s="549">
        <v>2.6910781241262089</v>
      </c>
      <c r="U48" s="551">
        <v>0.75860420134533391</v>
      </c>
      <c r="V48" s="550">
        <v>0.14584885488045218</v>
      </c>
      <c r="W48" s="549">
        <v>0.16208317554843477</v>
      </c>
      <c r="X48" s="549">
        <v>1.62343206679826E-2</v>
      </c>
      <c r="Y48" s="548">
        <v>27.170260493179825</v>
      </c>
      <c r="Z48" s="548">
        <v>17.226196619717815</v>
      </c>
      <c r="AA48" s="549">
        <v>17.177953911565446</v>
      </c>
      <c r="AB48" s="549">
        <v>4.8242708152366448E-2</v>
      </c>
      <c r="AC48" s="548">
        <v>1.1553819684909015E-2</v>
      </c>
      <c r="AD48" s="549">
        <v>7.7569825611844461E-3</v>
      </c>
      <c r="AE48" s="549">
        <v>3.7968371237245683E-3</v>
      </c>
      <c r="AF48" s="550">
        <v>9.9325100537771025</v>
      </c>
      <c r="AG48" s="549">
        <v>3.2990460311766077</v>
      </c>
      <c r="AH48" s="549">
        <v>1.8786845574833284</v>
      </c>
      <c r="AI48" s="549">
        <v>4.7547794651171662</v>
      </c>
      <c r="AJ48" s="548">
        <v>100</v>
      </c>
      <c r="AK48" s="558"/>
      <c r="AL48" s="559"/>
    </row>
    <row r="49" spans="2:38" s="500" customFormat="1" ht="15" customHeight="1">
      <c r="C49" s="481" t="s">
        <v>221</v>
      </c>
      <c r="D49" s="538">
        <v>53.844158751823414</v>
      </c>
      <c r="E49" s="538">
        <v>45.432196587235893</v>
      </c>
      <c r="F49" s="539">
        <v>8.4119621645875089</v>
      </c>
      <c r="G49" s="540">
        <v>8.0032111640127006</v>
      </c>
      <c r="H49" s="539">
        <v>0.4087510005748094</v>
      </c>
      <c r="I49" s="538">
        <v>3.2082059699972341</v>
      </c>
      <c r="J49" s="538">
        <v>4.3208122495166013</v>
      </c>
      <c r="K49" s="539">
        <v>1.1126062795193672</v>
      </c>
      <c r="L49" s="538">
        <v>-9.6805693008771967E-2</v>
      </c>
      <c r="M49" s="539">
        <v>0.86532446125246287</v>
      </c>
      <c r="N49" s="541">
        <v>0.96213015426123483</v>
      </c>
      <c r="O49" s="538">
        <v>3.27819928971042</v>
      </c>
      <c r="P49" s="538">
        <v>1.1817737823064536</v>
      </c>
      <c r="Q49" s="538">
        <v>1.3292654435020674</v>
      </c>
      <c r="R49" s="539">
        <v>0.14749166119561363</v>
      </c>
      <c r="S49" s="539">
        <v>4.6688780446391062E-3</v>
      </c>
      <c r="T49" s="539">
        <v>1.9831511130714103</v>
      </c>
      <c r="U49" s="541">
        <v>0.10860551628791687</v>
      </c>
      <c r="V49" s="540">
        <v>2.6812373295586386E-2</v>
      </c>
      <c r="W49" s="539">
        <v>2.9796837358105007E-2</v>
      </c>
      <c r="X49" s="539">
        <v>2.9844640625186184E-3</v>
      </c>
      <c r="Y49" s="538">
        <v>42.947635278179355</v>
      </c>
      <c r="Z49" s="538">
        <v>31.598970359770313</v>
      </c>
      <c r="AA49" s="539">
        <v>31.559786394377394</v>
      </c>
      <c r="AB49" s="539">
        <v>3.9183965392924659E-2</v>
      </c>
      <c r="AC49" s="538">
        <v>1.7335219858689136E-2</v>
      </c>
      <c r="AD49" s="539">
        <v>1.4251331325965932E-2</v>
      </c>
      <c r="AE49" s="539">
        <v>3.0838885327232027E-3</v>
      </c>
      <c r="AF49" s="540">
        <v>11.331329698550347</v>
      </c>
      <c r="AG49" s="539">
        <v>4.2865781818618265</v>
      </c>
      <c r="AH49" s="539">
        <v>3.5838578780271462</v>
      </c>
      <c r="AI49" s="539">
        <v>3.4608936386613749</v>
      </c>
      <c r="AJ49" s="538">
        <v>100</v>
      </c>
      <c r="AK49" s="554"/>
      <c r="AL49" s="555"/>
    </row>
    <row r="50" spans="2:38" s="500" customFormat="1" ht="15" customHeight="1">
      <c r="C50" s="487" t="s">
        <v>222</v>
      </c>
      <c r="D50" s="543">
        <v>67.326590140859082</v>
      </c>
      <c r="E50" s="543">
        <v>56.784685211993704</v>
      </c>
      <c r="F50" s="544">
        <v>10.541904928865394</v>
      </c>
      <c r="G50" s="545">
        <v>10.029656525540632</v>
      </c>
      <c r="H50" s="544">
        <v>0.51224840332475996</v>
      </c>
      <c r="I50" s="543">
        <v>5.3360426110377173</v>
      </c>
      <c r="J50" s="543">
        <v>6.1233884257765494</v>
      </c>
      <c r="K50" s="544">
        <v>0.78734581473883303</v>
      </c>
      <c r="L50" s="543">
        <v>-5.6747079321199524E-2</v>
      </c>
      <c r="M50" s="544">
        <v>0.55579884443510919</v>
      </c>
      <c r="N50" s="546">
        <v>0.61254592375630879</v>
      </c>
      <c r="O50" s="543">
        <v>5.3257926359256711</v>
      </c>
      <c r="P50" s="543">
        <v>1.3408282186799723</v>
      </c>
      <c r="Q50" s="543">
        <v>1.508170720529266</v>
      </c>
      <c r="R50" s="544">
        <v>0.16734250184929375</v>
      </c>
      <c r="S50" s="544">
        <v>8.7080312889802544E-3</v>
      </c>
      <c r="T50" s="544">
        <v>2.5396772042344167</v>
      </c>
      <c r="U50" s="546">
        <v>1.4365791817223015</v>
      </c>
      <c r="V50" s="545">
        <v>6.699705443324569E-2</v>
      </c>
      <c r="W50" s="544">
        <v>7.4454443566476194E-2</v>
      </c>
      <c r="X50" s="544">
        <v>7.4573891332304978E-3</v>
      </c>
      <c r="Y50" s="543">
        <v>27.337367248103199</v>
      </c>
      <c r="Z50" s="543">
        <v>19.875875905740212</v>
      </c>
      <c r="AA50" s="544">
        <v>19.850484459881653</v>
      </c>
      <c r="AB50" s="544">
        <v>2.539144585855839E-2</v>
      </c>
      <c r="AC50" s="543">
        <v>1.0962185264601599E-2</v>
      </c>
      <c r="AD50" s="544">
        <v>8.9638068991845683E-3</v>
      </c>
      <c r="AE50" s="544">
        <v>1.9983783654170311E-3</v>
      </c>
      <c r="AF50" s="545">
        <v>7.4505291570983889</v>
      </c>
      <c r="AG50" s="544">
        <v>1.4939044662046546</v>
      </c>
      <c r="AH50" s="544">
        <v>2.3444539871463004</v>
      </c>
      <c r="AI50" s="544">
        <v>3.6121707037474331</v>
      </c>
      <c r="AJ50" s="543">
        <v>100</v>
      </c>
      <c r="AK50" s="556"/>
      <c r="AL50" s="557"/>
    </row>
    <row r="51" spans="2:38" s="500" customFormat="1" ht="15" customHeight="1">
      <c r="C51" s="487" t="s">
        <v>223</v>
      </c>
      <c r="D51" s="543">
        <v>47.031893341968342</v>
      </c>
      <c r="E51" s="543">
        <v>39.669756883388779</v>
      </c>
      <c r="F51" s="544">
        <v>7.3621364585795641</v>
      </c>
      <c r="G51" s="545">
        <v>7.0043982062035504</v>
      </c>
      <c r="H51" s="544">
        <v>0.3577382523760132</v>
      </c>
      <c r="I51" s="543">
        <v>4.3696696777481847</v>
      </c>
      <c r="J51" s="543">
        <v>5.7326737539806309</v>
      </c>
      <c r="K51" s="544">
        <v>1.3630040762324476</v>
      </c>
      <c r="L51" s="543">
        <v>-5.6933475358271562E-2</v>
      </c>
      <c r="M51" s="544">
        <v>1.1476137001563842</v>
      </c>
      <c r="N51" s="546">
        <v>1.204547175514656</v>
      </c>
      <c r="O51" s="543">
        <v>4.2270380799745171</v>
      </c>
      <c r="P51" s="543">
        <v>1.0916478931078839</v>
      </c>
      <c r="Q51" s="543">
        <v>1.2278913633945019</v>
      </c>
      <c r="R51" s="544">
        <v>0.13624347028661798</v>
      </c>
      <c r="S51" s="544">
        <v>0.88295331335299443</v>
      </c>
      <c r="T51" s="544">
        <v>1.8459173624716756</v>
      </c>
      <c r="U51" s="546">
        <v>0.40651951104196221</v>
      </c>
      <c r="V51" s="545">
        <v>0.1995650731319393</v>
      </c>
      <c r="W51" s="544">
        <v>0.22177850356311316</v>
      </c>
      <c r="X51" s="544">
        <v>2.2213430431173891E-2</v>
      </c>
      <c r="Y51" s="543">
        <v>48.598436980283481</v>
      </c>
      <c r="Z51" s="543">
        <v>38.862434135936383</v>
      </c>
      <c r="AA51" s="544">
        <v>38.836585681716592</v>
      </c>
      <c r="AB51" s="544">
        <v>2.5848454219796917E-2</v>
      </c>
      <c r="AC51" s="543">
        <v>1.9571633796715903E-2</v>
      </c>
      <c r="AD51" s="544">
        <v>1.75372875850013E-2</v>
      </c>
      <c r="AE51" s="544">
        <v>2.0343462117146036E-3</v>
      </c>
      <c r="AF51" s="545">
        <v>9.7164312105503736</v>
      </c>
      <c r="AG51" s="544">
        <v>2.0973716164775356</v>
      </c>
      <c r="AH51" s="544">
        <v>4.6483359295049649</v>
      </c>
      <c r="AI51" s="544">
        <v>2.9707236645678736</v>
      </c>
      <c r="AJ51" s="543">
        <v>100</v>
      </c>
      <c r="AK51" s="556"/>
      <c r="AL51" s="557"/>
    </row>
    <row r="52" spans="2:38" s="500" customFormat="1" ht="15" customHeight="1">
      <c r="C52" s="487" t="s">
        <v>224</v>
      </c>
      <c r="D52" s="543">
        <v>62.893324830039909</v>
      </c>
      <c r="E52" s="543">
        <v>53.046735474012927</v>
      </c>
      <c r="F52" s="544">
        <v>9.8465893560269837</v>
      </c>
      <c r="G52" s="545">
        <v>9.3681274736770117</v>
      </c>
      <c r="H52" s="544">
        <v>0.47846188234997361</v>
      </c>
      <c r="I52" s="543">
        <v>10.300839628490172</v>
      </c>
      <c r="J52" s="543">
        <v>10.919148594121962</v>
      </c>
      <c r="K52" s="544">
        <v>0.61830896563179005</v>
      </c>
      <c r="L52" s="543">
        <v>-6.6249491384112319E-2</v>
      </c>
      <c r="M52" s="544">
        <v>0.36845347827532771</v>
      </c>
      <c r="N52" s="546">
        <v>0.43470296965944005</v>
      </c>
      <c r="O52" s="543">
        <v>10.218603116453501</v>
      </c>
      <c r="P52" s="543">
        <v>1.3387099960597999</v>
      </c>
      <c r="Q52" s="543">
        <v>1.5057881324461695</v>
      </c>
      <c r="R52" s="544">
        <v>0.16707813638636945</v>
      </c>
      <c r="S52" s="544">
        <v>0.43283380487356476</v>
      </c>
      <c r="T52" s="544">
        <v>2.6542215666086588</v>
      </c>
      <c r="U52" s="546">
        <v>5.7928377489114773</v>
      </c>
      <c r="V52" s="545">
        <v>0.14848600342078411</v>
      </c>
      <c r="W52" s="544">
        <v>0.16501386300676468</v>
      </c>
      <c r="X52" s="544">
        <v>1.6527859585980569E-2</v>
      </c>
      <c r="Y52" s="543">
        <v>26.805835541469918</v>
      </c>
      <c r="Z52" s="543">
        <v>18.158737756675425</v>
      </c>
      <c r="AA52" s="544">
        <v>15.45745293806808</v>
      </c>
      <c r="AB52" s="544">
        <v>2.7012848186073435</v>
      </c>
      <c r="AC52" s="543">
        <v>0.21957879247457129</v>
      </c>
      <c r="AD52" s="544">
        <v>6.9800625556572177E-3</v>
      </c>
      <c r="AE52" s="544">
        <v>0.21259872991891407</v>
      </c>
      <c r="AF52" s="545">
        <v>8.4275189923199214</v>
      </c>
      <c r="AG52" s="544">
        <v>2.4225935825732821</v>
      </c>
      <c r="AH52" s="544">
        <v>1.7819001490965496</v>
      </c>
      <c r="AI52" s="544">
        <v>4.2230252606500898</v>
      </c>
      <c r="AJ52" s="543">
        <v>100</v>
      </c>
      <c r="AK52" s="556"/>
      <c r="AL52" s="557"/>
    </row>
    <row r="53" spans="2:38" s="500" customFormat="1" ht="15" customHeight="1">
      <c r="C53" s="493" t="s">
        <v>225</v>
      </c>
      <c r="D53" s="548">
        <v>42.502970893443063</v>
      </c>
      <c r="E53" s="548">
        <v>35.874889387075882</v>
      </c>
      <c r="F53" s="549">
        <v>6.628081506367181</v>
      </c>
      <c r="G53" s="550">
        <v>6.306012184773671</v>
      </c>
      <c r="H53" s="549">
        <v>0.32206932159351026</v>
      </c>
      <c r="I53" s="548">
        <v>8.9923404503581672</v>
      </c>
      <c r="J53" s="548">
        <v>9.4166008644215822</v>
      </c>
      <c r="K53" s="549">
        <v>0.42426041406341586</v>
      </c>
      <c r="L53" s="548">
        <v>-4.8509041814048977E-2</v>
      </c>
      <c r="M53" s="549">
        <v>0.22219850120323187</v>
      </c>
      <c r="N53" s="551">
        <v>0.27070754301728084</v>
      </c>
      <c r="O53" s="548">
        <v>8.837610572199063</v>
      </c>
      <c r="P53" s="548">
        <v>1.0490778933934108</v>
      </c>
      <c r="Q53" s="548">
        <v>1.1800084010225478</v>
      </c>
      <c r="R53" s="549">
        <v>0.13093050762913683</v>
      </c>
      <c r="S53" s="549">
        <v>4.6698097561665843</v>
      </c>
      <c r="T53" s="549">
        <v>1.7773097032297216</v>
      </c>
      <c r="U53" s="551">
        <v>1.3414132194093467</v>
      </c>
      <c r="V53" s="550">
        <v>0.2032389199731528</v>
      </c>
      <c r="W53" s="549">
        <v>0.22586128339015096</v>
      </c>
      <c r="X53" s="549">
        <v>2.2622363416998168E-2</v>
      </c>
      <c r="Y53" s="548">
        <v>48.504688656198766</v>
      </c>
      <c r="Z53" s="548">
        <v>38.920688209014351</v>
      </c>
      <c r="AA53" s="549">
        <v>37.521791388567358</v>
      </c>
      <c r="AB53" s="549">
        <v>1.3988968204469876</v>
      </c>
      <c r="AC53" s="548">
        <v>0.12704069412585178</v>
      </c>
      <c r="AD53" s="549">
        <v>1.6943570984292711E-2</v>
      </c>
      <c r="AE53" s="549">
        <v>0.11009712314155905</v>
      </c>
      <c r="AF53" s="550">
        <v>9.4569597530585661</v>
      </c>
      <c r="AG53" s="549">
        <v>0.77167456899114428</v>
      </c>
      <c r="AH53" s="549">
        <v>4.6112137432322351</v>
      </c>
      <c r="AI53" s="549">
        <v>4.074071440835187</v>
      </c>
      <c r="AJ53" s="548">
        <v>100</v>
      </c>
      <c r="AK53" s="558"/>
      <c r="AL53" s="559"/>
    </row>
    <row r="54" spans="2:38" s="500" customFormat="1" ht="15" customHeight="1">
      <c r="C54" s="499" t="s">
        <v>226</v>
      </c>
      <c r="D54" s="548">
        <v>66.65214609480357</v>
      </c>
      <c r="E54" s="548">
        <v>56.236058496991369</v>
      </c>
      <c r="F54" s="548">
        <v>10.416087597812197</v>
      </c>
      <c r="G54" s="548">
        <v>9.9099528643960024</v>
      </c>
      <c r="H54" s="548">
        <v>0.50613473341619264</v>
      </c>
      <c r="I54" s="548">
        <v>5.5872736155964304</v>
      </c>
      <c r="J54" s="548">
        <v>6.0174108401651836</v>
      </c>
      <c r="K54" s="548">
        <v>0.43013722456875453</v>
      </c>
      <c r="L54" s="548">
        <v>-4.3324223328394841E-2</v>
      </c>
      <c r="M54" s="548">
        <v>0.21637046534558071</v>
      </c>
      <c r="N54" s="548">
        <v>0.25969468867397555</v>
      </c>
      <c r="O54" s="548">
        <v>5.504791511718361</v>
      </c>
      <c r="P54" s="548">
        <v>1.2534652098907266</v>
      </c>
      <c r="Q54" s="548">
        <v>1.409904343018958</v>
      </c>
      <c r="R54" s="548">
        <v>0.15643913312823052</v>
      </c>
      <c r="S54" s="548">
        <v>1.1087995563582531</v>
      </c>
      <c r="T54" s="548">
        <v>2.2587541591966307</v>
      </c>
      <c r="U54" s="549">
        <v>0.88377258627275035</v>
      </c>
      <c r="V54" s="548">
        <v>0.12580632720646356</v>
      </c>
      <c r="W54" s="548">
        <v>0.13980972997301225</v>
      </c>
      <c r="X54" s="548">
        <v>1.4003402766548632E-2</v>
      </c>
      <c r="Y54" s="548">
        <v>27.760580289600028</v>
      </c>
      <c r="Z54" s="548">
        <v>20.548455859534535</v>
      </c>
      <c r="AA54" s="548">
        <v>16.564296333935268</v>
      </c>
      <c r="AB54" s="548">
        <v>3.9841595255992699</v>
      </c>
      <c r="AC54" s="548">
        <v>0.32104446124469299</v>
      </c>
      <c r="AD54" s="548">
        <v>7.4798755697044507E-3</v>
      </c>
      <c r="AE54" s="548">
        <v>0.31356458567498852</v>
      </c>
      <c r="AF54" s="548">
        <v>6.8910799688207822</v>
      </c>
      <c r="AG54" s="548">
        <v>0.7630554943947726</v>
      </c>
      <c r="AH54" s="548">
        <v>2.0677656754401834</v>
      </c>
      <c r="AI54" s="548">
        <v>4.0602587989858225</v>
      </c>
      <c r="AJ54" s="548">
        <v>100</v>
      </c>
      <c r="AK54" s="558"/>
      <c r="AL54" s="559"/>
    </row>
    <row r="55" spans="2:38" s="315" customFormat="1" ht="15" customHeight="1">
      <c r="C55" s="453"/>
    </row>
    <row r="56" spans="2:38" s="315" customFormat="1" ht="20.100000000000001" customHeight="1">
      <c r="C56" s="453"/>
      <c r="D56" s="239" t="s">
        <v>386</v>
      </c>
      <c r="I56" s="454"/>
      <c r="J56" s="455"/>
      <c r="V56" s="239" t="s">
        <v>386</v>
      </c>
    </row>
    <row r="57" spans="2:38" s="315" customFormat="1" ht="20.100000000000001" customHeight="1">
      <c r="C57" s="456"/>
      <c r="D57" s="457"/>
      <c r="E57" s="457"/>
      <c r="F57" s="457"/>
      <c r="G57" s="457"/>
      <c r="H57" s="457"/>
      <c r="I57" s="458"/>
      <c r="K57" s="457"/>
      <c r="L57" s="457"/>
      <c r="M57" s="457"/>
      <c r="N57" s="457"/>
      <c r="O57" s="457"/>
      <c r="P57" s="457"/>
      <c r="Q57" s="457"/>
      <c r="R57" s="457"/>
      <c r="S57" s="457"/>
      <c r="T57" s="457"/>
      <c r="U57" s="516" t="s">
        <v>330</v>
      </c>
      <c r="V57" s="457"/>
      <c r="W57" s="457"/>
      <c r="X57" s="457"/>
      <c r="Y57" s="457"/>
      <c r="Z57" s="457"/>
      <c r="AA57" s="457"/>
      <c r="AB57" s="457"/>
      <c r="AC57" s="457"/>
      <c r="AD57" s="457"/>
      <c r="AE57" s="457"/>
      <c r="AF57" s="457"/>
      <c r="AG57" s="457"/>
      <c r="AH57" s="457"/>
      <c r="AI57" s="457"/>
      <c r="AJ57" s="459"/>
      <c r="AK57" s="460"/>
      <c r="AL57" s="517" t="s">
        <v>330</v>
      </c>
    </row>
    <row r="58" spans="2:38" s="315" customFormat="1" ht="20.100000000000001" customHeight="1">
      <c r="B58" s="457"/>
      <c r="C58" s="662"/>
      <c r="D58" s="665" t="s">
        <v>138</v>
      </c>
      <c r="E58" s="659"/>
      <c r="F58" s="659"/>
      <c r="G58" s="659"/>
      <c r="H58" s="660"/>
      <c r="I58" s="665" t="s">
        <v>266</v>
      </c>
      <c r="J58" s="666"/>
      <c r="K58" s="666"/>
      <c r="L58" s="667"/>
      <c r="M58" s="667"/>
      <c r="N58" s="667"/>
      <c r="O58" s="667"/>
      <c r="P58" s="667"/>
      <c r="Q58" s="667"/>
      <c r="R58" s="667"/>
      <c r="S58" s="667"/>
      <c r="T58" s="667"/>
      <c r="U58" s="668"/>
      <c r="V58" s="669" t="s">
        <v>266</v>
      </c>
      <c r="W58" s="659"/>
      <c r="X58" s="660"/>
      <c r="Y58" s="665" t="s">
        <v>267</v>
      </c>
      <c r="Z58" s="659"/>
      <c r="AA58" s="659"/>
      <c r="AB58" s="659"/>
      <c r="AC58" s="659"/>
      <c r="AD58" s="659"/>
      <c r="AE58" s="659"/>
      <c r="AF58" s="659"/>
      <c r="AG58" s="659"/>
      <c r="AH58" s="659"/>
      <c r="AI58" s="660"/>
      <c r="AJ58" s="642" t="s">
        <v>268</v>
      </c>
      <c r="AK58" s="644" t="s">
        <v>269</v>
      </c>
      <c r="AL58" s="646" t="s">
        <v>270</v>
      </c>
    </row>
    <row r="59" spans="2:38" s="315" customFormat="1" ht="20.100000000000001" customHeight="1">
      <c r="B59" s="457"/>
      <c r="C59" s="663"/>
      <c r="D59" s="638" t="s">
        <v>271</v>
      </c>
      <c r="E59" s="461" t="s">
        <v>272</v>
      </c>
      <c r="F59" s="648" t="s">
        <v>256</v>
      </c>
      <c r="G59" s="649"/>
      <c r="H59" s="650"/>
      <c r="I59" s="651"/>
      <c r="J59" s="652"/>
      <c r="K59" s="653"/>
      <c r="L59" s="654" t="s">
        <v>273</v>
      </c>
      <c r="M59" s="655"/>
      <c r="N59" s="656"/>
      <c r="O59" s="654" t="s">
        <v>257</v>
      </c>
      <c r="P59" s="657"/>
      <c r="Q59" s="657"/>
      <c r="R59" s="657"/>
      <c r="S59" s="657"/>
      <c r="T59" s="657"/>
      <c r="U59" s="656"/>
      <c r="V59" s="658" t="s">
        <v>258</v>
      </c>
      <c r="W59" s="659"/>
      <c r="X59" s="660"/>
      <c r="Y59" s="632" t="s">
        <v>274</v>
      </c>
      <c r="Z59" s="665" t="s">
        <v>259</v>
      </c>
      <c r="AA59" s="659"/>
      <c r="AB59" s="660"/>
      <c r="AC59" s="665" t="s">
        <v>260</v>
      </c>
      <c r="AD59" s="659"/>
      <c r="AE59" s="660"/>
      <c r="AF59" s="665" t="s">
        <v>261</v>
      </c>
      <c r="AG59" s="658"/>
      <c r="AH59" s="658"/>
      <c r="AI59" s="670"/>
      <c r="AJ59" s="643"/>
      <c r="AK59" s="645"/>
      <c r="AL59" s="647"/>
    </row>
    <row r="60" spans="2:38" s="315" customFormat="1" ht="20.100000000000001" customHeight="1">
      <c r="B60" s="457"/>
      <c r="C60" s="663"/>
      <c r="D60" s="638"/>
      <c r="E60" s="671" t="s">
        <v>275</v>
      </c>
      <c r="F60" s="462"/>
      <c r="G60" s="634" t="s">
        <v>276</v>
      </c>
      <c r="H60" s="634" t="s">
        <v>277</v>
      </c>
      <c r="I60" s="638" t="s">
        <v>278</v>
      </c>
      <c r="J60" s="640" t="s">
        <v>279</v>
      </c>
      <c r="K60" s="634" t="s">
        <v>280</v>
      </c>
      <c r="L60" s="632" t="s">
        <v>281</v>
      </c>
      <c r="M60" s="634" t="s">
        <v>282</v>
      </c>
      <c r="N60" s="636" t="s">
        <v>283</v>
      </c>
      <c r="O60" s="632" t="s">
        <v>284</v>
      </c>
      <c r="P60" s="463" t="s">
        <v>285</v>
      </c>
      <c r="Q60" s="464"/>
      <c r="R60" s="465"/>
      <c r="S60" s="466" t="s">
        <v>286</v>
      </c>
      <c r="T60" s="466" t="s">
        <v>287</v>
      </c>
      <c r="U60" s="467" t="s">
        <v>288</v>
      </c>
      <c r="V60" s="632" t="s">
        <v>289</v>
      </c>
      <c r="W60" s="634" t="s">
        <v>282</v>
      </c>
      <c r="X60" s="636" t="s">
        <v>283</v>
      </c>
      <c r="Y60" s="661"/>
      <c r="Z60" s="632" t="s">
        <v>290</v>
      </c>
      <c r="AA60" s="466" t="s">
        <v>291</v>
      </c>
      <c r="AB60" s="466" t="s">
        <v>292</v>
      </c>
      <c r="AC60" s="632" t="s">
        <v>293</v>
      </c>
      <c r="AD60" s="466" t="s">
        <v>291</v>
      </c>
      <c r="AE60" s="466" t="s">
        <v>292</v>
      </c>
      <c r="AF60" s="632" t="s">
        <v>294</v>
      </c>
      <c r="AG60" s="466" t="s">
        <v>291</v>
      </c>
      <c r="AH60" s="466" t="s">
        <v>292</v>
      </c>
      <c r="AI60" s="466" t="s">
        <v>295</v>
      </c>
      <c r="AJ60" s="643"/>
      <c r="AK60" s="645"/>
      <c r="AL60" s="647"/>
    </row>
    <row r="61" spans="2:38" s="315" customFormat="1" ht="60" customHeight="1">
      <c r="B61" s="457"/>
      <c r="C61" s="663"/>
      <c r="D61" s="641"/>
      <c r="E61" s="672"/>
      <c r="F61" s="469" t="s">
        <v>296</v>
      </c>
      <c r="G61" s="635"/>
      <c r="H61" s="635"/>
      <c r="I61" s="639"/>
      <c r="J61" s="641"/>
      <c r="K61" s="635"/>
      <c r="L61" s="633"/>
      <c r="M61" s="635"/>
      <c r="N61" s="637"/>
      <c r="O61" s="635"/>
      <c r="P61" s="470" t="s">
        <v>297</v>
      </c>
      <c r="Q61" s="471" t="s">
        <v>298</v>
      </c>
      <c r="R61" s="472" t="s">
        <v>299</v>
      </c>
      <c r="S61" s="473" t="s">
        <v>300</v>
      </c>
      <c r="T61" s="473" t="s">
        <v>301</v>
      </c>
      <c r="U61" s="474" t="s">
        <v>302</v>
      </c>
      <c r="V61" s="633"/>
      <c r="W61" s="635"/>
      <c r="X61" s="637"/>
      <c r="Y61" s="633"/>
      <c r="Z61" s="635"/>
      <c r="AA61" s="473" t="s">
        <v>303</v>
      </c>
      <c r="AB61" s="473" t="s">
        <v>304</v>
      </c>
      <c r="AC61" s="635"/>
      <c r="AD61" s="473" t="s">
        <v>303</v>
      </c>
      <c r="AE61" s="473" t="s">
        <v>304</v>
      </c>
      <c r="AF61" s="635"/>
      <c r="AG61" s="473" t="s">
        <v>305</v>
      </c>
      <c r="AH61" s="475" t="s">
        <v>306</v>
      </c>
      <c r="AI61" s="473" t="s">
        <v>307</v>
      </c>
      <c r="AJ61" s="476" t="s">
        <v>308</v>
      </c>
      <c r="AK61" s="477"/>
      <c r="AL61" s="469" t="s">
        <v>309</v>
      </c>
    </row>
    <row r="62" spans="2:38" s="315" customFormat="1" ht="20.100000000000001" customHeight="1">
      <c r="B62" s="457"/>
      <c r="C62" s="664"/>
      <c r="D62" s="478" t="s">
        <v>310</v>
      </c>
      <c r="E62" s="478" t="s">
        <v>262</v>
      </c>
      <c r="F62" s="478" t="s">
        <v>311</v>
      </c>
      <c r="G62" s="478" t="s">
        <v>99</v>
      </c>
      <c r="H62" s="478" t="s">
        <v>101</v>
      </c>
      <c r="I62" s="478" t="s">
        <v>312</v>
      </c>
      <c r="J62" s="478" t="s">
        <v>313</v>
      </c>
      <c r="K62" s="478" t="s">
        <v>314</v>
      </c>
      <c r="L62" s="478" t="s">
        <v>315</v>
      </c>
      <c r="M62" s="478" t="s">
        <v>111</v>
      </c>
      <c r="N62" s="478" t="s">
        <v>113</v>
      </c>
      <c r="O62" s="478" t="s">
        <v>316</v>
      </c>
      <c r="P62" s="478" t="s">
        <v>317</v>
      </c>
      <c r="Q62" s="478" t="s">
        <v>119</v>
      </c>
      <c r="R62" s="479" t="s">
        <v>121</v>
      </c>
      <c r="S62" s="478" t="s">
        <v>123</v>
      </c>
      <c r="T62" s="478" t="s">
        <v>125</v>
      </c>
      <c r="U62" s="479" t="s">
        <v>153</v>
      </c>
      <c r="V62" s="478" t="s">
        <v>318</v>
      </c>
      <c r="W62" s="478" t="s">
        <v>130</v>
      </c>
      <c r="X62" s="478" t="s">
        <v>155</v>
      </c>
      <c r="Y62" s="478" t="s">
        <v>319</v>
      </c>
      <c r="Z62" s="478" t="s">
        <v>320</v>
      </c>
      <c r="AA62" s="478" t="s">
        <v>159</v>
      </c>
      <c r="AB62" s="478" t="s">
        <v>161</v>
      </c>
      <c r="AC62" s="478" t="s">
        <v>321</v>
      </c>
      <c r="AD62" s="478" t="s">
        <v>163</v>
      </c>
      <c r="AE62" s="478" t="s">
        <v>164</v>
      </c>
      <c r="AF62" s="478" t="s">
        <v>322</v>
      </c>
      <c r="AG62" s="478" t="s">
        <v>167</v>
      </c>
      <c r="AH62" s="478" t="s">
        <v>169</v>
      </c>
      <c r="AI62" s="478" t="s">
        <v>171</v>
      </c>
      <c r="AJ62" s="478" t="s">
        <v>323</v>
      </c>
      <c r="AK62" s="480" t="s">
        <v>263</v>
      </c>
      <c r="AL62" s="479" t="s">
        <v>324</v>
      </c>
    </row>
    <row r="63" spans="2:38" s="500" customFormat="1" ht="15" customHeight="1">
      <c r="C63" s="481" t="s">
        <v>181</v>
      </c>
      <c r="D63" s="538">
        <v>75.898760385905788</v>
      </c>
      <c r="E63" s="538">
        <v>63.590018235615645</v>
      </c>
      <c r="F63" s="539">
        <v>12.308742150290151</v>
      </c>
      <c r="G63" s="540">
        <v>10.606130590371492</v>
      </c>
      <c r="H63" s="539">
        <v>1.7026115599186584</v>
      </c>
      <c r="I63" s="538">
        <v>5.2716410952374408</v>
      </c>
      <c r="J63" s="538">
        <v>5.6742625709160937</v>
      </c>
      <c r="K63" s="539">
        <v>0.40262147567865275</v>
      </c>
      <c r="L63" s="538">
        <v>-5.705084092376482E-2</v>
      </c>
      <c r="M63" s="539">
        <v>0.17515790453828609</v>
      </c>
      <c r="N63" s="541">
        <v>0.23220874546205089</v>
      </c>
      <c r="O63" s="538">
        <v>5.2001468375448185</v>
      </c>
      <c r="P63" s="538">
        <v>1.3922771693349989</v>
      </c>
      <c r="Q63" s="538">
        <v>1.5453476302835469</v>
      </c>
      <c r="R63" s="539">
        <v>0.15307046094854793</v>
      </c>
      <c r="S63" s="539">
        <v>1.2277500943052739</v>
      </c>
      <c r="T63" s="539">
        <v>2.286976176969544</v>
      </c>
      <c r="U63" s="541">
        <v>0.29314339693500169</v>
      </c>
      <c r="V63" s="540">
        <v>0.12854509861638755</v>
      </c>
      <c r="W63" s="539">
        <v>0.14588736788444145</v>
      </c>
      <c r="X63" s="539">
        <v>1.7342269268053913E-2</v>
      </c>
      <c r="Y63" s="538">
        <v>18.82959851885677</v>
      </c>
      <c r="Z63" s="538">
        <v>11.88725721814837</v>
      </c>
      <c r="AA63" s="539">
        <v>10.228911725527235</v>
      </c>
      <c r="AB63" s="539">
        <v>1.6583454926211356</v>
      </c>
      <c r="AC63" s="538">
        <v>0.23026772438418686</v>
      </c>
      <c r="AD63" s="539">
        <v>-6.800093491823922E-3</v>
      </c>
      <c r="AE63" s="539">
        <v>0.23706781787601075</v>
      </c>
      <c r="AF63" s="540">
        <v>6.7120735763242108</v>
      </c>
      <c r="AG63" s="539">
        <v>0.29925192938367179</v>
      </c>
      <c r="AH63" s="539">
        <v>2.1564380648012622</v>
      </c>
      <c r="AI63" s="539">
        <v>4.2563835821392777</v>
      </c>
      <c r="AJ63" s="538">
        <v>100</v>
      </c>
      <c r="AK63" s="554"/>
      <c r="AL63" s="555"/>
    </row>
    <row r="64" spans="2:38" s="500" customFormat="1" ht="15" customHeight="1">
      <c r="C64" s="487" t="s">
        <v>182</v>
      </c>
      <c r="D64" s="543">
        <v>71.327917107615065</v>
      </c>
      <c r="E64" s="543">
        <v>59.752364594887631</v>
      </c>
      <c r="F64" s="544">
        <v>11.575552512727416</v>
      </c>
      <c r="G64" s="545">
        <v>9.9743596954621196</v>
      </c>
      <c r="H64" s="544">
        <v>1.6011928172652952</v>
      </c>
      <c r="I64" s="543">
        <v>6.3600027321395194</v>
      </c>
      <c r="J64" s="543">
        <v>6.904264233883441</v>
      </c>
      <c r="K64" s="544">
        <v>0.54426150174392107</v>
      </c>
      <c r="L64" s="543">
        <v>-0.1195468887794281</v>
      </c>
      <c r="M64" s="544">
        <v>0.24779098843172856</v>
      </c>
      <c r="N64" s="546">
        <v>0.36733787721115663</v>
      </c>
      <c r="O64" s="543">
        <v>6.3586626981760235</v>
      </c>
      <c r="P64" s="543">
        <v>1.4608955136993322</v>
      </c>
      <c r="Q64" s="543">
        <v>1.6215100483658966</v>
      </c>
      <c r="R64" s="544">
        <v>0.16061453466656453</v>
      </c>
      <c r="S64" s="544">
        <v>0.68489310327712349</v>
      </c>
      <c r="T64" s="544">
        <v>2.4694017807040702</v>
      </c>
      <c r="U64" s="546">
        <v>1.7434723004954977</v>
      </c>
      <c r="V64" s="545">
        <v>0.12088692274292312</v>
      </c>
      <c r="W64" s="544">
        <v>0.13719601260912309</v>
      </c>
      <c r="X64" s="544">
        <v>1.6309089866199979E-2</v>
      </c>
      <c r="Y64" s="543">
        <v>22.312080160245419</v>
      </c>
      <c r="Z64" s="543">
        <v>13.540329335357775</v>
      </c>
      <c r="AA64" s="544">
        <v>12.387774741518284</v>
      </c>
      <c r="AB64" s="544">
        <v>1.1525545938394932</v>
      </c>
      <c r="AC64" s="543">
        <v>0.15652748609653519</v>
      </c>
      <c r="AD64" s="544">
        <v>-8.2352872581503579E-3</v>
      </c>
      <c r="AE64" s="544">
        <v>0.16476277335468553</v>
      </c>
      <c r="AF64" s="545">
        <v>8.6152233387911092</v>
      </c>
      <c r="AG64" s="544">
        <v>1.31480904787981</v>
      </c>
      <c r="AH64" s="544">
        <v>2.4951124315693325</v>
      </c>
      <c r="AI64" s="544">
        <v>4.8053018593419656</v>
      </c>
      <c r="AJ64" s="543">
        <v>100</v>
      </c>
      <c r="AK64" s="556"/>
      <c r="AL64" s="557"/>
    </row>
    <row r="65" spans="3:38" s="500" customFormat="1" ht="15" customHeight="1">
      <c r="C65" s="487" t="s">
        <v>183</v>
      </c>
      <c r="D65" s="543">
        <v>71.943816262924258</v>
      </c>
      <c r="E65" s="543">
        <v>60.278600426716537</v>
      </c>
      <c r="F65" s="544">
        <v>11.665215836207734</v>
      </c>
      <c r="G65" s="545">
        <v>10.051620304741887</v>
      </c>
      <c r="H65" s="544">
        <v>1.6135955314658457</v>
      </c>
      <c r="I65" s="543">
        <v>4.8536422659055551</v>
      </c>
      <c r="J65" s="543">
        <v>5.629252511141063</v>
      </c>
      <c r="K65" s="544">
        <v>0.77561024523550814</v>
      </c>
      <c r="L65" s="543">
        <v>-0.16479749849541592</v>
      </c>
      <c r="M65" s="544">
        <v>0.40688479046340176</v>
      </c>
      <c r="N65" s="546">
        <v>0.57168228895881767</v>
      </c>
      <c r="O65" s="543">
        <v>4.8980725566843848</v>
      </c>
      <c r="P65" s="543">
        <v>1.7071555360803874</v>
      </c>
      <c r="Q65" s="543">
        <v>1.8948445182559004</v>
      </c>
      <c r="R65" s="544">
        <v>0.18768898217551302</v>
      </c>
      <c r="S65" s="544">
        <v>0.55917630828777709</v>
      </c>
      <c r="T65" s="544">
        <v>2.4498763724659165</v>
      </c>
      <c r="U65" s="546">
        <v>0.18186433985030315</v>
      </c>
      <c r="V65" s="545">
        <v>0.12036720771658664</v>
      </c>
      <c r="W65" s="544">
        <v>0.1366061818177641</v>
      </c>
      <c r="X65" s="544">
        <v>1.6238974101177472E-2</v>
      </c>
      <c r="Y65" s="543">
        <v>23.202541471170189</v>
      </c>
      <c r="Z65" s="543">
        <v>15.451190267239449</v>
      </c>
      <c r="AA65" s="544">
        <v>13.22827902690352</v>
      </c>
      <c r="AB65" s="544">
        <v>2.2229112403359288</v>
      </c>
      <c r="AC65" s="543">
        <v>0.30898093947432276</v>
      </c>
      <c r="AD65" s="544">
        <v>-8.7940473564152282E-3</v>
      </c>
      <c r="AE65" s="544">
        <v>0.31777498683073802</v>
      </c>
      <c r="AF65" s="545">
        <v>7.4423702644564216</v>
      </c>
      <c r="AG65" s="544">
        <v>0.64216060004085662</v>
      </c>
      <c r="AH65" s="544">
        <v>2.7742752267348214</v>
      </c>
      <c r="AI65" s="544">
        <v>4.0259344376807444</v>
      </c>
      <c r="AJ65" s="543">
        <v>100</v>
      </c>
      <c r="AK65" s="556"/>
      <c r="AL65" s="557"/>
    </row>
    <row r="66" spans="3:38" s="500" customFormat="1" ht="15" customHeight="1">
      <c r="C66" s="487" t="s">
        <v>184</v>
      </c>
      <c r="D66" s="543">
        <v>77.498280762265537</v>
      </c>
      <c r="E66" s="543">
        <v>64.92916704289533</v>
      </c>
      <c r="F66" s="544">
        <v>12.569113719370218</v>
      </c>
      <c r="G66" s="545">
        <v>10.830486160580428</v>
      </c>
      <c r="H66" s="544">
        <v>1.738627558789789</v>
      </c>
      <c r="I66" s="543">
        <v>5.4172601871650459</v>
      </c>
      <c r="J66" s="543">
        <v>5.9579010320661672</v>
      </c>
      <c r="K66" s="544">
        <v>0.54064084490112008</v>
      </c>
      <c r="L66" s="543">
        <v>-0.10259769554571045</v>
      </c>
      <c r="M66" s="544">
        <v>0.23758769869183841</v>
      </c>
      <c r="N66" s="546">
        <v>0.34018539423754884</v>
      </c>
      <c r="O66" s="543">
        <v>5.4079636382591261</v>
      </c>
      <c r="P66" s="543">
        <v>1.6859680860085844</v>
      </c>
      <c r="Q66" s="543">
        <v>1.871327666524538</v>
      </c>
      <c r="R66" s="544">
        <v>0.18535958051595389</v>
      </c>
      <c r="S66" s="544">
        <v>0.51961094052806223</v>
      </c>
      <c r="T66" s="544">
        <v>2.4907699901709099</v>
      </c>
      <c r="U66" s="546">
        <v>0.71161462155156796</v>
      </c>
      <c r="V66" s="545">
        <v>0.11189424445163251</v>
      </c>
      <c r="W66" s="544">
        <v>0.12699011459924991</v>
      </c>
      <c r="X66" s="544">
        <v>1.5095870147617391E-2</v>
      </c>
      <c r="Y66" s="543">
        <v>17.084459050569407</v>
      </c>
      <c r="Z66" s="543">
        <v>9.1803865648636851</v>
      </c>
      <c r="AA66" s="544">
        <v>8.1890974004298336</v>
      </c>
      <c r="AB66" s="544">
        <v>0.99128916443385151</v>
      </c>
      <c r="AC66" s="543">
        <v>0.13626512516319039</v>
      </c>
      <c r="AD66" s="544">
        <v>-5.4440422823870656E-3</v>
      </c>
      <c r="AE66" s="544">
        <v>0.14170916744557749</v>
      </c>
      <c r="AF66" s="545">
        <v>7.7678073605425304</v>
      </c>
      <c r="AG66" s="544">
        <v>0.28473228237140003</v>
      </c>
      <c r="AH66" s="544">
        <v>1.7048124146547634</v>
      </c>
      <c r="AI66" s="544">
        <v>5.7782626635163679</v>
      </c>
      <c r="AJ66" s="543">
        <v>100</v>
      </c>
      <c r="AK66" s="556"/>
      <c r="AL66" s="557"/>
    </row>
    <row r="67" spans="3:38" s="500" customFormat="1" ht="15" customHeight="1">
      <c r="C67" s="493" t="s">
        <v>185</v>
      </c>
      <c r="D67" s="548">
        <v>71.920955167001352</v>
      </c>
      <c r="E67" s="548">
        <v>60.267007855539092</v>
      </c>
      <c r="F67" s="549">
        <v>11.653947311462264</v>
      </c>
      <c r="G67" s="550">
        <v>10.041910503077998</v>
      </c>
      <c r="H67" s="549">
        <v>1.6120368083842664</v>
      </c>
      <c r="I67" s="548">
        <v>5.9066765037272084</v>
      </c>
      <c r="J67" s="548">
        <v>6.6057951636863201</v>
      </c>
      <c r="K67" s="549">
        <v>0.69911865995911193</v>
      </c>
      <c r="L67" s="548">
        <v>-0.13064538176573373</v>
      </c>
      <c r="M67" s="549">
        <v>0.35783445688896842</v>
      </c>
      <c r="N67" s="551">
        <v>0.48847983865470213</v>
      </c>
      <c r="O67" s="548">
        <v>5.8930532364237269</v>
      </c>
      <c r="P67" s="548">
        <v>1.7388655157891102</v>
      </c>
      <c r="Q67" s="548">
        <v>1.9300407730523643</v>
      </c>
      <c r="R67" s="549">
        <v>0.19117525726325416</v>
      </c>
      <c r="S67" s="549">
        <v>1.2958021587712334</v>
      </c>
      <c r="T67" s="549">
        <v>2.5322083792419932</v>
      </c>
      <c r="U67" s="551">
        <v>0.32617718262138956</v>
      </c>
      <c r="V67" s="550">
        <v>0.1442686490692163</v>
      </c>
      <c r="W67" s="549">
        <v>0.16373221311037192</v>
      </c>
      <c r="X67" s="549">
        <v>1.9463564041155623E-2</v>
      </c>
      <c r="Y67" s="548">
        <v>22.172368329271439</v>
      </c>
      <c r="Z67" s="548">
        <v>14.17952456483807</v>
      </c>
      <c r="AA67" s="549">
        <v>12.550443016736173</v>
      </c>
      <c r="AB67" s="549">
        <v>1.6290815481018972</v>
      </c>
      <c r="AC67" s="548">
        <v>0.22454097991994787</v>
      </c>
      <c r="AD67" s="549">
        <v>-8.343427743601502E-3</v>
      </c>
      <c r="AE67" s="549">
        <v>0.23288440766354937</v>
      </c>
      <c r="AF67" s="550">
        <v>7.7683027845134198</v>
      </c>
      <c r="AG67" s="549">
        <v>0.44927339085511342</v>
      </c>
      <c r="AH67" s="549">
        <v>2.617783532916091</v>
      </c>
      <c r="AI67" s="549">
        <v>4.7012458607422154</v>
      </c>
      <c r="AJ67" s="548">
        <v>100</v>
      </c>
      <c r="AK67" s="558"/>
      <c r="AL67" s="559"/>
    </row>
    <row r="68" spans="3:38" s="500" customFormat="1" ht="15" customHeight="1">
      <c r="C68" s="481" t="s">
        <v>186</v>
      </c>
      <c r="D68" s="538">
        <v>72.748872433332949</v>
      </c>
      <c r="E68" s="538">
        <v>60.939767265182077</v>
      </c>
      <c r="F68" s="539">
        <v>11.809105168150861</v>
      </c>
      <c r="G68" s="540">
        <v>10.175606088708786</v>
      </c>
      <c r="H68" s="539">
        <v>1.6334990794420752</v>
      </c>
      <c r="I68" s="538">
        <v>6.7189624229639939</v>
      </c>
      <c r="J68" s="538">
        <v>7.3351942644352146</v>
      </c>
      <c r="K68" s="539">
        <v>0.61623184147122045</v>
      </c>
      <c r="L68" s="538">
        <v>-0.10923356059572742</v>
      </c>
      <c r="M68" s="539">
        <v>0.32387339379283336</v>
      </c>
      <c r="N68" s="541">
        <v>0.43310695438856073</v>
      </c>
      <c r="O68" s="538">
        <v>6.6821624480353563</v>
      </c>
      <c r="P68" s="538">
        <v>1.486442354931234</v>
      </c>
      <c r="Q68" s="538">
        <v>1.6498655737084589</v>
      </c>
      <c r="R68" s="539">
        <v>0.16342321877722499</v>
      </c>
      <c r="S68" s="539">
        <v>0.46005363808636857</v>
      </c>
      <c r="T68" s="539">
        <v>2.6056276476702198</v>
      </c>
      <c r="U68" s="541">
        <v>2.1300388073475331</v>
      </c>
      <c r="V68" s="540">
        <v>0.14603353552436502</v>
      </c>
      <c r="W68" s="539">
        <v>0.16573520382979967</v>
      </c>
      <c r="X68" s="539">
        <v>1.9701668305434648E-2</v>
      </c>
      <c r="Y68" s="538">
        <v>20.532165143703068</v>
      </c>
      <c r="Z68" s="538">
        <v>10.994024834139731</v>
      </c>
      <c r="AA68" s="539">
        <v>9.6265908730116845</v>
      </c>
      <c r="AB68" s="539">
        <v>1.3674339611280468</v>
      </c>
      <c r="AC68" s="538">
        <v>0.18908105293853553</v>
      </c>
      <c r="AD68" s="539">
        <v>-6.3996757133657038E-3</v>
      </c>
      <c r="AE68" s="539">
        <v>0.19548072865190128</v>
      </c>
      <c r="AF68" s="540">
        <v>9.3490592566248001</v>
      </c>
      <c r="AG68" s="539">
        <v>2.0986682732006119</v>
      </c>
      <c r="AH68" s="539">
        <v>1.885514593399062</v>
      </c>
      <c r="AI68" s="539">
        <v>5.3648763900251275</v>
      </c>
      <c r="AJ68" s="538">
        <v>100</v>
      </c>
      <c r="AK68" s="554"/>
      <c r="AL68" s="555"/>
    </row>
    <row r="69" spans="3:38" s="500" customFormat="1" ht="15" customHeight="1">
      <c r="C69" s="487" t="s">
        <v>187</v>
      </c>
      <c r="D69" s="543">
        <v>72.167664357082472</v>
      </c>
      <c r="E69" s="543">
        <v>60.448665727334436</v>
      </c>
      <c r="F69" s="544">
        <v>11.718998629748038</v>
      </c>
      <c r="G69" s="545">
        <v>10.097963572383579</v>
      </c>
      <c r="H69" s="544">
        <v>1.621035057364459</v>
      </c>
      <c r="I69" s="543">
        <v>5.9645017618009515</v>
      </c>
      <c r="J69" s="543">
        <v>6.5890678335991879</v>
      </c>
      <c r="K69" s="544">
        <v>0.62456607179823753</v>
      </c>
      <c r="L69" s="543">
        <v>-0.13721437699170788</v>
      </c>
      <c r="M69" s="544">
        <v>0.29716712758986169</v>
      </c>
      <c r="N69" s="546">
        <v>0.4343815045815696</v>
      </c>
      <c r="O69" s="543">
        <v>5.9827851111934889</v>
      </c>
      <c r="P69" s="543">
        <v>1.5839126708950946</v>
      </c>
      <c r="Q69" s="543">
        <v>1.7580520218635234</v>
      </c>
      <c r="R69" s="544">
        <v>0.17413935096842872</v>
      </c>
      <c r="S69" s="544">
        <v>0.76867293984005458</v>
      </c>
      <c r="T69" s="544">
        <v>2.7646504484093311</v>
      </c>
      <c r="U69" s="546">
        <v>0.86554905204900767</v>
      </c>
      <c r="V69" s="545">
        <v>0.11893102759917085</v>
      </c>
      <c r="W69" s="544">
        <v>0.13497624384741005</v>
      </c>
      <c r="X69" s="544">
        <v>1.6045216248239201E-2</v>
      </c>
      <c r="Y69" s="543">
        <v>21.867833881116574</v>
      </c>
      <c r="Z69" s="543">
        <v>12.445193257390793</v>
      </c>
      <c r="AA69" s="544">
        <v>11.136810615536199</v>
      </c>
      <c r="AB69" s="544">
        <v>1.3083826418545954</v>
      </c>
      <c r="AC69" s="543">
        <v>0.17963542461150703</v>
      </c>
      <c r="AD69" s="544">
        <v>-7.4036569498775106E-3</v>
      </c>
      <c r="AE69" s="544">
        <v>0.18703908156138452</v>
      </c>
      <c r="AF69" s="545">
        <v>9.2430051991142754</v>
      </c>
      <c r="AG69" s="544">
        <v>2.095999945476835</v>
      </c>
      <c r="AH69" s="544">
        <v>2.1908208207801572</v>
      </c>
      <c r="AI69" s="544">
        <v>4.9561844328572828</v>
      </c>
      <c r="AJ69" s="543">
        <v>100</v>
      </c>
      <c r="AK69" s="556"/>
      <c r="AL69" s="557"/>
    </row>
    <row r="70" spans="3:38" s="500" customFormat="1" ht="15" customHeight="1">
      <c r="C70" s="487" t="s">
        <v>188</v>
      </c>
      <c r="D70" s="543">
        <v>64.161514518252659</v>
      </c>
      <c r="E70" s="543">
        <v>53.747981475580865</v>
      </c>
      <c r="F70" s="544">
        <v>10.413533042671787</v>
      </c>
      <c r="G70" s="545">
        <v>8.9730770219377796</v>
      </c>
      <c r="H70" s="544">
        <v>1.440456020734008</v>
      </c>
      <c r="I70" s="543">
        <v>7.7554198293687886</v>
      </c>
      <c r="J70" s="543">
        <v>8.3113797558417986</v>
      </c>
      <c r="K70" s="544">
        <v>0.55595992647300996</v>
      </c>
      <c r="L70" s="543">
        <v>-0.12816907055509802</v>
      </c>
      <c r="M70" s="544">
        <v>0.27173464887755289</v>
      </c>
      <c r="N70" s="546">
        <v>0.39990371943265091</v>
      </c>
      <c r="O70" s="543">
        <v>7.7923629289462406</v>
      </c>
      <c r="P70" s="543">
        <v>1.3074898908779558</v>
      </c>
      <c r="Q70" s="543">
        <v>1.4512386247438198</v>
      </c>
      <c r="R70" s="544">
        <v>0.14374873386586406</v>
      </c>
      <c r="S70" s="544">
        <v>2.0274419624522109</v>
      </c>
      <c r="T70" s="544">
        <v>2.2638371681143061</v>
      </c>
      <c r="U70" s="546">
        <v>2.1935939075017683</v>
      </c>
      <c r="V70" s="545">
        <v>9.122597097764551E-2</v>
      </c>
      <c r="W70" s="544">
        <v>0.10353344415214047</v>
      </c>
      <c r="X70" s="544">
        <v>1.2307473174494966E-2</v>
      </c>
      <c r="Y70" s="543">
        <v>28.083065652378558</v>
      </c>
      <c r="Z70" s="543">
        <v>17.037354629095695</v>
      </c>
      <c r="AA70" s="544">
        <v>15.982098055826397</v>
      </c>
      <c r="AB70" s="544">
        <v>1.0552565732692996</v>
      </c>
      <c r="AC70" s="543">
        <v>0.1402288284490586</v>
      </c>
      <c r="AD70" s="544">
        <v>-1.0624762818501604E-2</v>
      </c>
      <c r="AE70" s="544">
        <v>0.15085359126756018</v>
      </c>
      <c r="AF70" s="545">
        <v>10.905482194833803</v>
      </c>
      <c r="AG70" s="544">
        <v>3.5442984804907387</v>
      </c>
      <c r="AH70" s="544">
        <v>3.0598951896251045</v>
      </c>
      <c r="AI70" s="544">
        <v>4.3012885247179593</v>
      </c>
      <c r="AJ70" s="543">
        <v>100</v>
      </c>
      <c r="AK70" s="556"/>
      <c r="AL70" s="557"/>
    </row>
    <row r="71" spans="3:38" s="500" customFormat="1" ht="15" customHeight="1">
      <c r="C71" s="487" t="s">
        <v>189</v>
      </c>
      <c r="D71" s="543">
        <v>73.323143021460695</v>
      </c>
      <c r="E71" s="543">
        <v>61.423122143620013</v>
      </c>
      <c r="F71" s="544">
        <v>11.900020877840673</v>
      </c>
      <c r="G71" s="545">
        <v>10.25394584738703</v>
      </c>
      <c r="H71" s="544">
        <v>1.646075030453644</v>
      </c>
      <c r="I71" s="543">
        <v>5.089405367469511</v>
      </c>
      <c r="J71" s="543">
        <v>5.5445448957826882</v>
      </c>
      <c r="K71" s="544">
        <v>0.45513952831317706</v>
      </c>
      <c r="L71" s="543">
        <v>-8.4035014418469681E-2</v>
      </c>
      <c r="M71" s="544">
        <v>0.21293573095800122</v>
      </c>
      <c r="N71" s="546">
        <v>0.29697074537647095</v>
      </c>
      <c r="O71" s="543">
        <v>5.1045777248118354</v>
      </c>
      <c r="P71" s="543">
        <v>1.354147490289537</v>
      </c>
      <c r="Q71" s="543">
        <v>1.5030258782257142</v>
      </c>
      <c r="R71" s="544">
        <v>0.14887838793617728</v>
      </c>
      <c r="S71" s="544">
        <v>0.65966357510309337</v>
      </c>
      <c r="T71" s="544">
        <v>2.4558231977201106</v>
      </c>
      <c r="U71" s="546">
        <v>0.63494346169909432</v>
      </c>
      <c r="V71" s="545">
        <v>6.8862657076145514E-2</v>
      </c>
      <c r="W71" s="544">
        <v>7.8153052076674348E-2</v>
      </c>
      <c r="X71" s="544">
        <v>9.2903950005288408E-3</v>
      </c>
      <c r="Y71" s="543">
        <v>21.587451611069806</v>
      </c>
      <c r="Z71" s="543">
        <v>13.826139635302276</v>
      </c>
      <c r="AA71" s="544">
        <v>12.533547856099586</v>
      </c>
      <c r="AB71" s="544">
        <v>1.2925917792026864</v>
      </c>
      <c r="AC71" s="543">
        <v>0.17644951196685987</v>
      </c>
      <c r="AD71" s="544">
        <v>-8.3321959845472655E-3</v>
      </c>
      <c r="AE71" s="544">
        <v>0.18478170795140716</v>
      </c>
      <c r="AF71" s="545">
        <v>7.5848624638006683</v>
      </c>
      <c r="AG71" s="544">
        <v>0.7883265282326859</v>
      </c>
      <c r="AH71" s="544">
        <v>2.5711474538690329</v>
      </c>
      <c r="AI71" s="544">
        <v>4.2253884816989498</v>
      </c>
      <c r="AJ71" s="543">
        <v>100</v>
      </c>
      <c r="AK71" s="556"/>
      <c r="AL71" s="557"/>
    </row>
    <row r="72" spans="3:38" s="500" customFormat="1" ht="15" customHeight="1">
      <c r="C72" s="493" t="s">
        <v>190</v>
      </c>
      <c r="D72" s="548">
        <v>72.580824772667725</v>
      </c>
      <c r="E72" s="548">
        <v>60.799160987229058</v>
      </c>
      <c r="F72" s="549">
        <v>11.781663785438671</v>
      </c>
      <c r="G72" s="550">
        <v>10.151960545965899</v>
      </c>
      <c r="H72" s="549">
        <v>1.6297032394727715</v>
      </c>
      <c r="I72" s="548">
        <v>5.656267463313184</v>
      </c>
      <c r="J72" s="548">
        <v>6.3973367699642099</v>
      </c>
      <c r="K72" s="549">
        <v>0.74106930665102522</v>
      </c>
      <c r="L72" s="548">
        <v>-0.18015610361929252</v>
      </c>
      <c r="M72" s="549">
        <v>0.3605162034711924</v>
      </c>
      <c r="N72" s="551">
        <v>0.54067230709048497</v>
      </c>
      <c r="O72" s="548">
        <v>5.7161365128230175</v>
      </c>
      <c r="P72" s="548">
        <v>1.6751375049527468</v>
      </c>
      <c r="Q72" s="548">
        <v>1.8593063440911419</v>
      </c>
      <c r="R72" s="549">
        <v>0.18416883913839507</v>
      </c>
      <c r="S72" s="549">
        <v>0.60990373524200525</v>
      </c>
      <c r="T72" s="549">
        <v>2.8929883205706792</v>
      </c>
      <c r="U72" s="551">
        <v>0.53810695205758596</v>
      </c>
      <c r="V72" s="550">
        <v>0.12028705410945988</v>
      </c>
      <c r="W72" s="549">
        <v>0.13651521453160517</v>
      </c>
      <c r="X72" s="549">
        <v>1.6228160422145293E-2</v>
      </c>
      <c r="Y72" s="548">
        <v>21.762907764019076</v>
      </c>
      <c r="Z72" s="548">
        <v>11.45642685245684</v>
      </c>
      <c r="AA72" s="549">
        <v>10.159271489791864</v>
      </c>
      <c r="AB72" s="549">
        <v>1.2971553626649761</v>
      </c>
      <c r="AC72" s="548">
        <v>0.17868029512230454</v>
      </c>
      <c r="AD72" s="549">
        <v>-6.7537972555770723E-3</v>
      </c>
      <c r="AE72" s="549">
        <v>0.18543409237788158</v>
      </c>
      <c r="AF72" s="550">
        <v>10.127800616439934</v>
      </c>
      <c r="AG72" s="549">
        <v>1.8669425611398407</v>
      </c>
      <c r="AH72" s="549">
        <v>2.0074623190760015</v>
      </c>
      <c r="AI72" s="549">
        <v>6.2533957362240935</v>
      </c>
      <c r="AJ72" s="548">
        <v>100</v>
      </c>
      <c r="AK72" s="558"/>
      <c r="AL72" s="559"/>
    </row>
    <row r="73" spans="3:38" s="500" customFormat="1" ht="15" customHeight="1">
      <c r="C73" s="481" t="s">
        <v>191</v>
      </c>
      <c r="D73" s="538">
        <v>70.974307458147351</v>
      </c>
      <c r="E73" s="538">
        <v>59.453744886529194</v>
      </c>
      <c r="F73" s="539">
        <v>11.520562571618159</v>
      </c>
      <c r="G73" s="540">
        <v>9.9269762594098943</v>
      </c>
      <c r="H73" s="539">
        <v>1.5935863122082652</v>
      </c>
      <c r="I73" s="538">
        <v>4.4305715728849639</v>
      </c>
      <c r="J73" s="538">
        <v>5.1316702929987095</v>
      </c>
      <c r="K73" s="539">
        <v>0.70109872011374597</v>
      </c>
      <c r="L73" s="538">
        <v>-0.18839114245101776</v>
      </c>
      <c r="M73" s="539">
        <v>0.34385025965045601</v>
      </c>
      <c r="N73" s="541">
        <v>0.53224140210147375</v>
      </c>
      <c r="O73" s="538">
        <v>4.5210596841602699</v>
      </c>
      <c r="P73" s="538">
        <v>1.4157309586823765</v>
      </c>
      <c r="Q73" s="538">
        <v>1.5713799883422881</v>
      </c>
      <c r="R73" s="539">
        <v>0.15564902965991162</v>
      </c>
      <c r="S73" s="539">
        <v>0.40550334814072991</v>
      </c>
      <c r="T73" s="539">
        <v>2.535031024783629</v>
      </c>
      <c r="U73" s="541">
        <v>0.16479435255353381</v>
      </c>
      <c r="V73" s="540">
        <v>9.7903031175711849E-2</v>
      </c>
      <c r="W73" s="539">
        <v>0.11111131952807241</v>
      </c>
      <c r="X73" s="539">
        <v>1.3208288352360559E-2</v>
      </c>
      <c r="Y73" s="538">
        <v>24.595120968967684</v>
      </c>
      <c r="Z73" s="538">
        <v>14.413088566606225</v>
      </c>
      <c r="AA73" s="539">
        <v>13.555145935046085</v>
      </c>
      <c r="AB73" s="539">
        <v>0.85794263156014194</v>
      </c>
      <c r="AC73" s="538">
        <v>0.11363534549807891</v>
      </c>
      <c r="AD73" s="539">
        <v>-9.0113456961013385E-3</v>
      </c>
      <c r="AE73" s="539">
        <v>0.12264669119418026</v>
      </c>
      <c r="AF73" s="540">
        <v>10.068397056863377</v>
      </c>
      <c r="AG73" s="539">
        <v>1.8411067184484904</v>
      </c>
      <c r="AH73" s="539">
        <v>2.6787757821126861</v>
      </c>
      <c r="AI73" s="539">
        <v>5.5485145563022007</v>
      </c>
      <c r="AJ73" s="538">
        <v>100</v>
      </c>
      <c r="AK73" s="554"/>
      <c r="AL73" s="555"/>
    </row>
    <row r="74" spans="3:38" s="500" customFormat="1" ht="15" customHeight="1">
      <c r="C74" s="487" t="s">
        <v>192</v>
      </c>
      <c r="D74" s="543">
        <v>68.645767857463667</v>
      </c>
      <c r="E74" s="543">
        <v>57.528276214906406</v>
      </c>
      <c r="F74" s="544">
        <v>11.117491642557267</v>
      </c>
      <c r="G74" s="545">
        <v>9.5796602738604371</v>
      </c>
      <c r="H74" s="544">
        <v>1.5378313686968315</v>
      </c>
      <c r="I74" s="543">
        <v>6.1656944692321654</v>
      </c>
      <c r="J74" s="543">
        <v>6.8876685828978408</v>
      </c>
      <c r="K74" s="544">
        <v>0.72197411366567443</v>
      </c>
      <c r="L74" s="543">
        <v>-0.18516758595482863</v>
      </c>
      <c r="M74" s="544">
        <v>0.35966830737597166</v>
      </c>
      <c r="N74" s="546">
        <v>0.54483589333080029</v>
      </c>
      <c r="O74" s="543">
        <v>6.2513487866750621</v>
      </c>
      <c r="P74" s="543">
        <v>1.4890753030721999</v>
      </c>
      <c r="Q74" s="543">
        <v>1.652787994803854</v>
      </c>
      <c r="R74" s="544">
        <v>0.1637126917316539</v>
      </c>
      <c r="S74" s="544">
        <v>0.67849247528823542</v>
      </c>
      <c r="T74" s="544">
        <v>2.5934968846359476</v>
      </c>
      <c r="U74" s="546">
        <v>1.4902841236786792</v>
      </c>
      <c r="V74" s="545">
        <v>9.9513268511931818E-2</v>
      </c>
      <c r="W74" s="544">
        <v>0.11293879711515202</v>
      </c>
      <c r="X74" s="544">
        <v>1.34255286032202E-2</v>
      </c>
      <c r="Y74" s="543">
        <v>25.188537673304161</v>
      </c>
      <c r="Z74" s="543">
        <v>14.421234372999475</v>
      </c>
      <c r="AA74" s="544">
        <v>13.388122051736676</v>
      </c>
      <c r="AB74" s="544">
        <v>1.0331123212628008</v>
      </c>
      <c r="AC74" s="543">
        <v>0.138787662928611</v>
      </c>
      <c r="AD74" s="544">
        <v>-8.9003096394466488E-3</v>
      </c>
      <c r="AE74" s="544">
        <v>0.14768797256805768</v>
      </c>
      <c r="AF74" s="545">
        <v>10.628515637376074</v>
      </c>
      <c r="AG74" s="544">
        <v>3.0144205914788995</v>
      </c>
      <c r="AH74" s="544">
        <v>2.5680307701107252</v>
      </c>
      <c r="AI74" s="544">
        <v>5.04606427578645</v>
      </c>
      <c r="AJ74" s="543">
        <v>100</v>
      </c>
      <c r="AK74" s="556"/>
      <c r="AL74" s="557"/>
    </row>
    <row r="75" spans="3:38" s="500" customFormat="1" ht="15" customHeight="1">
      <c r="C75" s="487" t="s">
        <v>193</v>
      </c>
      <c r="D75" s="543">
        <v>72.157670245281352</v>
      </c>
      <c r="E75" s="543">
        <v>60.453750464455624</v>
      </c>
      <c r="F75" s="544">
        <v>11.703919780825721</v>
      </c>
      <c r="G75" s="545">
        <v>10.084970511121117</v>
      </c>
      <c r="H75" s="544">
        <v>1.6189492697046053</v>
      </c>
      <c r="I75" s="543">
        <v>6.0168023256458172</v>
      </c>
      <c r="J75" s="543">
        <v>6.786437453239734</v>
      </c>
      <c r="K75" s="544">
        <v>0.76963512759391584</v>
      </c>
      <c r="L75" s="543">
        <v>-0.18293197293732194</v>
      </c>
      <c r="M75" s="544">
        <v>0.37535852926231705</v>
      </c>
      <c r="N75" s="546">
        <v>0.55829050219963894</v>
      </c>
      <c r="O75" s="543">
        <v>6.0708523471229956</v>
      </c>
      <c r="P75" s="543">
        <v>1.7641664947292277</v>
      </c>
      <c r="Q75" s="543">
        <v>1.9581234053831376</v>
      </c>
      <c r="R75" s="544">
        <v>0.19395691065390991</v>
      </c>
      <c r="S75" s="544">
        <v>0.54951246053900071</v>
      </c>
      <c r="T75" s="544">
        <v>2.7221896725461452</v>
      </c>
      <c r="U75" s="546">
        <v>1.0349837193086222</v>
      </c>
      <c r="V75" s="545">
        <v>0.12888195146014456</v>
      </c>
      <c r="W75" s="544">
        <v>0.14626966620051146</v>
      </c>
      <c r="X75" s="544">
        <v>1.7387714740366919E-2</v>
      </c>
      <c r="Y75" s="543">
        <v>21.825527429072842</v>
      </c>
      <c r="Z75" s="543">
        <v>12.105253846039327</v>
      </c>
      <c r="AA75" s="544">
        <v>10.738686737997904</v>
      </c>
      <c r="AB75" s="544">
        <v>1.3665671080414228</v>
      </c>
      <c r="AC75" s="543">
        <v>0.18821782058861083</v>
      </c>
      <c r="AD75" s="544">
        <v>-7.1389875831616365E-3</v>
      </c>
      <c r="AE75" s="544">
        <v>0.19535680817177248</v>
      </c>
      <c r="AF75" s="545">
        <v>9.5320557624449016</v>
      </c>
      <c r="AG75" s="544">
        <v>1.6098112368410196</v>
      </c>
      <c r="AH75" s="544">
        <v>2.1484087273613106</v>
      </c>
      <c r="AI75" s="544">
        <v>5.7738357982425716</v>
      </c>
      <c r="AJ75" s="543">
        <v>100</v>
      </c>
      <c r="AK75" s="556"/>
      <c r="AL75" s="557"/>
    </row>
    <row r="76" spans="3:38" s="500" customFormat="1" ht="15" customHeight="1">
      <c r="C76" s="487" t="s">
        <v>194</v>
      </c>
      <c r="D76" s="543">
        <v>72.09731038834083</v>
      </c>
      <c r="E76" s="543">
        <v>60.398602971580281</v>
      </c>
      <c r="F76" s="544">
        <v>11.698707416760548</v>
      </c>
      <c r="G76" s="545">
        <v>10.080479149348745</v>
      </c>
      <c r="H76" s="544">
        <v>1.6182282674118031</v>
      </c>
      <c r="I76" s="543">
        <v>4.1359600962898746</v>
      </c>
      <c r="J76" s="543">
        <v>4.5567807460248559</v>
      </c>
      <c r="K76" s="544">
        <v>0.42082064973498112</v>
      </c>
      <c r="L76" s="543">
        <v>-0.10469527755797893</v>
      </c>
      <c r="M76" s="544">
        <v>0.18549391106418631</v>
      </c>
      <c r="N76" s="546">
        <v>0.29018918862216525</v>
      </c>
      <c r="O76" s="543">
        <v>4.1826650259893965</v>
      </c>
      <c r="P76" s="543">
        <v>1.1170188764390219</v>
      </c>
      <c r="Q76" s="543">
        <v>1.239826746933959</v>
      </c>
      <c r="R76" s="544">
        <v>0.12280787049493713</v>
      </c>
      <c r="S76" s="544">
        <v>0.42736262323472352</v>
      </c>
      <c r="T76" s="544">
        <v>2.1823342710322224</v>
      </c>
      <c r="U76" s="546">
        <v>0.45594925528342922</v>
      </c>
      <c r="V76" s="545">
        <v>5.7990347858457018E-2</v>
      </c>
      <c r="W76" s="544">
        <v>6.5813938476335834E-2</v>
      </c>
      <c r="X76" s="544">
        <v>7.823590617878802E-3</v>
      </c>
      <c r="Y76" s="543">
        <v>23.766729515369285</v>
      </c>
      <c r="Z76" s="543">
        <v>15.273311825516245</v>
      </c>
      <c r="AA76" s="544">
        <v>14.831330722556386</v>
      </c>
      <c r="AB76" s="544">
        <v>0.44198110295985926</v>
      </c>
      <c r="AC76" s="543">
        <v>5.3323409690686926E-2</v>
      </c>
      <c r="AD76" s="544">
        <v>-9.8597424855912958E-3</v>
      </c>
      <c r="AE76" s="544">
        <v>6.3183152176278221E-2</v>
      </c>
      <c r="AF76" s="545">
        <v>8.4400942801623557</v>
      </c>
      <c r="AG76" s="544">
        <v>0.56116701888545961</v>
      </c>
      <c r="AH76" s="544">
        <v>3.0107060204608094</v>
      </c>
      <c r="AI76" s="544">
        <v>4.8682212408160872</v>
      </c>
      <c r="AJ76" s="543">
        <v>100</v>
      </c>
      <c r="AK76" s="556"/>
      <c r="AL76" s="557"/>
    </row>
    <row r="77" spans="3:38" s="500" customFormat="1" ht="15" customHeight="1">
      <c r="C77" s="493" t="s">
        <v>195</v>
      </c>
      <c r="D77" s="548">
        <v>74.447303048798176</v>
      </c>
      <c r="E77" s="548">
        <v>62.356102164362341</v>
      </c>
      <c r="F77" s="549">
        <v>12.091200884435832</v>
      </c>
      <c r="G77" s="550">
        <v>10.418680804985319</v>
      </c>
      <c r="H77" s="549">
        <v>1.6725200794505131</v>
      </c>
      <c r="I77" s="548">
        <v>5.5560231400412139</v>
      </c>
      <c r="J77" s="548">
        <v>6.2529029877195859</v>
      </c>
      <c r="K77" s="549">
        <v>0.69687984767837097</v>
      </c>
      <c r="L77" s="548">
        <v>-8.9727407181011534E-2</v>
      </c>
      <c r="M77" s="549">
        <v>0.39003713445472088</v>
      </c>
      <c r="N77" s="551">
        <v>0.4797645416357324</v>
      </c>
      <c r="O77" s="548">
        <v>5.4639828762343257</v>
      </c>
      <c r="P77" s="548">
        <v>1.7517578776673883</v>
      </c>
      <c r="Q77" s="548">
        <v>1.9443505536881203</v>
      </c>
      <c r="R77" s="549">
        <v>0.19259267602073193</v>
      </c>
      <c r="S77" s="549">
        <v>0.66871141526070754</v>
      </c>
      <c r="T77" s="549">
        <v>2.8077214580292318</v>
      </c>
      <c r="U77" s="551">
        <v>0.23579212527699889</v>
      </c>
      <c r="V77" s="550">
        <v>0.18176767098789881</v>
      </c>
      <c r="W77" s="549">
        <v>0.20629030100980544</v>
      </c>
      <c r="X77" s="549">
        <v>2.4522630021906616E-2</v>
      </c>
      <c r="Y77" s="548">
        <v>19.996673811160612</v>
      </c>
      <c r="Z77" s="548">
        <v>10.681080445231075</v>
      </c>
      <c r="AA77" s="549">
        <v>10.33161775305291</v>
      </c>
      <c r="AB77" s="549">
        <v>0.34946269217816378</v>
      </c>
      <c r="AC77" s="548">
        <v>4.3088864848628478E-2</v>
      </c>
      <c r="AD77" s="549">
        <v>-6.8683715851430259E-3</v>
      </c>
      <c r="AE77" s="549">
        <v>4.9957236433771507E-2</v>
      </c>
      <c r="AF77" s="550">
        <v>9.2725045010809097</v>
      </c>
      <c r="AG77" s="549">
        <v>1.29312430858738</v>
      </c>
      <c r="AH77" s="549">
        <v>2.0332833491333462</v>
      </c>
      <c r="AI77" s="549">
        <v>5.9460968433601824</v>
      </c>
      <c r="AJ77" s="548">
        <v>100</v>
      </c>
      <c r="AK77" s="558"/>
      <c r="AL77" s="559"/>
    </row>
    <row r="78" spans="3:38" s="500" customFormat="1" ht="15" customHeight="1">
      <c r="C78" s="481" t="s">
        <v>196</v>
      </c>
      <c r="D78" s="538">
        <v>72.723215509829529</v>
      </c>
      <c r="E78" s="538">
        <v>60.910814838660428</v>
      </c>
      <c r="F78" s="539">
        <v>11.812400671169099</v>
      </c>
      <c r="G78" s="540">
        <v>10.17844573998636</v>
      </c>
      <c r="H78" s="539">
        <v>1.6339549311827399</v>
      </c>
      <c r="I78" s="538">
        <v>6.8398092803302601</v>
      </c>
      <c r="J78" s="538">
        <v>7.4865237548086672</v>
      </c>
      <c r="K78" s="539">
        <v>0.64671447447840646</v>
      </c>
      <c r="L78" s="538">
        <v>-8.3938288045882728E-2</v>
      </c>
      <c r="M78" s="539">
        <v>0.38564275985358842</v>
      </c>
      <c r="N78" s="541">
        <v>0.46958104789947119</v>
      </c>
      <c r="O78" s="538">
        <v>6.8125269612995556</v>
      </c>
      <c r="P78" s="538">
        <v>1.474665468118449</v>
      </c>
      <c r="Q78" s="538">
        <v>1.6367939062782249</v>
      </c>
      <c r="R78" s="539">
        <v>0.1621284381597759</v>
      </c>
      <c r="S78" s="539">
        <v>0.16211720913194089</v>
      </c>
      <c r="T78" s="539">
        <v>2.7764996347322235</v>
      </c>
      <c r="U78" s="541">
        <v>2.3992446493169424</v>
      </c>
      <c r="V78" s="540">
        <v>0.11122060707658694</v>
      </c>
      <c r="W78" s="539">
        <v>0.12622559549574627</v>
      </c>
      <c r="X78" s="539">
        <v>1.5004988419159355E-2</v>
      </c>
      <c r="Y78" s="538">
        <v>20.436975209840195</v>
      </c>
      <c r="Z78" s="538">
        <v>9.5529700204245422</v>
      </c>
      <c r="AA78" s="539">
        <v>8.8648491761205275</v>
      </c>
      <c r="AB78" s="539">
        <v>0.68812084430401377</v>
      </c>
      <c r="AC78" s="538">
        <v>9.2476639798326155E-2</v>
      </c>
      <c r="AD78" s="539">
        <v>-5.8932763138525111E-3</v>
      </c>
      <c r="AE78" s="539">
        <v>9.8369916112178671E-2</v>
      </c>
      <c r="AF78" s="540">
        <v>10.791528549617329</v>
      </c>
      <c r="AG78" s="539">
        <v>2.4133936069583819</v>
      </c>
      <c r="AH78" s="539">
        <v>1.6699690834520089</v>
      </c>
      <c r="AI78" s="539">
        <v>6.7081658592069369</v>
      </c>
      <c r="AJ78" s="538">
        <v>100</v>
      </c>
      <c r="AK78" s="554"/>
      <c r="AL78" s="555"/>
    </row>
    <row r="79" spans="3:38" s="500" customFormat="1" ht="15" customHeight="1">
      <c r="C79" s="487" t="s">
        <v>197</v>
      </c>
      <c r="D79" s="543">
        <v>59.95838342748435</v>
      </c>
      <c r="E79" s="543">
        <v>50.238016834841957</v>
      </c>
      <c r="F79" s="544">
        <v>9.720366592642387</v>
      </c>
      <c r="G79" s="545">
        <v>8.375793091532044</v>
      </c>
      <c r="H79" s="544">
        <v>1.3445735011103421</v>
      </c>
      <c r="I79" s="543">
        <v>4.5473061361099507</v>
      </c>
      <c r="J79" s="543">
        <v>5.0911754691755258</v>
      </c>
      <c r="K79" s="544">
        <v>0.54386933306557517</v>
      </c>
      <c r="L79" s="543">
        <v>-8.9961018728199532E-2</v>
      </c>
      <c r="M79" s="544">
        <v>0.28993732140528389</v>
      </c>
      <c r="N79" s="546">
        <v>0.37989834013348345</v>
      </c>
      <c r="O79" s="543">
        <v>4.5482649070130385</v>
      </c>
      <c r="P79" s="543">
        <v>1.382208868440818</v>
      </c>
      <c r="Q79" s="543">
        <v>1.5341723950139519</v>
      </c>
      <c r="R79" s="544">
        <v>0.15196352657313394</v>
      </c>
      <c r="S79" s="544">
        <v>0.42081681210718747</v>
      </c>
      <c r="T79" s="544">
        <v>2.2548244152063832</v>
      </c>
      <c r="U79" s="546">
        <v>0.49041481125864961</v>
      </c>
      <c r="V79" s="545">
        <v>8.9002247825112873E-2</v>
      </c>
      <c r="W79" s="544">
        <v>0.10100971418407058</v>
      </c>
      <c r="X79" s="544">
        <v>1.2007466358957695E-2</v>
      </c>
      <c r="Y79" s="543">
        <v>35.494310436405705</v>
      </c>
      <c r="Z79" s="543">
        <v>24.614885567029614</v>
      </c>
      <c r="AA79" s="544">
        <v>24.090291190406983</v>
      </c>
      <c r="AB79" s="544">
        <v>0.52459437662262831</v>
      </c>
      <c r="AC79" s="543">
        <v>5.8978064154759188E-2</v>
      </c>
      <c r="AD79" s="544">
        <v>-1.6015020633251775E-2</v>
      </c>
      <c r="AE79" s="544">
        <v>7.4993084788010964E-2</v>
      </c>
      <c r="AF79" s="545">
        <v>10.820446805221334</v>
      </c>
      <c r="AG79" s="544">
        <v>1.207631252448949</v>
      </c>
      <c r="AH79" s="544">
        <v>4.8579876177649899</v>
      </c>
      <c r="AI79" s="544">
        <v>4.7548279350073956</v>
      </c>
      <c r="AJ79" s="543">
        <v>100</v>
      </c>
      <c r="AK79" s="556"/>
      <c r="AL79" s="557"/>
    </row>
    <row r="80" spans="3:38" s="500" customFormat="1" ht="15" customHeight="1">
      <c r="C80" s="487" t="s">
        <v>198</v>
      </c>
      <c r="D80" s="543">
        <v>68.984747328087479</v>
      </c>
      <c r="E80" s="543">
        <v>57.899532865968382</v>
      </c>
      <c r="F80" s="544">
        <v>11.085214462119097</v>
      </c>
      <c r="G80" s="545">
        <v>9.5518478469985943</v>
      </c>
      <c r="H80" s="544">
        <v>1.5333666151205034</v>
      </c>
      <c r="I80" s="543">
        <v>5.2884531611795547</v>
      </c>
      <c r="J80" s="543">
        <v>5.7201659549892048</v>
      </c>
      <c r="K80" s="544">
        <v>0.43171279380965011</v>
      </c>
      <c r="L80" s="543">
        <v>-5.3259996230311968E-2</v>
      </c>
      <c r="M80" s="544">
        <v>0.20210531336316645</v>
      </c>
      <c r="N80" s="546">
        <v>0.25536530959347842</v>
      </c>
      <c r="O80" s="543">
        <v>5.2633399196369375</v>
      </c>
      <c r="P80" s="543">
        <v>1.5078242506042401</v>
      </c>
      <c r="Q80" s="543">
        <v>1.6735982488804808</v>
      </c>
      <c r="R80" s="544">
        <v>0.16577399827624106</v>
      </c>
      <c r="S80" s="544">
        <v>0.2424511750038594</v>
      </c>
      <c r="T80" s="544">
        <v>2.2324552599166725</v>
      </c>
      <c r="U80" s="546">
        <v>1.2806092341121653</v>
      </c>
      <c r="V80" s="545">
        <v>7.8373237772929746E-2</v>
      </c>
      <c r="W80" s="544">
        <v>8.8946723712860318E-2</v>
      </c>
      <c r="X80" s="544">
        <v>1.0573485939930566E-2</v>
      </c>
      <c r="Y80" s="543">
        <v>25.726799510732956</v>
      </c>
      <c r="Z80" s="543">
        <v>16.979719394459387</v>
      </c>
      <c r="AA80" s="544">
        <v>15.82732782869914</v>
      </c>
      <c r="AB80" s="544">
        <v>1.1523915657602448</v>
      </c>
      <c r="AC80" s="543">
        <v>0.15421759488196285</v>
      </c>
      <c r="AD80" s="544">
        <v>-1.0521872888227819E-2</v>
      </c>
      <c r="AE80" s="544">
        <v>0.16473946777019069</v>
      </c>
      <c r="AF80" s="545">
        <v>8.5928625213916074</v>
      </c>
      <c r="AG80" s="544">
        <v>0.35291758960933223</v>
      </c>
      <c r="AH80" s="544">
        <v>3.2679466922409741</v>
      </c>
      <c r="AI80" s="544">
        <v>4.9719982395413016</v>
      </c>
      <c r="AJ80" s="543">
        <v>100</v>
      </c>
      <c r="AK80" s="556"/>
      <c r="AL80" s="557"/>
    </row>
    <row r="81" spans="3:38" s="500" customFormat="1" ht="15" customHeight="1">
      <c r="C81" s="487" t="s">
        <v>199</v>
      </c>
      <c r="D81" s="543">
        <v>65.704051719038802</v>
      </c>
      <c r="E81" s="543">
        <v>55.10000819718357</v>
      </c>
      <c r="F81" s="544">
        <v>10.60404352185523</v>
      </c>
      <c r="G81" s="545">
        <v>9.1372350647647806</v>
      </c>
      <c r="H81" s="544">
        <v>1.4668084570904498</v>
      </c>
      <c r="I81" s="543">
        <v>8.6239761011733052</v>
      </c>
      <c r="J81" s="543">
        <v>9.1994518619133672</v>
      </c>
      <c r="K81" s="544">
        <v>0.57547576074006213</v>
      </c>
      <c r="L81" s="543">
        <v>-5.086832367553204E-2</v>
      </c>
      <c r="M81" s="544">
        <v>0.35049243770590244</v>
      </c>
      <c r="N81" s="546">
        <v>0.40136076138143445</v>
      </c>
      <c r="O81" s="543">
        <v>8.56715793873426</v>
      </c>
      <c r="P81" s="543">
        <v>1.4515476418145556</v>
      </c>
      <c r="Q81" s="543">
        <v>1.6111344478866949</v>
      </c>
      <c r="R81" s="544">
        <v>0.15958680607213949</v>
      </c>
      <c r="S81" s="544">
        <v>0.96227254675509655</v>
      </c>
      <c r="T81" s="544">
        <v>2.5571752721412389</v>
      </c>
      <c r="U81" s="546">
        <v>3.596162478023369</v>
      </c>
      <c r="V81" s="545">
        <v>0.10768648611457826</v>
      </c>
      <c r="W81" s="544">
        <v>0.12221467940106644</v>
      </c>
      <c r="X81" s="544">
        <v>1.4528193286488194E-2</v>
      </c>
      <c r="Y81" s="543">
        <v>25.67197217978789</v>
      </c>
      <c r="Z81" s="543">
        <v>14.001079437927844</v>
      </c>
      <c r="AA81" s="544">
        <v>13.582333561354009</v>
      </c>
      <c r="AB81" s="544">
        <v>0.41874587657383372</v>
      </c>
      <c r="AC81" s="543">
        <v>5.0832154068464967E-2</v>
      </c>
      <c r="AD81" s="544">
        <v>-9.0294197987698839E-3</v>
      </c>
      <c r="AE81" s="544">
        <v>5.9861573867234862E-2</v>
      </c>
      <c r="AF81" s="545">
        <v>11.620060587791583</v>
      </c>
      <c r="AG81" s="544">
        <v>3.6904874641870542</v>
      </c>
      <c r="AH81" s="544">
        <v>2.5246416632415154</v>
      </c>
      <c r="AI81" s="544">
        <v>5.404931460363013</v>
      </c>
      <c r="AJ81" s="543">
        <v>100</v>
      </c>
      <c r="AK81" s="556"/>
      <c r="AL81" s="557"/>
    </row>
    <row r="82" spans="3:38" s="500" customFormat="1" ht="15" customHeight="1">
      <c r="C82" s="493" t="s">
        <v>200</v>
      </c>
      <c r="D82" s="548">
        <v>72.367090399818224</v>
      </c>
      <c r="E82" s="548">
        <v>60.644702927156871</v>
      </c>
      <c r="F82" s="549">
        <v>11.722387472661351</v>
      </c>
      <c r="G82" s="550">
        <v>10.100883652278828</v>
      </c>
      <c r="H82" s="549">
        <v>1.6215038203825245</v>
      </c>
      <c r="I82" s="548">
        <v>5.7892329306944417</v>
      </c>
      <c r="J82" s="548">
        <v>6.35872281264135</v>
      </c>
      <c r="K82" s="549">
        <v>0.56948988194690831</v>
      </c>
      <c r="L82" s="548">
        <v>-0.12580528048240389</v>
      </c>
      <c r="M82" s="549">
        <v>0.30239109803393277</v>
      </c>
      <c r="N82" s="551">
        <v>0.42819637851633663</v>
      </c>
      <c r="O82" s="548">
        <v>5.8570281967636912</v>
      </c>
      <c r="P82" s="548">
        <v>1.2139730761046625</v>
      </c>
      <c r="Q82" s="548">
        <v>1.3474403356642108</v>
      </c>
      <c r="R82" s="549">
        <v>0.13346725955954822</v>
      </c>
      <c r="S82" s="549">
        <v>0.87353273512857466</v>
      </c>
      <c r="T82" s="549">
        <v>2.1887649165894367</v>
      </c>
      <c r="U82" s="551">
        <v>1.5807574689410167</v>
      </c>
      <c r="V82" s="550">
        <v>5.8010014413155085E-2</v>
      </c>
      <c r="W82" s="549">
        <v>6.5836258284178648E-2</v>
      </c>
      <c r="X82" s="549">
        <v>7.8262438710235711E-3</v>
      </c>
      <c r="Y82" s="548">
        <v>21.843676669487326</v>
      </c>
      <c r="Z82" s="548">
        <v>14.093088098141024</v>
      </c>
      <c r="AA82" s="549">
        <v>13.191515396514136</v>
      </c>
      <c r="AB82" s="549">
        <v>0.9015727016268883</v>
      </c>
      <c r="AC82" s="548">
        <v>0.12011419534266056</v>
      </c>
      <c r="AD82" s="549">
        <v>-8.7696072077019689E-3</v>
      </c>
      <c r="AE82" s="549">
        <v>0.12888380255036255</v>
      </c>
      <c r="AF82" s="550">
        <v>7.6304743760036375</v>
      </c>
      <c r="AG82" s="549">
        <v>0.88550933717762781</v>
      </c>
      <c r="AH82" s="549">
        <v>2.6770872813056314</v>
      </c>
      <c r="AI82" s="549">
        <v>4.0678777575203791</v>
      </c>
      <c r="AJ82" s="548">
        <v>100</v>
      </c>
      <c r="AK82" s="558"/>
      <c r="AL82" s="559"/>
    </row>
    <row r="83" spans="3:38" s="500" customFormat="1" ht="15" customHeight="1">
      <c r="C83" s="481" t="s">
        <v>201</v>
      </c>
      <c r="D83" s="538">
        <v>75.722096237832574</v>
      </c>
      <c r="E83" s="538">
        <v>63.566722206536028</v>
      </c>
      <c r="F83" s="539">
        <v>12.155374031296544</v>
      </c>
      <c r="G83" s="540">
        <v>10.473977176270809</v>
      </c>
      <c r="H83" s="539">
        <v>1.6813968550257348</v>
      </c>
      <c r="I83" s="538">
        <v>4.1826966045841161</v>
      </c>
      <c r="J83" s="538">
        <v>4.5337182162468368</v>
      </c>
      <c r="K83" s="539">
        <v>0.35102161166272172</v>
      </c>
      <c r="L83" s="538">
        <v>-7.9222273933161474E-2</v>
      </c>
      <c r="M83" s="539">
        <v>0.13933141603148641</v>
      </c>
      <c r="N83" s="541">
        <v>0.21855368996464788</v>
      </c>
      <c r="O83" s="538">
        <v>4.2126412894500787</v>
      </c>
      <c r="P83" s="538">
        <v>1.1444142445961998</v>
      </c>
      <c r="Q83" s="538">
        <v>1.2702340309107989</v>
      </c>
      <c r="R83" s="539">
        <v>0.12581978631459917</v>
      </c>
      <c r="S83" s="539">
        <v>0.42274310072276144</v>
      </c>
      <c r="T83" s="539">
        <v>2.0082647783242416</v>
      </c>
      <c r="U83" s="541">
        <v>0.63721916580687654</v>
      </c>
      <c r="V83" s="540">
        <v>4.927758906719782E-2</v>
      </c>
      <c r="W83" s="539">
        <v>5.5925724450672551E-2</v>
      </c>
      <c r="X83" s="539">
        <v>6.6481353834747271E-3</v>
      </c>
      <c r="Y83" s="538">
        <v>20.095207157583332</v>
      </c>
      <c r="Z83" s="538">
        <v>13.388325203096144</v>
      </c>
      <c r="AA83" s="539">
        <v>12.829727488867215</v>
      </c>
      <c r="AB83" s="539">
        <v>0.55859771422892912</v>
      </c>
      <c r="AC83" s="538">
        <v>7.1324918505228679E-2</v>
      </c>
      <c r="AD83" s="539">
        <v>-8.5290936846386355E-3</v>
      </c>
      <c r="AE83" s="539">
        <v>7.9854012189867304E-2</v>
      </c>
      <c r="AF83" s="540">
        <v>6.6355570359819565</v>
      </c>
      <c r="AG83" s="539">
        <v>0.28382531915506626</v>
      </c>
      <c r="AH83" s="539">
        <v>2.6287731770848208</v>
      </c>
      <c r="AI83" s="539">
        <v>3.7229585397420704</v>
      </c>
      <c r="AJ83" s="538">
        <v>100</v>
      </c>
      <c r="AK83" s="554"/>
      <c r="AL83" s="555"/>
    </row>
    <row r="84" spans="3:38" s="500" customFormat="1" ht="15" customHeight="1">
      <c r="C84" s="487" t="s">
        <v>202</v>
      </c>
      <c r="D84" s="543">
        <v>70.095239812324422</v>
      </c>
      <c r="E84" s="543">
        <v>58.741669279534683</v>
      </c>
      <c r="F84" s="544">
        <v>11.353570532789746</v>
      </c>
      <c r="G84" s="545">
        <v>9.7830834595006202</v>
      </c>
      <c r="H84" s="544">
        <v>1.570487073289125</v>
      </c>
      <c r="I84" s="543">
        <v>10.260010872893075</v>
      </c>
      <c r="J84" s="543">
        <v>11.111988392604299</v>
      </c>
      <c r="K84" s="544">
        <v>0.85197751971122415</v>
      </c>
      <c r="L84" s="543">
        <v>-0.12273218850675123</v>
      </c>
      <c r="M84" s="544">
        <v>0.52188621855133477</v>
      </c>
      <c r="N84" s="546">
        <v>0.64461840705808604</v>
      </c>
      <c r="O84" s="543">
        <v>10.295316903626384</v>
      </c>
      <c r="P84" s="543">
        <v>1.7787865799357145</v>
      </c>
      <c r="Q84" s="543">
        <v>1.9743508596041812</v>
      </c>
      <c r="R84" s="544">
        <v>0.19556427966846676</v>
      </c>
      <c r="S84" s="544">
        <v>1.5742498786566801</v>
      </c>
      <c r="T84" s="544">
        <v>2.9761678630478721</v>
      </c>
      <c r="U84" s="546">
        <v>3.9661125819861178</v>
      </c>
      <c r="V84" s="545">
        <v>8.7426157773442814E-2</v>
      </c>
      <c r="W84" s="544">
        <v>9.9220990758114261E-2</v>
      </c>
      <c r="X84" s="544">
        <v>1.1794832984671431E-2</v>
      </c>
      <c r="Y84" s="543">
        <v>19.644749314782494</v>
      </c>
      <c r="Z84" s="543">
        <v>10.191968500509017</v>
      </c>
      <c r="AA84" s="544">
        <v>9.5253449249693567</v>
      </c>
      <c r="AB84" s="544">
        <v>0.66662357553965845</v>
      </c>
      <c r="AC84" s="543">
        <v>8.8964418258270381E-2</v>
      </c>
      <c r="AD84" s="544">
        <v>-6.3323682684653815E-3</v>
      </c>
      <c r="AE84" s="544">
        <v>9.5296786526735761E-2</v>
      </c>
      <c r="AF84" s="545">
        <v>9.3638163960152063</v>
      </c>
      <c r="AG84" s="544">
        <v>2.5324794167961233</v>
      </c>
      <c r="AH84" s="544">
        <v>1.7948990923663064</v>
      </c>
      <c r="AI84" s="544">
        <v>5.0364378868527755</v>
      </c>
      <c r="AJ84" s="543">
        <v>100</v>
      </c>
      <c r="AK84" s="556"/>
      <c r="AL84" s="557"/>
    </row>
    <row r="85" spans="3:38" s="500" customFormat="1" ht="15" customHeight="1">
      <c r="C85" s="487" t="s">
        <v>203</v>
      </c>
      <c r="D85" s="543">
        <v>71.09149918947125</v>
      </c>
      <c r="E85" s="543">
        <v>59.578779295511062</v>
      </c>
      <c r="F85" s="544">
        <v>11.512719893960183</v>
      </c>
      <c r="G85" s="545">
        <v>9.9202184231986035</v>
      </c>
      <c r="H85" s="544">
        <v>1.5925014707615803</v>
      </c>
      <c r="I85" s="543">
        <v>8.4981910592405168</v>
      </c>
      <c r="J85" s="543">
        <v>9.4003555808744448</v>
      </c>
      <c r="K85" s="544">
        <v>0.90216452163392746</v>
      </c>
      <c r="L85" s="543">
        <v>-0.24128742274311274</v>
      </c>
      <c r="M85" s="544">
        <v>0.45043912515798551</v>
      </c>
      <c r="N85" s="546">
        <v>0.69172654790109822</v>
      </c>
      <c r="O85" s="543">
        <v>8.6283152563768457</v>
      </c>
      <c r="P85" s="543">
        <v>1.7776627844399591</v>
      </c>
      <c r="Q85" s="543">
        <v>1.9731035111993243</v>
      </c>
      <c r="R85" s="544">
        <v>0.19544072675936502</v>
      </c>
      <c r="S85" s="544">
        <v>0.33488937278479297</v>
      </c>
      <c r="T85" s="544">
        <v>2.9019979682423331</v>
      </c>
      <c r="U85" s="546">
        <v>3.6137651309097603</v>
      </c>
      <c r="V85" s="545">
        <v>0.11116322560678425</v>
      </c>
      <c r="W85" s="544">
        <v>0.12616047258024846</v>
      </c>
      <c r="X85" s="544">
        <v>1.4997246973464223E-2</v>
      </c>
      <c r="Y85" s="543">
        <v>20.410309751288231</v>
      </c>
      <c r="Z85" s="543">
        <v>11.963427027053488</v>
      </c>
      <c r="AA85" s="544">
        <v>10.700392977844993</v>
      </c>
      <c r="AB85" s="544">
        <v>1.2630340492084955</v>
      </c>
      <c r="AC85" s="543">
        <v>0.17344276958960239</v>
      </c>
      <c r="AD85" s="544">
        <v>-7.1135302171992905E-3</v>
      </c>
      <c r="AE85" s="544">
        <v>0.18055629980680168</v>
      </c>
      <c r="AF85" s="545">
        <v>8.2734399546451396</v>
      </c>
      <c r="AG85" s="544">
        <v>2.1742494390555542</v>
      </c>
      <c r="AH85" s="544">
        <v>2.0935127017701096</v>
      </c>
      <c r="AI85" s="544">
        <v>4.0056778138194762</v>
      </c>
      <c r="AJ85" s="543">
        <v>100</v>
      </c>
      <c r="AK85" s="556"/>
      <c r="AL85" s="557"/>
    </row>
    <row r="86" spans="3:38" s="500" customFormat="1" ht="15" customHeight="1">
      <c r="C86" s="487" t="s">
        <v>204</v>
      </c>
      <c r="D86" s="543">
        <v>64.439897603367456</v>
      </c>
      <c r="E86" s="543">
        <v>53.977957358001603</v>
      </c>
      <c r="F86" s="544">
        <v>10.461940245365851</v>
      </c>
      <c r="G86" s="545">
        <v>9.0147882794342014</v>
      </c>
      <c r="H86" s="544">
        <v>1.447151965931649</v>
      </c>
      <c r="I86" s="543">
        <v>8.4643631933483139</v>
      </c>
      <c r="J86" s="543">
        <v>9.651222372875738</v>
      </c>
      <c r="K86" s="544">
        <v>1.1868591795274246</v>
      </c>
      <c r="L86" s="543">
        <v>-0.24738621582413678</v>
      </c>
      <c r="M86" s="544">
        <v>0.72500867400632962</v>
      </c>
      <c r="N86" s="546">
        <v>0.97239488983046651</v>
      </c>
      <c r="O86" s="543">
        <v>8.5259286271538652</v>
      </c>
      <c r="P86" s="543">
        <v>1.7226715020841283</v>
      </c>
      <c r="Q86" s="543">
        <v>1.9120663486669336</v>
      </c>
      <c r="R86" s="544">
        <v>0.18939484658280556</v>
      </c>
      <c r="S86" s="544">
        <v>1.0469810284184257E-2</v>
      </c>
      <c r="T86" s="544">
        <v>2.5497613972014022</v>
      </c>
      <c r="U86" s="546">
        <v>4.243025917584152</v>
      </c>
      <c r="V86" s="545">
        <v>0.1858207820185841</v>
      </c>
      <c r="W86" s="544">
        <v>0.2108902251327365</v>
      </c>
      <c r="X86" s="544">
        <v>2.5069443114152382E-2</v>
      </c>
      <c r="Y86" s="543">
        <v>27.095739203284236</v>
      </c>
      <c r="Z86" s="543">
        <v>11.853237789127499</v>
      </c>
      <c r="AA86" s="544">
        <v>11.837742716314546</v>
      </c>
      <c r="AB86" s="544">
        <v>1.5495072812952966E-2</v>
      </c>
      <c r="AC86" s="543">
        <v>-5.654541502097701E-3</v>
      </c>
      <c r="AD86" s="544">
        <v>-7.8696306472375421E-3</v>
      </c>
      <c r="AE86" s="544">
        <v>2.2150891451398406E-3</v>
      </c>
      <c r="AF86" s="545">
        <v>15.248155955658833</v>
      </c>
      <c r="AG86" s="544">
        <v>8.5846416912574082</v>
      </c>
      <c r="AH86" s="544">
        <v>1.7871398763407726</v>
      </c>
      <c r="AI86" s="544">
        <v>4.8763743880606514</v>
      </c>
      <c r="AJ86" s="543">
        <v>100</v>
      </c>
      <c r="AK86" s="556"/>
      <c r="AL86" s="557"/>
    </row>
    <row r="87" spans="3:38" s="500" customFormat="1" ht="15" customHeight="1">
      <c r="C87" s="493" t="s">
        <v>205</v>
      </c>
      <c r="D87" s="548">
        <v>68.581706855687955</v>
      </c>
      <c r="E87" s="548">
        <v>57.463171532014265</v>
      </c>
      <c r="F87" s="549">
        <v>11.118535323673695</v>
      </c>
      <c r="G87" s="550">
        <v>9.5805595873792662</v>
      </c>
      <c r="H87" s="549">
        <v>1.53797573629443</v>
      </c>
      <c r="I87" s="548">
        <v>5.4445029046515607</v>
      </c>
      <c r="J87" s="548">
        <v>6.3766614158795045</v>
      </c>
      <c r="K87" s="549">
        <v>0.93215851122794413</v>
      </c>
      <c r="L87" s="548">
        <v>-0.22007429568013248</v>
      </c>
      <c r="M87" s="549">
        <v>0.50362072990192952</v>
      </c>
      <c r="N87" s="551">
        <v>0.723695025582062</v>
      </c>
      <c r="O87" s="548">
        <v>5.4940302288806349</v>
      </c>
      <c r="P87" s="548">
        <v>1.6868329152482022</v>
      </c>
      <c r="Q87" s="548">
        <v>1.872287577270386</v>
      </c>
      <c r="R87" s="549">
        <v>0.18545466202218391</v>
      </c>
      <c r="S87" s="549">
        <v>0.62107543964086254</v>
      </c>
      <c r="T87" s="549">
        <v>2.4498411619831124</v>
      </c>
      <c r="U87" s="551">
        <v>0.7362807120084579</v>
      </c>
      <c r="V87" s="550">
        <v>0.17054697145105716</v>
      </c>
      <c r="W87" s="549">
        <v>0.19355579507475523</v>
      </c>
      <c r="X87" s="549">
        <v>2.3008823623698074E-2</v>
      </c>
      <c r="Y87" s="548">
        <v>25.973790239660488</v>
      </c>
      <c r="Z87" s="548">
        <v>13.675091409238227</v>
      </c>
      <c r="AA87" s="549">
        <v>12.258119553419217</v>
      </c>
      <c r="AB87" s="549">
        <v>1.4169718558190108</v>
      </c>
      <c r="AC87" s="548">
        <v>0.19441329605790034</v>
      </c>
      <c r="AD87" s="549">
        <v>-8.1490935921542627E-3</v>
      </c>
      <c r="AE87" s="549">
        <v>0.2025623896500546</v>
      </c>
      <c r="AF87" s="550">
        <v>12.10428553436436</v>
      </c>
      <c r="AG87" s="549">
        <v>4.7470386099951547</v>
      </c>
      <c r="AH87" s="549">
        <v>2.2309558441986082</v>
      </c>
      <c r="AI87" s="549">
        <v>5.1262910801705965</v>
      </c>
      <c r="AJ87" s="548">
        <v>100</v>
      </c>
      <c r="AK87" s="558"/>
      <c r="AL87" s="559"/>
    </row>
    <row r="88" spans="3:38" s="500" customFormat="1" ht="15" customHeight="1">
      <c r="C88" s="481" t="s">
        <v>206</v>
      </c>
      <c r="D88" s="538">
        <v>62.086829923862219</v>
      </c>
      <c r="E88" s="538">
        <v>52.004825503220317</v>
      </c>
      <c r="F88" s="539">
        <v>10.082004420641896</v>
      </c>
      <c r="G88" s="540">
        <v>8.6874072258886308</v>
      </c>
      <c r="H88" s="539">
        <v>1.3945971947532652</v>
      </c>
      <c r="I88" s="538">
        <v>4.905248913984912</v>
      </c>
      <c r="J88" s="538">
        <v>5.5073006664844799</v>
      </c>
      <c r="K88" s="539">
        <v>0.60205175249956766</v>
      </c>
      <c r="L88" s="538">
        <v>-6.8155564179738073E-2</v>
      </c>
      <c r="M88" s="539">
        <v>0.39780252582461856</v>
      </c>
      <c r="N88" s="541">
        <v>0.46595809000435667</v>
      </c>
      <c r="O88" s="538">
        <v>4.8759769034284774</v>
      </c>
      <c r="P88" s="538">
        <v>1.1183072624113248</v>
      </c>
      <c r="Q88" s="538">
        <v>1.241256781307172</v>
      </c>
      <c r="R88" s="539">
        <v>0.12294951889584732</v>
      </c>
      <c r="S88" s="539">
        <v>0.16617375791243455</v>
      </c>
      <c r="T88" s="539">
        <v>2.3515017067096777</v>
      </c>
      <c r="U88" s="541">
        <v>1.2399941763950402</v>
      </c>
      <c r="V88" s="540">
        <v>9.74275747361735E-2</v>
      </c>
      <c r="W88" s="539">
        <v>0.11057171833553721</v>
      </c>
      <c r="X88" s="539">
        <v>1.3144143599363707E-2</v>
      </c>
      <c r="Y88" s="538">
        <v>33.007921162152876</v>
      </c>
      <c r="Z88" s="538">
        <v>20.830142055157143</v>
      </c>
      <c r="AA88" s="539">
        <v>20.81034013866725</v>
      </c>
      <c r="AB88" s="539">
        <v>1.9801916489895769E-2</v>
      </c>
      <c r="AC88" s="538">
        <v>-1.1003765593971022E-2</v>
      </c>
      <c r="AD88" s="539">
        <v>-1.3834537078508149E-2</v>
      </c>
      <c r="AE88" s="539">
        <v>2.8307714845371263E-3</v>
      </c>
      <c r="AF88" s="540">
        <v>12.188782872589705</v>
      </c>
      <c r="AG88" s="539">
        <v>2.0410549214770515</v>
      </c>
      <c r="AH88" s="539">
        <v>4.0997284138960675</v>
      </c>
      <c r="AI88" s="539">
        <v>6.0479995372165867</v>
      </c>
      <c r="AJ88" s="538">
        <v>100</v>
      </c>
      <c r="AK88" s="554"/>
      <c r="AL88" s="555"/>
    </row>
    <row r="89" spans="3:38" s="500" customFormat="1" ht="15" customHeight="1">
      <c r="C89" s="487" t="s">
        <v>207</v>
      </c>
      <c r="D89" s="543">
        <v>62.000430916313832</v>
      </c>
      <c r="E89" s="543">
        <v>51.935617179713148</v>
      </c>
      <c r="F89" s="544">
        <v>10.064813736600682</v>
      </c>
      <c r="G89" s="545">
        <v>8.6725944499239791</v>
      </c>
      <c r="H89" s="544">
        <v>1.392219286676704</v>
      </c>
      <c r="I89" s="543">
        <v>9.9547774354283902</v>
      </c>
      <c r="J89" s="543">
        <v>10.744326593381903</v>
      </c>
      <c r="K89" s="544">
        <v>0.78954915795351432</v>
      </c>
      <c r="L89" s="543">
        <v>-7.008026385146901E-2</v>
      </c>
      <c r="M89" s="544">
        <v>0.5183371981076651</v>
      </c>
      <c r="N89" s="546">
        <v>0.58841746195913402</v>
      </c>
      <c r="O89" s="543">
        <v>9.8055450617483686</v>
      </c>
      <c r="P89" s="543">
        <v>1.560304430439968</v>
      </c>
      <c r="Q89" s="543">
        <v>1.7318482319529847</v>
      </c>
      <c r="R89" s="544">
        <v>0.17154380151301646</v>
      </c>
      <c r="S89" s="544">
        <v>0.36207991012548857</v>
      </c>
      <c r="T89" s="544">
        <v>2.4098124288363181</v>
      </c>
      <c r="U89" s="546">
        <v>5.4733482923465937</v>
      </c>
      <c r="V89" s="545">
        <v>0.21931263753148833</v>
      </c>
      <c r="W89" s="544">
        <v>0.24890053201285212</v>
      </c>
      <c r="X89" s="544">
        <v>2.9587894481363782E-2</v>
      </c>
      <c r="Y89" s="543">
        <v>28.044791648257789</v>
      </c>
      <c r="Z89" s="543">
        <v>15.627770426124021</v>
      </c>
      <c r="AA89" s="544">
        <v>15.570537294858278</v>
      </c>
      <c r="AB89" s="544">
        <v>5.7233131265745162E-2</v>
      </c>
      <c r="AC89" s="543">
        <v>-2.1694316473741125E-3</v>
      </c>
      <c r="AD89" s="544">
        <v>-1.0351160725996969E-2</v>
      </c>
      <c r="AE89" s="544">
        <v>8.1817290786228552E-3</v>
      </c>
      <c r="AF89" s="545">
        <v>12.419190653781143</v>
      </c>
      <c r="AG89" s="544">
        <v>2.2797120957131378</v>
      </c>
      <c r="AH89" s="544">
        <v>3.0145019354779876</v>
      </c>
      <c r="AI89" s="544">
        <v>7.1249766225900197</v>
      </c>
      <c r="AJ89" s="543">
        <v>100</v>
      </c>
      <c r="AK89" s="556"/>
      <c r="AL89" s="557"/>
    </row>
    <row r="90" spans="3:38" s="500" customFormat="1" ht="15" customHeight="1">
      <c r="C90" s="487" t="s">
        <v>208</v>
      </c>
      <c r="D90" s="543">
        <v>73.484691255881103</v>
      </c>
      <c r="E90" s="543">
        <v>61.555037586648098</v>
      </c>
      <c r="F90" s="544">
        <v>11.929653669232989</v>
      </c>
      <c r="G90" s="545">
        <v>10.279479671349435</v>
      </c>
      <c r="H90" s="544">
        <v>1.6501739978835559</v>
      </c>
      <c r="I90" s="543">
        <v>5.7643117034293994</v>
      </c>
      <c r="J90" s="543">
        <v>6.5329610836751968</v>
      </c>
      <c r="K90" s="544">
        <v>0.76864938024579821</v>
      </c>
      <c r="L90" s="543">
        <v>-0.19444450233127572</v>
      </c>
      <c r="M90" s="544">
        <v>0.39469251115682957</v>
      </c>
      <c r="N90" s="546">
        <v>0.58913701348810521</v>
      </c>
      <c r="O90" s="543">
        <v>5.8342522930504384</v>
      </c>
      <c r="P90" s="543">
        <v>1.4800033808639386</v>
      </c>
      <c r="Q90" s="543">
        <v>1.6427186826040785</v>
      </c>
      <c r="R90" s="544">
        <v>0.16271530174014004</v>
      </c>
      <c r="S90" s="544">
        <v>0.27770719893314089</v>
      </c>
      <c r="T90" s="544">
        <v>2.7336788437206807</v>
      </c>
      <c r="U90" s="546">
        <v>1.3428628695326783</v>
      </c>
      <c r="V90" s="545">
        <v>0.12450391271023689</v>
      </c>
      <c r="W90" s="544">
        <v>0.14130097772778974</v>
      </c>
      <c r="X90" s="544">
        <v>1.6797065017552872E-2</v>
      </c>
      <c r="Y90" s="543">
        <v>20.750997040689509</v>
      </c>
      <c r="Z90" s="543">
        <v>11.317052429998904</v>
      </c>
      <c r="AA90" s="544">
        <v>10.462019830817466</v>
      </c>
      <c r="AB90" s="544">
        <v>0.8550325991814387</v>
      </c>
      <c r="AC90" s="543">
        <v>0.11527562742658505</v>
      </c>
      <c r="AD90" s="544">
        <v>-6.9550617770345168E-3</v>
      </c>
      <c r="AE90" s="544">
        <v>0.12223068920361956</v>
      </c>
      <c r="AF90" s="545">
        <v>9.3186689832640184</v>
      </c>
      <c r="AG90" s="544">
        <v>1.4574934071611243</v>
      </c>
      <c r="AH90" s="544">
        <v>2.0753110661043728</v>
      </c>
      <c r="AI90" s="544">
        <v>5.7858645099985209</v>
      </c>
      <c r="AJ90" s="543">
        <v>100</v>
      </c>
      <c r="AK90" s="556"/>
      <c r="AL90" s="557"/>
    </row>
    <row r="91" spans="3:38" s="500" customFormat="1" ht="15" customHeight="1">
      <c r="C91" s="487" t="s">
        <v>209</v>
      </c>
      <c r="D91" s="543">
        <v>65.026615226828184</v>
      </c>
      <c r="E91" s="543">
        <v>54.465204653483724</v>
      </c>
      <c r="F91" s="544">
        <v>10.561410573344467</v>
      </c>
      <c r="G91" s="545">
        <v>9.1004993354890598</v>
      </c>
      <c r="H91" s="544">
        <v>1.4609112378554101</v>
      </c>
      <c r="I91" s="543">
        <v>8.0495087868457027</v>
      </c>
      <c r="J91" s="543">
        <v>8.4339666823503485</v>
      </c>
      <c r="K91" s="544">
        <v>0.38445789550464649</v>
      </c>
      <c r="L91" s="543">
        <v>-5.5648277064304558E-2</v>
      </c>
      <c r="M91" s="544">
        <v>0.20280668211142702</v>
      </c>
      <c r="N91" s="546">
        <v>0.25845495917573158</v>
      </c>
      <c r="O91" s="543">
        <v>8.0497235563097238</v>
      </c>
      <c r="P91" s="543">
        <v>1.0780569126767121</v>
      </c>
      <c r="Q91" s="543">
        <v>1.1965812066799035</v>
      </c>
      <c r="R91" s="544">
        <v>0.1185242940031916</v>
      </c>
      <c r="S91" s="544">
        <v>0.2159846681360886</v>
      </c>
      <c r="T91" s="544">
        <v>2.3761572798716273</v>
      </c>
      <c r="U91" s="546">
        <v>4.379524695625296</v>
      </c>
      <c r="V91" s="545">
        <v>5.5433507600281776E-2</v>
      </c>
      <c r="W91" s="544">
        <v>6.2912149926005134E-2</v>
      </c>
      <c r="X91" s="544">
        <v>7.4786423257233612E-3</v>
      </c>
      <c r="Y91" s="543">
        <v>26.923875986326113</v>
      </c>
      <c r="Z91" s="543">
        <v>17.060552861990505</v>
      </c>
      <c r="AA91" s="544">
        <v>16.269152707965322</v>
      </c>
      <c r="AB91" s="544">
        <v>0.79140015402518682</v>
      </c>
      <c r="AC91" s="543">
        <v>0.1023185556109783</v>
      </c>
      <c r="AD91" s="544">
        <v>-1.0815594309102531E-2</v>
      </c>
      <c r="AE91" s="544">
        <v>0.11313414992008083</v>
      </c>
      <c r="AF91" s="545">
        <v>9.7610045687246298</v>
      </c>
      <c r="AG91" s="544">
        <v>0.43934812272556445</v>
      </c>
      <c r="AH91" s="544">
        <v>3.3321813773876956</v>
      </c>
      <c r="AI91" s="544">
        <v>5.9894750686113687</v>
      </c>
      <c r="AJ91" s="543">
        <v>100</v>
      </c>
      <c r="AK91" s="556"/>
      <c r="AL91" s="557"/>
    </row>
    <row r="92" spans="3:38" s="500" customFormat="1" ht="15" customHeight="1">
      <c r="C92" s="493" t="s">
        <v>210</v>
      </c>
      <c r="D92" s="548">
        <v>70.349471114079748</v>
      </c>
      <c r="E92" s="548">
        <v>58.924708685759043</v>
      </c>
      <c r="F92" s="549">
        <v>11.424762428320715</v>
      </c>
      <c r="G92" s="550">
        <v>9.8444277083083485</v>
      </c>
      <c r="H92" s="549">
        <v>1.5803347200123681</v>
      </c>
      <c r="I92" s="548">
        <v>5.2836746011571449</v>
      </c>
      <c r="J92" s="548">
        <v>5.8155241376619964</v>
      </c>
      <c r="K92" s="549">
        <v>0.53184953650485156</v>
      </c>
      <c r="L92" s="548">
        <v>-7.4875161181754205E-2</v>
      </c>
      <c r="M92" s="549">
        <v>0.30754320450475586</v>
      </c>
      <c r="N92" s="551">
        <v>0.38241836568651005</v>
      </c>
      <c r="O92" s="548">
        <v>5.2789784974164551</v>
      </c>
      <c r="P92" s="548">
        <v>1.2615324474188578</v>
      </c>
      <c r="Q92" s="548">
        <v>1.4002285041244256</v>
      </c>
      <c r="R92" s="549">
        <v>0.13869605670556773</v>
      </c>
      <c r="S92" s="549">
        <v>0.43287709114128842</v>
      </c>
      <c r="T92" s="549">
        <v>2.4483059159064475</v>
      </c>
      <c r="U92" s="551">
        <v>1.1362630429498608</v>
      </c>
      <c r="V92" s="550">
        <v>7.957126492244479E-2</v>
      </c>
      <c r="W92" s="549">
        <v>9.0306379035218667E-2</v>
      </c>
      <c r="X92" s="549">
        <v>1.0735114112773865E-2</v>
      </c>
      <c r="Y92" s="548">
        <v>24.366854284763111</v>
      </c>
      <c r="Z92" s="548">
        <v>15.047228821573814</v>
      </c>
      <c r="AA92" s="549">
        <v>14.454252336617248</v>
      </c>
      <c r="AB92" s="549">
        <v>0.59297648495656274</v>
      </c>
      <c r="AC92" s="548">
        <v>7.5159545433147276E-2</v>
      </c>
      <c r="AD92" s="549">
        <v>-9.6090639826442968E-3</v>
      </c>
      <c r="AE92" s="549">
        <v>8.4768609415791563E-2</v>
      </c>
      <c r="AF92" s="550">
        <v>9.2444659177561501</v>
      </c>
      <c r="AG92" s="549">
        <v>0.76989010303782379</v>
      </c>
      <c r="AH92" s="549">
        <v>2.9266013571774816</v>
      </c>
      <c r="AI92" s="549">
        <v>5.5479744575408452</v>
      </c>
      <c r="AJ92" s="548">
        <v>100</v>
      </c>
      <c r="AK92" s="558"/>
      <c r="AL92" s="559"/>
    </row>
    <row r="93" spans="3:38" s="500" customFormat="1" ht="15" customHeight="1">
      <c r="C93" s="481" t="s">
        <v>211</v>
      </c>
      <c r="D93" s="538">
        <v>67.200472607416856</v>
      </c>
      <c r="E93" s="538">
        <v>56.284550460603491</v>
      </c>
      <c r="F93" s="539">
        <v>10.915922146813369</v>
      </c>
      <c r="G93" s="540">
        <v>9.4059729572531303</v>
      </c>
      <c r="H93" s="539">
        <v>1.509949189560237</v>
      </c>
      <c r="I93" s="538">
        <v>10.067657373016784</v>
      </c>
      <c r="J93" s="538">
        <v>10.715262909347411</v>
      </c>
      <c r="K93" s="539">
        <v>0.64760553633062612</v>
      </c>
      <c r="L93" s="538">
        <v>-0.13142120130517618</v>
      </c>
      <c r="M93" s="539">
        <v>0.33551947533961934</v>
      </c>
      <c r="N93" s="541">
        <v>0.46694067664479555</v>
      </c>
      <c r="O93" s="538">
        <v>10.077633479956603</v>
      </c>
      <c r="P93" s="538">
        <v>1.4942395840732672</v>
      </c>
      <c r="Q93" s="538">
        <v>1.6585200498736998</v>
      </c>
      <c r="R93" s="539">
        <v>0.16428046580043271</v>
      </c>
      <c r="S93" s="539">
        <v>0.2653042915322148</v>
      </c>
      <c r="T93" s="539">
        <v>2.6899171473420123</v>
      </c>
      <c r="U93" s="541">
        <v>5.6281724570091098</v>
      </c>
      <c r="V93" s="540">
        <v>0.12144509436535572</v>
      </c>
      <c r="W93" s="539">
        <v>0.13782948825075364</v>
      </c>
      <c r="X93" s="539">
        <v>1.638439388539794E-2</v>
      </c>
      <c r="Y93" s="538">
        <v>22.731870019566358</v>
      </c>
      <c r="Z93" s="538">
        <v>12.334431600433007</v>
      </c>
      <c r="AA93" s="539">
        <v>11.123883179399989</v>
      </c>
      <c r="AB93" s="539">
        <v>1.2105484210330186</v>
      </c>
      <c r="AC93" s="538">
        <v>0.16565818437806207</v>
      </c>
      <c r="AD93" s="539">
        <v>-7.3950629003153821E-3</v>
      </c>
      <c r="AE93" s="539">
        <v>0.17305324727837748</v>
      </c>
      <c r="AF93" s="540">
        <v>10.231780234755288</v>
      </c>
      <c r="AG93" s="539">
        <v>1.3886359010650384</v>
      </c>
      <c r="AH93" s="539">
        <v>2.2348122045328531</v>
      </c>
      <c r="AI93" s="539">
        <v>6.6083321291573958</v>
      </c>
      <c r="AJ93" s="538">
        <v>100</v>
      </c>
      <c r="AK93" s="554"/>
      <c r="AL93" s="555"/>
    </row>
    <row r="94" spans="3:38" s="500" customFormat="1" ht="15" customHeight="1">
      <c r="C94" s="487" t="s">
        <v>212</v>
      </c>
      <c r="D94" s="543">
        <v>64.21916739464109</v>
      </c>
      <c r="E94" s="543">
        <v>53.819604412157794</v>
      </c>
      <c r="F94" s="544">
        <v>10.399562982483307</v>
      </c>
      <c r="G94" s="545">
        <v>8.9610393757749769</v>
      </c>
      <c r="H94" s="544">
        <v>1.4385236067083309</v>
      </c>
      <c r="I94" s="543">
        <v>9.2075743551492319</v>
      </c>
      <c r="J94" s="543">
        <v>10.086904411818598</v>
      </c>
      <c r="K94" s="544">
        <v>0.87933005666936737</v>
      </c>
      <c r="L94" s="543">
        <v>-0.19107379176843908</v>
      </c>
      <c r="M94" s="544">
        <v>0.47507466892272909</v>
      </c>
      <c r="N94" s="546">
        <v>0.66614846069116818</v>
      </c>
      <c r="O94" s="543">
        <v>9.2328357709267319</v>
      </c>
      <c r="P94" s="543">
        <v>1.7355571376866503</v>
      </c>
      <c r="Q94" s="543">
        <v>1.9263686635232251</v>
      </c>
      <c r="R94" s="544">
        <v>0.19081152583657457</v>
      </c>
      <c r="S94" s="544">
        <v>1.2748358945871663</v>
      </c>
      <c r="T94" s="544">
        <v>2.5639354684022146</v>
      </c>
      <c r="U94" s="546">
        <v>3.6585072702507015</v>
      </c>
      <c r="V94" s="545">
        <v>0.16581237599093826</v>
      </c>
      <c r="W94" s="544">
        <v>0.18818244613256291</v>
      </c>
      <c r="X94" s="544">
        <v>2.2370070141624662E-2</v>
      </c>
      <c r="Y94" s="543">
        <v>26.573258250209662</v>
      </c>
      <c r="Z94" s="543">
        <v>14.314551019107554</v>
      </c>
      <c r="AA94" s="544">
        <v>13.674788440485811</v>
      </c>
      <c r="AB94" s="544">
        <v>0.63976257862174479</v>
      </c>
      <c r="AC94" s="543">
        <v>8.236600527880035E-2</v>
      </c>
      <c r="AD94" s="544">
        <v>-9.0908830158492274E-3</v>
      </c>
      <c r="AE94" s="544">
        <v>9.1456888294649583E-2</v>
      </c>
      <c r="AF94" s="545">
        <v>12.176341225823311</v>
      </c>
      <c r="AG94" s="544">
        <v>5.1632011079032338</v>
      </c>
      <c r="AH94" s="544">
        <v>2.447374899191094</v>
      </c>
      <c r="AI94" s="544">
        <v>4.5657652187289832</v>
      </c>
      <c r="AJ94" s="543">
        <v>100</v>
      </c>
      <c r="AK94" s="556"/>
      <c r="AL94" s="557"/>
    </row>
    <row r="95" spans="3:38" s="500" customFormat="1" ht="15" customHeight="1">
      <c r="C95" s="487" t="s">
        <v>213</v>
      </c>
      <c r="D95" s="543">
        <v>69.299564285306715</v>
      </c>
      <c r="E95" s="543">
        <v>58.044535559120035</v>
      </c>
      <c r="F95" s="544">
        <v>11.255028726186673</v>
      </c>
      <c r="G95" s="545">
        <v>9.6981724867397947</v>
      </c>
      <c r="H95" s="544">
        <v>1.5568562394468783</v>
      </c>
      <c r="I95" s="543">
        <v>9.811886158225354</v>
      </c>
      <c r="J95" s="543">
        <v>10.435252954168371</v>
      </c>
      <c r="K95" s="544">
        <v>0.62336679594301714</v>
      </c>
      <c r="L95" s="543">
        <v>-0.11661343831604334</v>
      </c>
      <c r="M95" s="544">
        <v>0.31897029452971676</v>
      </c>
      <c r="N95" s="546">
        <v>0.43558373284576007</v>
      </c>
      <c r="O95" s="543">
        <v>9.7699489300923315</v>
      </c>
      <c r="P95" s="543">
        <v>1.5134516096612491</v>
      </c>
      <c r="Q95" s="543">
        <v>1.6798442939748335</v>
      </c>
      <c r="R95" s="544">
        <v>0.16639268431358434</v>
      </c>
      <c r="S95" s="544">
        <v>0.33191450610627021</v>
      </c>
      <c r="T95" s="544">
        <v>2.7055471638968451</v>
      </c>
      <c r="U95" s="546">
        <v>5.2190356504279665</v>
      </c>
      <c r="V95" s="545">
        <v>0.15855066644906615</v>
      </c>
      <c r="W95" s="544">
        <v>0.17994104523273896</v>
      </c>
      <c r="X95" s="544">
        <v>2.1390378783672812E-2</v>
      </c>
      <c r="Y95" s="543">
        <v>20.888549556467929</v>
      </c>
      <c r="Z95" s="543">
        <v>9.4483350346880233</v>
      </c>
      <c r="AA95" s="544">
        <v>9.0104246216751047</v>
      </c>
      <c r="AB95" s="544">
        <v>0.43791041301291878</v>
      </c>
      <c r="AC95" s="543">
        <v>5.6611175424796302E-2</v>
      </c>
      <c r="AD95" s="544">
        <v>-5.9900536315621337E-3</v>
      </c>
      <c r="AE95" s="544">
        <v>6.260122905635844E-2</v>
      </c>
      <c r="AF95" s="545">
        <v>11.383603346355109</v>
      </c>
      <c r="AG95" s="544">
        <v>3.5905307382630252</v>
      </c>
      <c r="AH95" s="544">
        <v>1.5996438389845076</v>
      </c>
      <c r="AI95" s="544">
        <v>6.1934287691075758</v>
      </c>
      <c r="AJ95" s="543">
        <v>100</v>
      </c>
      <c r="AK95" s="556"/>
      <c r="AL95" s="557"/>
    </row>
    <row r="96" spans="3:38" s="500" customFormat="1" ht="15" customHeight="1">
      <c r="C96" s="487" t="s">
        <v>214</v>
      </c>
      <c r="D96" s="543">
        <v>70.108875277595445</v>
      </c>
      <c r="E96" s="543">
        <v>58.735487316272227</v>
      </c>
      <c r="F96" s="544">
        <v>11.373387961323221</v>
      </c>
      <c r="G96" s="545">
        <v>9.8001596345008792</v>
      </c>
      <c r="H96" s="544">
        <v>1.5732283268223433</v>
      </c>
      <c r="I96" s="543">
        <v>6.261134305370911</v>
      </c>
      <c r="J96" s="543">
        <v>7.2770053450534906</v>
      </c>
      <c r="K96" s="544">
        <v>1.0158710396825794</v>
      </c>
      <c r="L96" s="543">
        <v>-0.26157000734840025</v>
      </c>
      <c r="M96" s="544">
        <v>0.52811150752949354</v>
      </c>
      <c r="N96" s="546">
        <v>0.78968151487789384</v>
      </c>
      <c r="O96" s="543">
        <v>6.3059869439420737</v>
      </c>
      <c r="P96" s="543">
        <v>1.7914066600140173</v>
      </c>
      <c r="Q96" s="543">
        <v>1.9883584230926417</v>
      </c>
      <c r="R96" s="544">
        <v>0.19695176307862428</v>
      </c>
      <c r="S96" s="544">
        <v>0.80427850976501969</v>
      </c>
      <c r="T96" s="544">
        <v>2.5622438705338566</v>
      </c>
      <c r="U96" s="546">
        <v>1.1480579036291811</v>
      </c>
      <c r="V96" s="545">
        <v>0.21671736877723646</v>
      </c>
      <c r="W96" s="544">
        <v>0.24595513050329768</v>
      </c>
      <c r="X96" s="544">
        <v>2.9237761726061174E-2</v>
      </c>
      <c r="Y96" s="543">
        <v>23.629990417033657</v>
      </c>
      <c r="Z96" s="543">
        <v>13.361834505655482</v>
      </c>
      <c r="AA96" s="544">
        <v>12.59623375536151</v>
      </c>
      <c r="AB96" s="544">
        <v>0.76560075029396879</v>
      </c>
      <c r="AC96" s="543">
        <v>0.10107214208908745</v>
      </c>
      <c r="AD96" s="544">
        <v>-8.3738690370711577E-3</v>
      </c>
      <c r="AE96" s="544">
        <v>0.10944601112615861</v>
      </c>
      <c r="AF96" s="545">
        <v>10.167083769289087</v>
      </c>
      <c r="AG96" s="544">
        <v>1.6450453757247525</v>
      </c>
      <c r="AH96" s="544">
        <v>2.4923885300819664</v>
      </c>
      <c r="AI96" s="544">
        <v>6.0296498634823683</v>
      </c>
      <c r="AJ96" s="543">
        <v>100</v>
      </c>
      <c r="AK96" s="556"/>
      <c r="AL96" s="557"/>
    </row>
    <row r="97" spans="3:38" s="500" customFormat="1" ht="15" customHeight="1">
      <c r="C97" s="493" t="s">
        <v>215</v>
      </c>
      <c r="D97" s="548">
        <v>73.485249582707908</v>
      </c>
      <c r="E97" s="548">
        <v>61.549254817208642</v>
      </c>
      <c r="F97" s="549">
        <v>11.935994765499276</v>
      </c>
      <c r="G97" s="550">
        <v>10.284943633000848</v>
      </c>
      <c r="H97" s="549">
        <v>1.6510511324984261</v>
      </c>
      <c r="I97" s="548">
        <v>5.787560809667835</v>
      </c>
      <c r="J97" s="548">
        <v>6.5335385061176598</v>
      </c>
      <c r="K97" s="549">
        <v>0.74597769644982537</v>
      </c>
      <c r="L97" s="548">
        <v>-0.11043157579166932</v>
      </c>
      <c r="M97" s="549">
        <v>0.4015648410920134</v>
      </c>
      <c r="N97" s="551">
        <v>0.51199641688368269</v>
      </c>
      <c r="O97" s="548">
        <v>5.7356450423100869</v>
      </c>
      <c r="P97" s="548">
        <v>1.9289960169343818</v>
      </c>
      <c r="Q97" s="548">
        <v>2.1410747006788631</v>
      </c>
      <c r="R97" s="549">
        <v>0.21207868374448127</v>
      </c>
      <c r="S97" s="549">
        <v>0.54831821020450033</v>
      </c>
      <c r="T97" s="549">
        <v>2.7267093351182274</v>
      </c>
      <c r="U97" s="551">
        <v>0.53162148005297771</v>
      </c>
      <c r="V97" s="550">
        <v>0.16234734314941712</v>
      </c>
      <c r="W97" s="549">
        <v>0.1842499389710785</v>
      </c>
      <c r="X97" s="549">
        <v>2.1902595821661371E-2</v>
      </c>
      <c r="Y97" s="548">
        <v>20.727189607624258</v>
      </c>
      <c r="Z97" s="548">
        <v>9.4726280213438798</v>
      </c>
      <c r="AA97" s="549">
        <v>8.970218754269526</v>
      </c>
      <c r="AB97" s="549">
        <v>0.50240926707435229</v>
      </c>
      <c r="AC97" s="548">
        <v>6.5858300209359941E-2</v>
      </c>
      <c r="AD97" s="549">
        <v>-5.9633251129656241E-3</v>
      </c>
      <c r="AE97" s="549">
        <v>7.1821625322325569E-2</v>
      </c>
      <c r="AF97" s="550">
        <v>11.18870328607102</v>
      </c>
      <c r="AG97" s="549">
        <v>2.1879541950749388</v>
      </c>
      <c r="AH97" s="549">
        <v>1.6979438027859701</v>
      </c>
      <c r="AI97" s="549">
        <v>7.3028052882101111</v>
      </c>
      <c r="AJ97" s="548">
        <v>100</v>
      </c>
      <c r="AK97" s="558"/>
      <c r="AL97" s="559"/>
    </row>
    <row r="98" spans="3:38" s="500" customFormat="1" ht="15" customHeight="1">
      <c r="C98" s="481" t="s">
        <v>216</v>
      </c>
      <c r="D98" s="538">
        <v>69.871455442252355</v>
      </c>
      <c r="E98" s="538">
        <v>58.531485437215977</v>
      </c>
      <c r="F98" s="539">
        <v>11.339970005036381</v>
      </c>
      <c r="G98" s="540">
        <v>9.7713642300546812</v>
      </c>
      <c r="H98" s="539">
        <v>1.5686057749816993</v>
      </c>
      <c r="I98" s="538">
        <v>7.8514177663740758</v>
      </c>
      <c r="J98" s="538">
        <v>8.491276112429432</v>
      </c>
      <c r="K98" s="539">
        <v>0.63985834605535652</v>
      </c>
      <c r="L98" s="538">
        <v>-0.13878441889011778</v>
      </c>
      <c r="M98" s="539">
        <v>0.32989833303758787</v>
      </c>
      <c r="N98" s="541">
        <v>0.46868275192770564</v>
      </c>
      <c r="O98" s="538">
        <v>7.8803240774275389</v>
      </c>
      <c r="P98" s="538">
        <v>1.4221224369769847</v>
      </c>
      <c r="Q98" s="538">
        <v>1.5784741618690283</v>
      </c>
      <c r="R98" s="539">
        <v>0.15635172489204388</v>
      </c>
      <c r="S98" s="539">
        <v>0.35139339380102802</v>
      </c>
      <c r="T98" s="539">
        <v>2.635070962493812</v>
      </c>
      <c r="U98" s="541">
        <v>3.4717372841557141</v>
      </c>
      <c r="V98" s="540">
        <v>0.10987810783665494</v>
      </c>
      <c r="W98" s="539">
        <v>0.12470197707226194</v>
      </c>
      <c r="X98" s="539">
        <v>1.4823869235606999E-2</v>
      </c>
      <c r="Y98" s="538">
        <v>22.277126791373554</v>
      </c>
      <c r="Z98" s="538">
        <v>12.335302104626955</v>
      </c>
      <c r="AA98" s="539">
        <v>12.155226129334629</v>
      </c>
      <c r="AB98" s="539">
        <v>0.18007597529232633</v>
      </c>
      <c r="AC98" s="538">
        <v>1.7661965664969366E-2</v>
      </c>
      <c r="AD98" s="539">
        <v>-8.0806909191970828E-3</v>
      </c>
      <c r="AE98" s="539">
        <v>2.5742656584166447E-2</v>
      </c>
      <c r="AF98" s="540">
        <v>9.9241627210816343</v>
      </c>
      <c r="AG98" s="539">
        <v>3.013404735759146</v>
      </c>
      <c r="AH98" s="539">
        <v>2.2700426627260706</v>
      </c>
      <c r="AI98" s="539">
        <v>4.6407153225964146</v>
      </c>
      <c r="AJ98" s="538">
        <v>100</v>
      </c>
      <c r="AK98" s="554"/>
      <c r="AL98" s="555"/>
    </row>
    <row r="99" spans="3:38" s="500" customFormat="1" ht="15" customHeight="1">
      <c r="C99" s="487" t="s">
        <v>217</v>
      </c>
      <c r="D99" s="543">
        <v>66.454273999332827</v>
      </c>
      <c r="E99" s="543">
        <v>55.678285599099432</v>
      </c>
      <c r="F99" s="544">
        <v>10.775988400233388</v>
      </c>
      <c r="G99" s="545">
        <v>9.2853956007608396</v>
      </c>
      <c r="H99" s="544">
        <v>1.4905927994725479</v>
      </c>
      <c r="I99" s="543">
        <v>13.515149390359774</v>
      </c>
      <c r="J99" s="543">
        <v>14.306053374288313</v>
      </c>
      <c r="K99" s="544">
        <v>0.79090398392853678</v>
      </c>
      <c r="L99" s="543">
        <v>-0.20832068574450341</v>
      </c>
      <c r="M99" s="544">
        <v>0.40418189998955545</v>
      </c>
      <c r="N99" s="546">
        <v>0.6125025857340588</v>
      </c>
      <c r="O99" s="543">
        <v>13.638674038956314</v>
      </c>
      <c r="P99" s="543">
        <v>1.5186244543779319</v>
      </c>
      <c r="Q99" s="543">
        <v>1.6855858542767732</v>
      </c>
      <c r="R99" s="544">
        <v>0.16696139989884104</v>
      </c>
      <c r="S99" s="544">
        <v>1.6431104978150197</v>
      </c>
      <c r="T99" s="544">
        <v>2.6284404015127989</v>
      </c>
      <c r="U99" s="546">
        <v>7.8484986852505614</v>
      </c>
      <c r="V99" s="545">
        <v>8.4796037147967768E-2</v>
      </c>
      <c r="W99" s="544">
        <v>9.623603544360472E-2</v>
      </c>
      <c r="X99" s="544">
        <v>1.1439998295636966E-2</v>
      </c>
      <c r="Y99" s="543">
        <v>20.030576610307392</v>
      </c>
      <c r="Z99" s="543">
        <v>10.620921681758034</v>
      </c>
      <c r="AA99" s="544">
        <v>9.3800896345734461</v>
      </c>
      <c r="AB99" s="544">
        <v>1.2408320471845882</v>
      </c>
      <c r="AC99" s="543">
        <v>0.1711466216998804</v>
      </c>
      <c r="AD99" s="544">
        <v>-6.2358037871814934E-3</v>
      </c>
      <c r="AE99" s="544">
        <v>0.17738242548706193</v>
      </c>
      <c r="AF99" s="545">
        <v>9.2385083068494751</v>
      </c>
      <c r="AG99" s="544">
        <v>2.8629840050628679</v>
      </c>
      <c r="AH99" s="544">
        <v>1.7721794788006631</v>
      </c>
      <c r="AI99" s="544">
        <v>4.6033448229859433</v>
      </c>
      <c r="AJ99" s="543">
        <v>100</v>
      </c>
      <c r="AK99" s="556"/>
      <c r="AL99" s="557"/>
    </row>
    <row r="100" spans="3:38" s="500" customFormat="1" ht="15" customHeight="1">
      <c r="C100" s="487" t="s">
        <v>218</v>
      </c>
      <c r="D100" s="543">
        <v>71.485891592545897</v>
      </c>
      <c r="E100" s="543">
        <v>59.881562404891589</v>
      </c>
      <c r="F100" s="544">
        <v>11.604329187654312</v>
      </c>
      <c r="G100" s="545">
        <v>9.999155825603177</v>
      </c>
      <c r="H100" s="544">
        <v>1.6051733620511328</v>
      </c>
      <c r="I100" s="543">
        <v>8.6631848371417579</v>
      </c>
      <c r="J100" s="543">
        <v>9.4555800546833311</v>
      </c>
      <c r="K100" s="544">
        <v>0.79239521754157238</v>
      </c>
      <c r="L100" s="543">
        <v>-0.12775697161276875</v>
      </c>
      <c r="M100" s="544">
        <v>0.45429533600947886</v>
      </c>
      <c r="N100" s="546">
        <v>0.58205230762224769</v>
      </c>
      <c r="O100" s="543">
        <v>8.7296999900392009</v>
      </c>
      <c r="P100" s="543">
        <v>1.8380573457698404</v>
      </c>
      <c r="Q100" s="543">
        <v>2.0401380028140395</v>
      </c>
      <c r="R100" s="544">
        <v>0.20208065704419892</v>
      </c>
      <c r="S100" s="544">
        <v>0.16874741676811189</v>
      </c>
      <c r="T100" s="544">
        <v>2.9512493179014521</v>
      </c>
      <c r="U100" s="546">
        <v>3.7716459095997958</v>
      </c>
      <c r="V100" s="545">
        <v>6.1241818715328286E-2</v>
      </c>
      <c r="W100" s="544">
        <v>6.9504071590454006E-2</v>
      </c>
      <c r="X100" s="544">
        <v>8.2622528751257161E-3</v>
      </c>
      <c r="Y100" s="543">
        <v>19.850923570312354</v>
      </c>
      <c r="Z100" s="543">
        <v>10.197915636923039</v>
      </c>
      <c r="AA100" s="544">
        <v>9.3884123756995113</v>
      </c>
      <c r="AB100" s="544">
        <v>0.80950326122352767</v>
      </c>
      <c r="AC100" s="543">
        <v>0.10948073243316311</v>
      </c>
      <c r="AD100" s="544">
        <v>-6.2413366746756974E-3</v>
      </c>
      <c r="AE100" s="544">
        <v>0.11572206910783879</v>
      </c>
      <c r="AF100" s="545">
        <v>9.5435272009561487</v>
      </c>
      <c r="AG100" s="544">
        <v>2.4608632792933278</v>
      </c>
      <c r="AH100" s="544">
        <v>1.77996807908294</v>
      </c>
      <c r="AI100" s="544">
        <v>5.3026958425798822</v>
      </c>
      <c r="AJ100" s="543">
        <v>100</v>
      </c>
      <c r="AK100" s="556"/>
      <c r="AL100" s="557"/>
    </row>
    <row r="101" spans="3:38" s="500" customFormat="1" ht="15" customHeight="1">
      <c r="C101" s="487" t="s">
        <v>219</v>
      </c>
      <c r="D101" s="543">
        <v>66.405021564696895</v>
      </c>
      <c r="E101" s="543">
        <v>55.61795497725236</v>
      </c>
      <c r="F101" s="544">
        <v>10.787066587444533</v>
      </c>
      <c r="G101" s="545">
        <v>9.2949413934040983</v>
      </c>
      <c r="H101" s="544">
        <v>1.4921251940404356</v>
      </c>
      <c r="I101" s="543">
        <v>6.6691156226401755</v>
      </c>
      <c r="J101" s="543">
        <v>7.918034297205204</v>
      </c>
      <c r="K101" s="544">
        <v>1.2489186745650269</v>
      </c>
      <c r="L101" s="543">
        <v>-0.26877148435286008</v>
      </c>
      <c r="M101" s="544">
        <v>0.77066188126660329</v>
      </c>
      <c r="N101" s="546">
        <v>1.0394333656194634</v>
      </c>
      <c r="O101" s="543">
        <v>6.7841435549522169</v>
      </c>
      <c r="P101" s="543">
        <v>1.7167467764661901</v>
      </c>
      <c r="Q101" s="543">
        <v>1.9054902437824921</v>
      </c>
      <c r="R101" s="544">
        <v>0.18874346731630182</v>
      </c>
      <c r="S101" s="544">
        <v>1.2503653810998203</v>
      </c>
      <c r="T101" s="544">
        <v>2.5674978898957459</v>
      </c>
      <c r="U101" s="546">
        <v>1.2495335074904603</v>
      </c>
      <c r="V101" s="545">
        <v>0.1537435520408198</v>
      </c>
      <c r="W101" s="544">
        <v>0.17448539367008162</v>
      </c>
      <c r="X101" s="544">
        <v>2.0741841629261841E-2</v>
      </c>
      <c r="Y101" s="543">
        <v>26.92586281266292</v>
      </c>
      <c r="Z101" s="543">
        <v>15.812834581452467</v>
      </c>
      <c r="AA101" s="544">
        <v>15.798705478411005</v>
      </c>
      <c r="AB101" s="544">
        <v>1.4129103041464669E-2</v>
      </c>
      <c r="AC101" s="543">
        <v>-8.4830272643947619E-3</v>
      </c>
      <c r="AD101" s="544">
        <v>-1.0502844993263262E-2</v>
      </c>
      <c r="AE101" s="544">
        <v>2.0198177288685004E-3</v>
      </c>
      <c r="AF101" s="545">
        <v>11.121511258474847</v>
      </c>
      <c r="AG101" s="544">
        <v>3.5531632144540657</v>
      </c>
      <c r="AH101" s="544">
        <v>2.9652210061119169</v>
      </c>
      <c r="AI101" s="544">
        <v>4.6031270379088625</v>
      </c>
      <c r="AJ101" s="543">
        <v>100</v>
      </c>
      <c r="AK101" s="556"/>
      <c r="AL101" s="557"/>
    </row>
    <row r="102" spans="3:38" s="500" customFormat="1" ht="15" customHeight="1">
      <c r="C102" s="493" t="s">
        <v>220</v>
      </c>
      <c r="D102" s="548">
        <v>68.933653252339838</v>
      </c>
      <c r="E102" s="548">
        <v>57.742159939406655</v>
      </c>
      <c r="F102" s="549">
        <v>11.191493312933174</v>
      </c>
      <c r="G102" s="550">
        <v>9.6434256343115035</v>
      </c>
      <c r="H102" s="549">
        <v>1.5480676786216709</v>
      </c>
      <c r="I102" s="548">
        <v>7.0796676177810269</v>
      </c>
      <c r="J102" s="548">
        <v>7.8920294016463304</v>
      </c>
      <c r="K102" s="549">
        <v>0.81236178386530322</v>
      </c>
      <c r="L102" s="548">
        <v>-0.12332468281155812</v>
      </c>
      <c r="M102" s="549">
        <v>0.48940554819442361</v>
      </c>
      <c r="N102" s="551">
        <v>0.61273023100598178</v>
      </c>
      <c r="O102" s="548">
        <v>7.066960473314257</v>
      </c>
      <c r="P102" s="548">
        <v>1.648854637647041</v>
      </c>
      <c r="Q102" s="548">
        <v>1.8301338721132172</v>
      </c>
      <c r="R102" s="549">
        <v>0.1812792344661763</v>
      </c>
      <c r="S102" s="549">
        <v>1.9355373920558039</v>
      </c>
      <c r="T102" s="549">
        <v>2.6785778059556247</v>
      </c>
      <c r="U102" s="551">
        <v>0.80399063765578727</v>
      </c>
      <c r="V102" s="550">
        <v>0.13603182727832885</v>
      </c>
      <c r="W102" s="549">
        <v>0.15438414567147393</v>
      </c>
      <c r="X102" s="549">
        <v>1.8352318393145099E-2</v>
      </c>
      <c r="Y102" s="548">
        <v>23.986679129879146</v>
      </c>
      <c r="Z102" s="548">
        <v>12.339378164198834</v>
      </c>
      <c r="AA102" s="549">
        <v>12.320013122745946</v>
      </c>
      <c r="AB102" s="549">
        <v>1.936504145288704E-2</v>
      </c>
      <c r="AC102" s="548">
        <v>-5.42192164342123E-3</v>
      </c>
      <c r="AD102" s="549">
        <v>-8.1902399104780456E-3</v>
      </c>
      <c r="AE102" s="549">
        <v>2.768318267056816E-3</v>
      </c>
      <c r="AF102" s="550">
        <v>11.652722887323735</v>
      </c>
      <c r="AG102" s="549">
        <v>4.0053584757745453</v>
      </c>
      <c r="AH102" s="549">
        <v>2.222103183004204</v>
      </c>
      <c r="AI102" s="549">
        <v>5.4252612285449855</v>
      </c>
      <c r="AJ102" s="548">
        <v>100</v>
      </c>
      <c r="AK102" s="558"/>
      <c r="AL102" s="559"/>
    </row>
    <row r="103" spans="3:38" s="500" customFormat="1" ht="15" customHeight="1">
      <c r="C103" s="481" t="s">
        <v>221</v>
      </c>
      <c r="D103" s="538">
        <v>64.225116816628258</v>
      </c>
      <c r="E103" s="538">
        <v>53.815952376830147</v>
      </c>
      <c r="F103" s="539">
        <v>10.409164439798117</v>
      </c>
      <c r="G103" s="540">
        <v>8.9693127077609205</v>
      </c>
      <c r="H103" s="539">
        <v>1.4398517320371949</v>
      </c>
      <c r="I103" s="538">
        <v>6.5238153838994828</v>
      </c>
      <c r="J103" s="538">
        <v>7.8906424590239697</v>
      </c>
      <c r="K103" s="539">
        <v>1.3668270751244871</v>
      </c>
      <c r="L103" s="538">
        <v>-0.22219302262861707</v>
      </c>
      <c r="M103" s="539">
        <v>0.97631334123562086</v>
      </c>
      <c r="N103" s="541">
        <v>1.1985063638642379</v>
      </c>
      <c r="O103" s="538">
        <v>6.7180657022856485</v>
      </c>
      <c r="P103" s="538">
        <v>1.4966994229289741</v>
      </c>
      <c r="Q103" s="538">
        <v>1.6612503296127277</v>
      </c>
      <c r="R103" s="539">
        <v>0.16455090668375344</v>
      </c>
      <c r="S103" s="539">
        <v>0.70838894576695177</v>
      </c>
      <c r="T103" s="539">
        <v>2.2717672346630349</v>
      </c>
      <c r="U103" s="541">
        <v>2.2412100989266879</v>
      </c>
      <c r="V103" s="540">
        <v>2.794270424245077E-2</v>
      </c>
      <c r="W103" s="539">
        <v>3.1712508818946668E-2</v>
      </c>
      <c r="X103" s="539">
        <v>3.769804576495893E-3</v>
      </c>
      <c r="Y103" s="538">
        <v>29.251067799472274</v>
      </c>
      <c r="Z103" s="538">
        <v>17.154695080726732</v>
      </c>
      <c r="AA103" s="539">
        <v>17.132833761918313</v>
      </c>
      <c r="AB103" s="539">
        <v>2.1861318808420845E-2</v>
      </c>
      <c r="AC103" s="538">
        <v>-8.2645899776295408E-3</v>
      </c>
      <c r="AD103" s="539">
        <v>-1.1389762125932981E-2</v>
      </c>
      <c r="AE103" s="539">
        <v>3.125172148303441E-3</v>
      </c>
      <c r="AF103" s="540">
        <v>12.104637308723174</v>
      </c>
      <c r="AG103" s="539">
        <v>4.4547127241029747</v>
      </c>
      <c r="AH103" s="539">
        <v>3.1718024804225511</v>
      </c>
      <c r="AI103" s="539">
        <v>4.4781221041976469</v>
      </c>
      <c r="AJ103" s="538">
        <v>100</v>
      </c>
      <c r="AK103" s="554"/>
      <c r="AL103" s="555"/>
    </row>
    <row r="104" spans="3:38" s="500" customFormat="1" ht="15" customHeight="1">
      <c r="C104" s="487" t="s">
        <v>222</v>
      </c>
      <c r="D104" s="543">
        <v>71.834211072496998</v>
      </c>
      <c r="E104" s="543">
        <v>60.164947279350812</v>
      </c>
      <c r="F104" s="544">
        <v>11.66926379314619</v>
      </c>
      <c r="G104" s="545">
        <v>10.055108326457612</v>
      </c>
      <c r="H104" s="544">
        <v>1.6141554666885771</v>
      </c>
      <c r="I104" s="543">
        <v>5.4011475936197542</v>
      </c>
      <c r="J104" s="543">
        <v>6.270313445107659</v>
      </c>
      <c r="K104" s="544">
        <v>0.86916585148790371</v>
      </c>
      <c r="L104" s="543">
        <v>-0.16404401688849035</v>
      </c>
      <c r="M104" s="544">
        <v>0.52753000104296743</v>
      </c>
      <c r="N104" s="546">
        <v>0.69157401793145779</v>
      </c>
      <c r="O104" s="543">
        <v>5.5018544484652985</v>
      </c>
      <c r="P104" s="543">
        <v>1.5375934022716216</v>
      </c>
      <c r="Q104" s="543">
        <v>1.7066402961092759</v>
      </c>
      <c r="R104" s="544">
        <v>0.16904689383765414</v>
      </c>
      <c r="S104" s="544">
        <v>2.7387425037388981E-2</v>
      </c>
      <c r="T104" s="544">
        <v>2.5847562647038047</v>
      </c>
      <c r="U104" s="546">
        <v>1.3521173564524829</v>
      </c>
      <c r="V104" s="545">
        <v>6.3337162042947412E-2</v>
      </c>
      <c r="W104" s="544">
        <v>7.1882101761739051E-2</v>
      </c>
      <c r="X104" s="544">
        <v>8.5449397187916352E-3</v>
      </c>
      <c r="Y104" s="543">
        <v>22.764641333883244</v>
      </c>
      <c r="Z104" s="543">
        <v>14.140372736253315</v>
      </c>
      <c r="AA104" s="544">
        <v>14.130119163304553</v>
      </c>
      <c r="AB104" s="544">
        <v>1.0253572948761978E-2</v>
      </c>
      <c r="AC104" s="543">
        <v>-7.927789433918371E-3</v>
      </c>
      <c r="AD104" s="544">
        <v>-9.3935830066156079E-3</v>
      </c>
      <c r="AE104" s="544">
        <v>1.4657935726972377E-3</v>
      </c>
      <c r="AF104" s="545">
        <v>8.6321963870638463</v>
      </c>
      <c r="AG104" s="544">
        <v>1.6908976737939729</v>
      </c>
      <c r="AH104" s="544">
        <v>2.7611210811695588</v>
      </c>
      <c r="AI104" s="544">
        <v>4.1801776321003157</v>
      </c>
      <c r="AJ104" s="543">
        <v>100</v>
      </c>
      <c r="AK104" s="556"/>
      <c r="AL104" s="557"/>
    </row>
    <row r="105" spans="3:38" s="500" customFormat="1" ht="15" customHeight="1">
      <c r="C105" s="487" t="s">
        <v>223</v>
      </c>
      <c r="D105" s="543">
        <v>65.206760178999161</v>
      </c>
      <c r="E105" s="543">
        <v>54.617431306241585</v>
      </c>
      <c r="F105" s="544">
        <v>10.589328872757584</v>
      </c>
      <c r="G105" s="545">
        <v>9.1245558252441565</v>
      </c>
      <c r="H105" s="544">
        <v>1.4647730475134273</v>
      </c>
      <c r="I105" s="543">
        <v>4.8254426265330075</v>
      </c>
      <c r="J105" s="543">
        <v>6.4611762736069416</v>
      </c>
      <c r="K105" s="544">
        <v>1.6357336470739343</v>
      </c>
      <c r="L105" s="543">
        <v>-0.21260143507059129</v>
      </c>
      <c r="M105" s="544">
        <v>1.1915732759311102</v>
      </c>
      <c r="N105" s="546">
        <v>1.4041747110017015</v>
      </c>
      <c r="O105" s="543">
        <v>4.7877320798822387</v>
      </c>
      <c r="P105" s="543">
        <v>1.799020608586158</v>
      </c>
      <c r="Q105" s="543">
        <v>1.9968094683602147</v>
      </c>
      <c r="R105" s="544">
        <v>0.19778885977405647</v>
      </c>
      <c r="S105" s="544">
        <v>0.43931352469949048</v>
      </c>
      <c r="T105" s="544">
        <v>2.4764829175362117</v>
      </c>
      <c r="U105" s="546">
        <v>7.2915029060379194E-2</v>
      </c>
      <c r="V105" s="545">
        <v>0.25031198172135893</v>
      </c>
      <c r="W105" s="544">
        <v>0.28408205801953512</v>
      </c>
      <c r="X105" s="544">
        <v>3.377007629817623E-2</v>
      </c>
      <c r="Y105" s="543">
        <v>29.967797194467831</v>
      </c>
      <c r="Z105" s="543">
        <v>18.493488175535948</v>
      </c>
      <c r="AA105" s="544">
        <v>18.478980919708984</v>
      </c>
      <c r="AB105" s="544">
        <v>1.4507255826964636E-2</v>
      </c>
      <c r="AC105" s="543">
        <v>-1.0210792963025019E-2</v>
      </c>
      <c r="AD105" s="544">
        <v>-1.2284669303974717E-2</v>
      </c>
      <c r="AE105" s="544">
        <v>2.0738763409497E-3</v>
      </c>
      <c r="AF105" s="545">
        <v>11.484519811894907</v>
      </c>
      <c r="AG105" s="544">
        <v>3.0228238501641829</v>
      </c>
      <c r="AH105" s="544">
        <v>3.5513815661640358</v>
      </c>
      <c r="AI105" s="544">
        <v>4.9103143955666884</v>
      </c>
      <c r="AJ105" s="543">
        <v>100</v>
      </c>
      <c r="AK105" s="556"/>
      <c r="AL105" s="557"/>
    </row>
    <row r="106" spans="3:38" s="500" customFormat="1" ht="15" customHeight="1">
      <c r="C106" s="487" t="s">
        <v>224</v>
      </c>
      <c r="D106" s="543">
        <v>67.491828428462298</v>
      </c>
      <c r="E106" s="543">
        <v>56.529495201657362</v>
      </c>
      <c r="F106" s="544">
        <v>10.962333226804933</v>
      </c>
      <c r="G106" s="545">
        <v>9.4459642064986191</v>
      </c>
      <c r="H106" s="544">
        <v>1.5163690203063125</v>
      </c>
      <c r="I106" s="543">
        <v>10.768358287017591</v>
      </c>
      <c r="J106" s="543">
        <v>11.463704656919214</v>
      </c>
      <c r="K106" s="544">
        <v>0.69534636990162213</v>
      </c>
      <c r="L106" s="543">
        <v>-0.15029244598530767</v>
      </c>
      <c r="M106" s="544">
        <v>0.36121806582924698</v>
      </c>
      <c r="N106" s="546">
        <v>0.51151051181455465</v>
      </c>
      <c r="O106" s="543">
        <v>10.780612415873133</v>
      </c>
      <c r="P106" s="543">
        <v>1.5027201468490949</v>
      </c>
      <c r="Q106" s="543">
        <v>1.6679329870946384</v>
      </c>
      <c r="R106" s="544">
        <v>0.16521284024554345</v>
      </c>
      <c r="S106" s="544">
        <v>0.25721912359271115</v>
      </c>
      <c r="T106" s="544">
        <v>2.7256996335619714</v>
      </c>
      <c r="U106" s="546">
        <v>6.2949735118693564</v>
      </c>
      <c r="V106" s="545">
        <v>0.13803831712976769</v>
      </c>
      <c r="W106" s="544">
        <v>0.1566613349712917</v>
      </c>
      <c r="X106" s="544">
        <v>1.8623017841524023E-2</v>
      </c>
      <c r="Y106" s="543">
        <v>21.739813284520114</v>
      </c>
      <c r="Z106" s="543">
        <v>11.773465482504305</v>
      </c>
      <c r="AA106" s="544">
        <v>10.959644970120969</v>
      </c>
      <c r="AB106" s="544">
        <v>0.81382051238333575</v>
      </c>
      <c r="AC106" s="543">
        <v>0.10905336050685488</v>
      </c>
      <c r="AD106" s="544">
        <v>-7.2858787360567433E-3</v>
      </c>
      <c r="AE106" s="544">
        <v>0.11633923924291159</v>
      </c>
      <c r="AF106" s="545">
        <v>9.8572944415089534</v>
      </c>
      <c r="AG106" s="544">
        <v>2.9924222122835489</v>
      </c>
      <c r="AH106" s="544">
        <v>2.0619415768416629</v>
      </c>
      <c r="AI106" s="544">
        <v>4.8029306523837434</v>
      </c>
      <c r="AJ106" s="543">
        <v>100</v>
      </c>
      <c r="AK106" s="556"/>
      <c r="AL106" s="557"/>
    </row>
    <row r="107" spans="3:38" s="500" customFormat="1" ht="15" customHeight="1">
      <c r="C107" s="493" t="s">
        <v>225</v>
      </c>
      <c r="D107" s="548">
        <v>55.503058758569125</v>
      </c>
      <c r="E107" s="548">
        <v>46.522806534524229</v>
      </c>
      <c r="F107" s="549">
        <v>8.9802522240448859</v>
      </c>
      <c r="G107" s="550">
        <v>7.7380553317098215</v>
      </c>
      <c r="H107" s="549">
        <v>1.2421968923350666</v>
      </c>
      <c r="I107" s="548">
        <v>8.0857339185535899</v>
      </c>
      <c r="J107" s="548">
        <v>8.6989874763769706</v>
      </c>
      <c r="K107" s="549">
        <v>0.61325355782338165</v>
      </c>
      <c r="L107" s="548">
        <v>-0.13048091422683475</v>
      </c>
      <c r="M107" s="549">
        <v>0.29746617633222822</v>
      </c>
      <c r="N107" s="551">
        <v>0.42794709055906299</v>
      </c>
      <c r="O107" s="548">
        <v>7.9929122487500583</v>
      </c>
      <c r="P107" s="548">
        <v>1.4114673824236328</v>
      </c>
      <c r="Q107" s="548">
        <v>1.56664766376418</v>
      </c>
      <c r="R107" s="549">
        <v>0.15518028134054726</v>
      </c>
      <c r="S107" s="549">
        <v>2.643485529221151</v>
      </c>
      <c r="T107" s="549">
        <v>2.1722727632772032</v>
      </c>
      <c r="U107" s="551">
        <v>1.7656865738280725</v>
      </c>
      <c r="V107" s="550">
        <v>0.22330258403036471</v>
      </c>
      <c r="W107" s="549">
        <v>0.25342876995413605</v>
      </c>
      <c r="X107" s="549">
        <v>3.0126185923771389E-2</v>
      </c>
      <c r="Y107" s="548">
        <v>36.411207322877289</v>
      </c>
      <c r="Z107" s="548">
        <v>24.782002987200947</v>
      </c>
      <c r="AA107" s="549">
        <v>24.110406631743309</v>
      </c>
      <c r="AB107" s="549">
        <v>0.67159635545763885</v>
      </c>
      <c r="AC107" s="548">
        <v>7.9979274187636423E-2</v>
      </c>
      <c r="AD107" s="549">
        <v>-1.6028393207518397E-2</v>
      </c>
      <c r="AE107" s="549">
        <v>9.6007667395154817E-2</v>
      </c>
      <c r="AF107" s="550">
        <v>11.549225061488707</v>
      </c>
      <c r="AG107" s="549">
        <v>1.06756606456803</v>
      </c>
      <c r="AH107" s="549">
        <v>4.880369623222637</v>
      </c>
      <c r="AI107" s="549">
        <v>5.60128937369804</v>
      </c>
      <c r="AJ107" s="548">
        <v>100</v>
      </c>
      <c r="AK107" s="558"/>
      <c r="AL107" s="559"/>
    </row>
    <row r="108" spans="3:38" s="500" customFormat="1" ht="15" customHeight="1">
      <c r="C108" s="499" t="s">
        <v>226</v>
      </c>
      <c r="D108" s="548">
        <v>73.283481062137511</v>
      </c>
      <c r="E108" s="548">
        <v>61.401063369431974</v>
      </c>
      <c r="F108" s="548">
        <v>11.88241769270553</v>
      </c>
      <c r="G108" s="548">
        <v>10.238777629703193</v>
      </c>
      <c r="H108" s="548">
        <v>1.6436400630023384</v>
      </c>
      <c r="I108" s="548">
        <v>5.6991437481478409</v>
      </c>
      <c r="J108" s="548">
        <v>6.2110698423951671</v>
      </c>
      <c r="K108" s="548">
        <v>0.51192609424732671</v>
      </c>
      <c r="L108" s="548">
        <v>-9.5671570687533708E-2</v>
      </c>
      <c r="M108" s="548">
        <v>0.24370521600895889</v>
      </c>
      <c r="N108" s="548">
        <v>0.33937678669649274</v>
      </c>
      <c r="O108" s="548">
        <v>5.6777664764203291</v>
      </c>
      <c r="P108" s="548">
        <v>1.4258179650893024</v>
      </c>
      <c r="Q108" s="548">
        <v>1.5825759856558423</v>
      </c>
      <c r="R108" s="548">
        <v>0.15675802056654017</v>
      </c>
      <c r="S108" s="548">
        <v>0.92838671808170048</v>
      </c>
      <c r="T108" s="548">
        <v>2.3863672061262275</v>
      </c>
      <c r="U108" s="549">
        <v>0.93719458712310033</v>
      </c>
      <c r="V108" s="548">
        <v>0.1170488424150439</v>
      </c>
      <c r="W108" s="548">
        <v>0.13284012939933745</v>
      </c>
      <c r="X108" s="548">
        <v>1.579128698429362E-2</v>
      </c>
      <c r="Y108" s="548">
        <v>21.017375189714645</v>
      </c>
      <c r="Z108" s="548">
        <v>12.838813143532454</v>
      </c>
      <c r="AA108" s="548">
        <v>11.537854756537765</v>
      </c>
      <c r="AB108" s="548">
        <v>1.3009583869946866</v>
      </c>
      <c r="AC108" s="548">
        <v>0.17830748383186615</v>
      </c>
      <c r="AD108" s="548">
        <v>-7.6702676828993895E-3</v>
      </c>
      <c r="AE108" s="548">
        <v>0.18597775151476556</v>
      </c>
      <c r="AF108" s="548">
        <v>8.0002545623503369</v>
      </c>
      <c r="AG108" s="548">
        <v>0.97028143968086433</v>
      </c>
      <c r="AH108" s="548">
        <v>2.3549635446807766</v>
      </c>
      <c r="AI108" s="548">
        <v>4.6750095779886953</v>
      </c>
      <c r="AJ108" s="548">
        <v>100</v>
      </c>
      <c r="AK108" s="558"/>
      <c r="AL108" s="559"/>
    </row>
    <row r="109" spans="3:38" ht="15" customHeight="1"/>
  </sheetData>
  <mergeCells count="68">
    <mergeCell ref="AL58:AL60"/>
    <mergeCell ref="D59:D61"/>
    <mergeCell ref="F59:H59"/>
    <mergeCell ref="I59:K59"/>
    <mergeCell ref="L59:N59"/>
    <mergeCell ref="O59:U59"/>
    <mergeCell ref="V59:X59"/>
    <mergeCell ref="Y59:Y61"/>
    <mergeCell ref="E60:E61"/>
    <mergeCell ref="G60:G61"/>
    <mergeCell ref="H60:H61"/>
    <mergeCell ref="I60:I61"/>
    <mergeCell ref="J60:J61"/>
    <mergeCell ref="X60:X61"/>
    <mergeCell ref="Z60:Z61"/>
    <mergeCell ref="AC60:AC61"/>
    <mergeCell ref="X6:X7"/>
    <mergeCell ref="Z6:Z7"/>
    <mergeCell ref="K60:K61"/>
    <mergeCell ref="AJ58:AJ60"/>
    <mergeCell ref="AK58:AK60"/>
    <mergeCell ref="AF60:AF61"/>
    <mergeCell ref="L60:L61"/>
    <mergeCell ref="M60:M61"/>
    <mergeCell ref="N60:N61"/>
    <mergeCell ref="O60:O61"/>
    <mergeCell ref="V60:V61"/>
    <mergeCell ref="W60:W61"/>
    <mergeCell ref="C58:C62"/>
    <mergeCell ref="D58:H58"/>
    <mergeCell ref="I58:U58"/>
    <mergeCell ref="V58:X58"/>
    <mergeCell ref="Y58:AI58"/>
    <mergeCell ref="Z59:AB59"/>
    <mergeCell ref="AC59:AE59"/>
    <mergeCell ref="AF59:AI59"/>
    <mergeCell ref="AJ4:AJ6"/>
    <mergeCell ref="AK4:AK6"/>
    <mergeCell ref="AL4:AL6"/>
    <mergeCell ref="D5:D7"/>
    <mergeCell ref="F5:H5"/>
    <mergeCell ref="I5:K5"/>
    <mergeCell ref="L5:N5"/>
    <mergeCell ref="O5:U5"/>
    <mergeCell ref="V5:X5"/>
    <mergeCell ref="Y5:Y7"/>
    <mergeCell ref="AC5:AE5"/>
    <mergeCell ref="AF5:AI5"/>
    <mergeCell ref="E6:E7"/>
    <mergeCell ref="G6:G7"/>
    <mergeCell ref="H6:H7"/>
    <mergeCell ref="I6:I7"/>
    <mergeCell ref="C4:C8"/>
    <mergeCell ref="D4:H4"/>
    <mergeCell ref="I4:U4"/>
    <mergeCell ref="V4:X4"/>
    <mergeCell ref="Y4:AI4"/>
    <mergeCell ref="Z5:AB5"/>
    <mergeCell ref="J6:J7"/>
    <mergeCell ref="K6:K7"/>
    <mergeCell ref="L6:L7"/>
    <mergeCell ref="M6:M7"/>
    <mergeCell ref="AC6:AC7"/>
    <mergeCell ref="AF6:AF7"/>
    <mergeCell ref="N6:N7"/>
    <mergeCell ref="O6:O7"/>
    <mergeCell ref="V6:V7"/>
    <mergeCell ref="W6:W7"/>
  </mergeCells>
  <phoneticPr fontId="2"/>
  <pageMargins left="0.70866141732283472" right="0.70866141732283472" top="0.59055118110236227" bottom="0.59055118110236227" header="0.31496062992125984" footer="0.31496062992125984"/>
  <pageSetup paperSize="9" scale="61" fitToWidth="2" fitToHeight="0" pageOrder="overThenDown" orientation="landscape" r:id="rId1"/>
  <rowBreaks count="2" manualBreakCount="2">
    <brk id="1" min="1" max="37" man="1"/>
    <brk id="55" min="1" max="37" man="1"/>
  </rowBreaks>
  <colBreaks count="1" manualBreakCount="1">
    <brk id="21" min="1" max="108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C2:R56"/>
  <sheetViews>
    <sheetView showGridLines="0" view="pageBreakPreview" topLeftCell="A16" zoomScale="60" zoomScaleNormal="75" workbookViewId="0">
      <selection activeCell="E28" sqref="E28"/>
    </sheetView>
  </sheetViews>
  <sheetFormatPr defaultRowHeight="15" customHeight="1"/>
  <cols>
    <col min="1" max="1" width="1.5" style="500" customWidth="1"/>
    <col min="2" max="2" width="2.375" style="500" customWidth="1"/>
    <col min="3" max="3" width="11.125" style="500" customWidth="1"/>
    <col min="4" max="4" width="18.125" style="500" customWidth="1"/>
    <col min="5" max="18" width="12.875" style="500" customWidth="1"/>
    <col min="19" max="16384" width="9" style="500"/>
  </cols>
  <sheetData>
    <row r="2" spans="3:18" ht="24.95" customHeight="1">
      <c r="C2" s="560" t="s">
        <v>331</v>
      </c>
    </row>
    <row r="3" spans="3:18" ht="24.95" customHeight="1">
      <c r="C3" s="561" t="s">
        <v>332</v>
      </c>
      <c r="E3" s="562"/>
      <c r="G3" s="562"/>
      <c r="I3" s="562"/>
      <c r="K3" s="562"/>
      <c r="M3" s="562"/>
      <c r="O3" s="562"/>
      <c r="R3" s="517" t="s">
        <v>333</v>
      </c>
    </row>
    <row r="4" spans="3:18" ht="15" customHeight="1">
      <c r="C4" s="563" t="s">
        <v>334</v>
      </c>
      <c r="D4" s="564" t="s">
        <v>335</v>
      </c>
      <c r="E4" s="564" t="s">
        <v>336</v>
      </c>
      <c r="F4" s="564" t="s">
        <v>337</v>
      </c>
      <c r="G4" s="564" t="s">
        <v>338</v>
      </c>
      <c r="H4" s="564" t="s">
        <v>339</v>
      </c>
      <c r="I4" s="564" t="s">
        <v>340</v>
      </c>
      <c r="J4" s="564" t="s">
        <v>341</v>
      </c>
      <c r="K4" s="564" t="s">
        <v>342</v>
      </c>
      <c r="L4" s="564" t="s">
        <v>343</v>
      </c>
      <c r="M4" s="564" t="s">
        <v>344</v>
      </c>
      <c r="N4" s="564" t="s">
        <v>345</v>
      </c>
      <c r="O4" s="564" t="s">
        <v>346</v>
      </c>
      <c r="P4" s="564" t="s">
        <v>347</v>
      </c>
      <c r="Q4" s="564" t="s">
        <v>348</v>
      </c>
      <c r="R4" s="564" t="s">
        <v>349</v>
      </c>
    </row>
    <row r="5" spans="3:18" ht="15" customHeight="1">
      <c r="C5" s="565" t="s">
        <v>350</v>
      </c>
      <c r="D5" s="566" t="s">
        <v>181</v>
      </c>
      <c r="E5" s="567">
        <v>22981.422894253119</v>
      </c>
      <c r="F5" s="567">
        <v>23545.012813259895</v>
      </c>
      <c r="G5" s="567">
        <v>24114.757251294701</v>
      </c>
      <c r="H5" s="567">
        <v>24543.226910454905</v>
      </c>
      <c r="I5" s="567">
        <v>24622.872788519453</v>
      </c>
      <c r="J5" s="567">
        <v>25156.042970230741</v>
      </c>
      <c r="K5" s="567">
        <v>26141.171131578845</v>
      </c>
      <c r="L5" s="567">
        <v>26386.803996900679</v>
      </c>
      <c r="M5" s="567">
        <v>26610.108607434489</v>
      </c>
      <c r="N5" s="567">
        <v>25333.021833664588</v>
      </c>
      <c r="O5" s="567">
        <v>26058.724959318643</v>
      </c>
      <c r="P5" s="567" t="s">
        <v>65</v>
      </c>
      <c r="Q5" s="567" t="s">
        <v>65</v>
      </c>
      <c r="R5" s="567" t="s">
        <v>65</v>
      </c>
    </row>
    <row r="6" spans="3:18" ht="15" customHeight="1">
      <c r="C6" s="568"/>
      <c r="D6" s="569" t="s">
        <v>189</v>
      </c>
      <c r="E6" s="570">
        <v>943.76913878966388</v>
      </c>
      <c r="F6" s="570">
        <v>1079.1034338374461</v>
      </c>
      <c r="G6" s="570">
        <v>1154.6061580384976</v>
      </c>
      <c r="H6" s="570">
        <v>1096.9610585402402</v>
      </c>
      <c r="I6" s="570">
        <v>1190.1846481481964</v>
      </c>
      <c r="J6" s="570">
        <v>1048.8413853320508</v>
      </c>
      <c r="K6" s="570">
        <v>1119.4748580700868</v>
      </c>
      <c r="L6" s="570">
        <v>1139.3803223735581</v>
      </c>
      <c r="M6" s="570">
        <v>1110.6050878510998</v>
      </c>
      <c r="N6" s="570">
        <v>1297.9669195039071</v>
      </c>
      <c r="O6" s="570">
        <v>1288.9199314761522</v>
      </c>
      <c r="P6" s="570" t="s">
        <v>65</v>
      </c>
      <c r="Q6" s="570" t="s">
        <v>65</v>
      </c>
      <c r="R6" s="570" t="s">
        <v>65</v>
      </c>
    </row>
    <row r="7" spans="3:18" ht="15" customHeight="1">
      <c r="C7" s="568"/>
      <c r="D7" s="569" t="s">
        <v>351</v>
      </c>
      <c r="E7" s="570">
        <v>1897.5451009801795</v>
      </c>
      <c r="F7" s="570">
        <v>1790.7574927693545</v>
      </c>
      <c r="G7" s="570">
        <v>1898.0383061076511</v>
      </c>
      <c r="H7" s="570">
        <v>1880.6551086947618</v>
      </c>
      <c r="I7" s="570">
        <v>1971.3746472167636</v>
      </c>
      <c r="J7" s="570">
        <v>1875.67827348332</v>
      </c>
      <c r="K7" s="570">
        <v>2014.9633213965585</v>
      </c>
      <c r="L7" s="570">
        <v>2007.2624703745814</v>
      </c>
      <c r="M7" s="570">
        <v>1997.3670521937104</v>
      </c>
      <c r="N7" s="570">
        <v>2119.9048509717186</v>
      </c>
      <c r="O7" s="570">
        <v>2027.3431719574846</v>
      </c>
      <c r="P7" s="570" t="s">
        <v>65</v>
      </c>
      <c r="Q7" s="570" t="s">
        <v>65</v>
      </c>
      <c r="R7" s="570" t="s">
        <v>65</v>
      </c>
    </row>
    <row r="8" spans="3:18" ht="15" customHeight="1">
      <c r="C8" s="568"/>
      <c r="D8" s="569" t="s">
        <v>352</v>
      </c>
      <c r="E8" s="570">
        <v>211.8896018229467</v>
      </c>
      <c r="F8" s="570">
        <v>195.89208717346025</v>
      </c>
      <c r="G8" s="570">
        <v>194.3944671851188</v>
      </c>
      <c r="H8" s="570">
        <v>191.59135787867001</v>
      </c>
      <c r="I8" s="570">
        <v>210.35658282728008</v>
      </c>
      <c r="J8" s="570">
        <v>219.22467833921397</v>
      </c>
      <c r="K8" s="570">
        <v>237.88869816572111</v>
      </c>
      <c r="L8" s="570">
        <v>219.09215000983892</v>
      </c>
      <c r="M8" s="570">
        <v>216.35007377069022</v>
      </c>
      <c r="N8" s="570">
        <v>206.92408408673714</v>
      </c>
      <c r="O8" s="570">
        <v>217.68019723751257</v>
      </c>
      <c r="P8" s="570" t="s">
        <v>65</v>
      </c>
      <c r="Q8" s="570" t="s">
        <v>65</v>
      </c>
      <c r="R8" s="570" t="s">
        <v>65</v>
      </c>
    </row>
    <row r="9" spans="3:18" ht="15" customHeight="1">
      <c r="C9" s="568"/>
      <c r="D9" s="571" t="s">
        <v>208</v>
      </c>
      <c r="E9" s="572">
        <v>414.00952137064849</v>
      </c>
      <c r="F9" s="572">
        <v>413.28996370443559</v>
      </c>
      <c r="G9" s="572">
        <v>432.54847305900847</v>
      </c>
      <c r="H9" s="572">
        <v>437.5658117008619</v>
      </c>
      <c r="I9" s="572">
        <v>441.15338145141209</v>
      </c>
      <c r="J9" s="572">
        <v>476.43751307553822</v>
      </c>
      <c r="K9" s="572">
        <v>532.4337747355155</v>
      </c>
      <c r="L9" s="572">
        <v>542.56285794321116</v>
      </c>
      <c r="M9" s="572">
        <v>463.23671103172842</v>
      </c>
      <c r="N9" s="572">
        <v>452.48392928287382</v>
      </c>
      <c r="O9" s="572">
        <v>481.63100200973037</v>
      </c>
      <c r="P9" s="572" t="s">
        <v>65</v>
      </c>
      <c r="Q9" s="572" t="s">
        <v>65</v>
      </c>
      <c r="R9" s="572" t="s">
        <v>65</v>
      </c>
    </row>
    <row r="10" spans="3:18" ht="15" customHeight="1">
      <c r="C10" s="568"/>
      <c r="D10" s="569" t="s">
        <v>209</v>
      </c>
      <c r="E10" s="570">
        <v>664.76001858634902</v>
      </c>
      <c r="F10" s="570">
        <v>506.93569940520291</v>
      </c>
      <c r="G10" s="570">
        <v>506.85349840327734</v>
      </c>
      <c r="H10" s="570">
        <v>505.01272541874312</v>
      </c>
      <c r="I10" s="570">
        <v>516.18705092715754</v>
      </c>
      <c r="J10" s="570">
        <v>488.53093734615237</v>
      </c>
      <c r="K10" s="570">
        <v>578.06008601006852</v>
      </c>
      <c r="L10" s="570">
        <v>567.65826837404768</v>
      </c>
      <c r="M10" s="570">
        <v>576.88660389781455</v>
      </c>
      <c r="N10" s="570">
        <v>540.19401199614936</v>
      </c>
      <c r="O10" s="570">
        <v>552.38669625090972</v>
      </c>
      <c r="P10" s="570" t="s">
        <v>65</v>
      </c>
      <c r="Q10" s="570" t="s">
        <v>65</v>
      </c>
      <c r="R10" s="570" t="s">
        <v>65</v>
      </c>
    </row>
    <row r="11" spans="3:18" ht="15" customHeight="1">
      <c r="C11" s="568"/>
      <c r="D11" s="569" t="s">
        <v>210</v>
      </c>
      <c r="E11" s="570">
        <v>1246.4937902331039</v>
      </c>
      <c r="F11" s="570">
        <v>1251.4185116283486</v>
      </c>
      <c r="G11" s="570">
        <v>1340.4602329768118</v>
      </c>
      <c r="H11" s="570">
        <v>1304.0982342285554</v>
      </c>
      <c r="I11" s="570">
        <v>1335.0485477708141</v>
      </c>
      <c r="J11" s="570">
        <v>1353.0829484858177</v>
      </c>
      <c r="K11" s="570">
        <v>1503.7705711299764</v>
      </c>
      <c r="L11" s="570">
        <v>1607.4666820792472</v>
      </c>
      <c r="M11" s="570">
        <v>1485.8842491688688</v>
      </c>
      <c r="N11" s="570">
        <v>1375.3778728796276</v>
      </c>
      <c r="O11" s="570">
        <v>1367.6363469311243</v>
      </c>
      <c r="P11" s="570" t="s">
        <v>65</v>
      </c>
      <c r="Q11" s="570" t="s">
        <v>65</v>
      </c>
      <c r="R11" s="570" t="s">
        <v>65</v>
      </c>
    </row>
    <row r="12" spans="3:18" ht="15" customHeight="1">
      <c r="C12" s="568"/>
      <c r="D12" s="569" t="s">
        <v>211</v>
      </c>
      <c r="E12" s="570">
        <v>272.8938182436255</v>
      </c>
      <c r="F12" s="570">
        <v>288.81801573078991</v>
      </c>
      <c r="G12" s="570">
        <v>293.98698133548942</v>
      </c>
      <c r="H12" s="570">
        <v>290.062413154853</v>
      </c>
      <c r="I12" s="570">
        <v>282.89233406484703</v>
      </c>
      <c r="J12" s="570">
        <v>302.1190479763531</v>
      </c>
      <c r="K12" s="570">
        <v>307.98199335447975</v>
      </c>
      <c r="L12" s="570">
        <v>352.82290754168133</v>
      </c>
      <c r="M12" s="570">
        <v>297.497285703383</v>
      </c>
      <c r="N12" s="570">
        <v>284.86695820827276</v>
      </c>
      <c r="O12" s="570">
        <v>302.6898759701437</v>
      </c>
      <c r="P12" s="570" t="s">
        <v>65</v>
      </c>
      <c r="Q12" s="570" t="s">
        <v>65</v>
      </c>
      <c r="R12" s="570" t="s">
        <v>65</v>
      </c>
    </row>
    <row r="13" spans="3:18" ht="15" customHeight="1">
      <c r="C13" s="573"/>
      <c r="D13" s="574" t="s">
        <v>353</v>
      </c>
      <c r="E13" s="575">
        <v>376.16628763044611</v>
      </c>
      <c r="F13" s="575">
        <v>361.5059579970096</v>
      </c>
      <c r="G13" s="575">
        <v>362.32473034730299</v>
      </c>
      <c r="H13" s="575">
        <v>366.42420958355251</v>
      </c>
      <c r="I13" s="575">
        <v>373.95797103841215</v>
      </c>
      <c r="J13" s="575">
        <v>382.28571956070692</v>
      </c>
      <c r="K13" s="575">
        <v>412.30915467499398</v>
      </c>
      <c r="L13" s="575">
        <v>391.38931862672354</v>
      </c>
      <c r="M13" s="575">
        <v>408.10228398075509</v>
      </c>
      <c r="N13" s="575">
        <v>423.61702083632548</v>
      </c>
      <c r="O13" s="575">
        <v>437.55285943602144</v>
      </c>
      <c r="P13" s="575" t="s">
        <v>65</v>
      </c>
      <c r="Q13" s="575" t="s">
        <v>65</v>
      </c>
      <c r="R13" s="575" t="s">
        <v>65</v>
      </c>
    </row>
    <row r="14" spans="3:18" ht="15" customHeight="1">
      <c r="C14" s="576"/>
      <c r="D14" s="577" t="s">
        <v>354</v>
      </c>
      <c r="E14" s="578">
        <v>29008.950171910081</v>
      </c>
      <c r="F14" s="578">
        <v>29432.73397550594</v>
      </c>
      <c r="G14" s="578">
        <v>30297.970098747861</v>
      </c>
      <c r="H14" s="578">
        <v>30615.597829655148</v>
      </c>
      <c r="I14" s="578">
        <v>30944.027951964334</v>
      </c>
      <c r="J14" s="578">
        <v>31302.243473829898</v>
      </c>
      <c r="K14" s="578">
        <v>32848.053589116244</v>
      </c>
      <c r="L14" s="578">
        <v>33214.438974223573</v>
      </c>
      <c r="M14" s="578">
        <v>33166.037955032538</v>
      </c>
      <c r="N14" s="578">
        <v>32034.357481430201</v>
      </c>
      <c r="O14" s="578">
        <v>32734.565040587724</v>
      </c>
      <c r="P14" s="578" t="s">
        <v>65</v>
      </c>
      <c r="Q14" s="578" t="s">
        <v>65</v>
      </c>
      <c r="R14" s="578" t="s">
        <v>65</v>
      </c>
    </row>
    <row r="15" spans="3:18" ht="15" customHeight="1">
      <c r="C15" s="565" t="s">
        <v>355</v>
      </c>
      <c r="D15" s="566" t="s">
        <v>184</v>
      </c>
      <c r="E15" s="567">
        <v>1036.0823792281344</v>
      </c>
      <c r="F15" s="567">
        <v>1013.0750937891523</v>
      </c>
      <c r="G15" s="567">
        <v>1058.9461791322681</v>
      </c>
      <c r="H15" s="567">
        <v>1010.6278197163027</v>
      </c>
      <c r="I15" s="567">
        <v>1067.9318034671899</v>
      </c>
      <c r="J15" s="567">
        <v>1116.6858589059746</v>
      </c>
      <c r="K15" s="567">
        <v>1071.3324556733482</v>
      </c>
      <c r="L15" s="567">
        <v>1096.4314012009056</v>
      </c>
      <c r="M15" s="567">
        <v>1103.4454243082357</v>
      </c>
      <c r="N15" s="567">
        <v>1053.5631173404013</v>
      </c>
      <c r="O15" s="567">
        <v>1105.1468511500786</v>
      </c>
      <c r="P15" s="567" t="s">
        <v>65</v>
      </c>
      <c r="Q15" s="567" t="s">
        <v>65</v>
      </c>
      <c r="R15" s="567" t="s">
        <v>65</v>
      </c>
    </row>
    <row r="16" spans="3:18" ht="15" customHeight="1">
      <c r="C16" s="568"/>
      <c r="D16" s="569" t="s">
        <v>186</v>
      </c>
      <c r="E16" s="570">
        <v>1671.6839165922668</v>
      </c>
      <c r="F16" s="570">
        <v>1756.1170179160979</v>
      </c>
      <c r="G16" s="570">
        <v>1776.7185127142125</v>
      </c>
      <c r="H16" s="570">
        <v>1654.2117478906837</v>
      </c>
      <c r="I16" s="570">
        <v>1708.3759860069092</v>
      </c>
      <c r="J16" s="570">
        <v>1742.4107791784045</v>
      </c>
      <c r="K16" s="570">
        <v>1789.4294039628764</v>
      </c>
      <c r="L16" s="570">
        <v>1776.6449544710265</v>
      </c>
      <c r="M16" s="570">
        <v>1810.3404263074701</v>
      </c>
      <c r="N16" s="570">
        <v>1717.8223180643013</v>
      </c>
      <c r="O16" s="570">
        <v>1662.6831826706857</v>
      </c>
      <c r="P16" s="570" t="s">
        <v>65</v>
      </c>
      <c r="Q16" s="570" t="s">
        <v>65</v>
      </c>
      <c r="R16" s="570" t="s">
        <v>65</v>
      </c>
    </row>
    <row r="17" spans="3:18" ht="15" customHeight="1">
      <c r="C17" s="568"/>
      <c r="D17" s="569" t="s">
        <v>187</v>
      </c>
      <c r="E17" s="570">
        <v>1686.3855392726573</v>
      </c>
      <c r="F17" s="570">
        <v>1239.8797872142995</v>
      </c>
      <c r="G17" s="570">
        <v>1488.1141070256535</v>
      </c>
      <c r="H17" s="570">
        <v>1540.1398252857532</v>
      </c>
      <c r="I17" s="570">
        <v>1488.4637628623991</v>
      </c>
      <c r="J17" s="570">
        <v>1565.6818545259559</v>
      </c>
      <c r="K17" s="570">
        <v>1503.8041577759193</v>
      </c>
      <c r="L17" s="570">
        <v>1498.4301820384956</v>
      </c>
      <c r="M17" s="570">
        <v>1527.7962789944454</v>
      </c>
      <c r="N17" s="570">
        <v>1399.2254123361372</v>
      </c>
      <c r="O17" s="570">
        <v>1438.9512123917223</v>
      </c>
      <c r="P17" s="570" t="s">
        <v>65</v>
      </c>
      <c r="Q17" s="570" t="s">
        <v>65</v>
      </c>
      <c r="R17" s="570" t="s">
        <v>65</v>
      </c>
    </row>
    <row r="18" spans="3:18" ht="15" customHeight="1">
      <c r="C18" s="568"/>
      <c r="D18" s="569" t="s">
        <v>188</v>
      </c>
      <c r="E18" s="570">
        <v>1832.843879929226</v>
      </c>
      <c r="F18" s="570">
        <v>1767.2789203231705</v>
      </c>
      <c r="G18" s="570">
        <v>1856.2953308141327</v>
      </c>
      <c r="H18" s="570">
        <v>1860.6292961662248</v>
      </c>
      <c r="I18" s="570">
        <v>1902.4348107189135</v>
      </c>
      <c r="J18" s="570">
        <v>1965.7195682743454</v>
      </c>
      <c r="K18" s="570">
        <v>1958.9933483354484</v>
      </c>
      <c r="L18" s="570">
        <v>2149.9730268837607</v>
      </c>
      <c r="M18" s="570">
        <v>2141.3038028592705</v>
      </c>
      <c r="N18" s="570">
        <v>2212.555563862571</v>
      </c>
      <c r="O18" s="570">
        <v>2190.8075797348552</v>
      </c>
      <c r="P18" s="570" t="s">
        <v>65</v>
      </c>
      <c r="Q18" s="570" t="s">
        <v>65</v>
      </c>
      <c r="R18" s="570" t="s">
        <v>65</v>
      </c>
    </row>
    <row r="19" spans="3:18" ht="15" customHeight="1">
      <c r="C19" s="568"/>
      <c r="D19" s="571" t="s">
        <v>356</v>
      </c>
      <c r="E19" s="572">
        <v>1059.3243045060119</v>
      </c>
      <c r="F19" s="572">
        <v>850.61698874207684</v>
      </c>
      <c r="G19" s="572">
        <v>1037.3785059620491</v>
      </c>
      <c r="H19" s="572">
        <v>1122.373278607243</v>
      </c>
      <c r="I19" s="572">
        <v>1037.0785868232242</v>
      </c>
      <c r="J19" s="572">
        <v>1109.2417100788189</v>
      </c>
      <c r="K19" s="572">
        <v>1246.2923235232834</v>
      </c>
      <c r="L19" s="572">
        <v>1107.2628015116604</v>
      </c>
      <c r="M19" s="572">
        <v>1095.7609314601505</v>
      </c>
      <c r="N19" s="572">
        <v>926.53235699123206</v>
      </c>
      <c r="O19" s="572">
        <v>1308.5840805974806</v>
      </c>
      <c r="P19" s="572" t="s">
        <v>65</v>
      </c>
      <c r="Q19" s="572" t="s">
        <v>65</v>
      </c>
      <c r="R19" s="572" t="s">
        <v>65</v>
      </c>
    </row>
    <row r="20" spans="3:18" ht="15" customHeight="1">
      <c r="C20" s="568"/>
      <c r="D20" s="579" t="s">
        <v>357</v>
      </c>
      <c r="E20" s="580">
        <v>1925.320990210005</v>
      </c>
      <c r="F20" s="580">
        <v>1733.8506089819666</v>
      </c>
      <c r="G20" s="580">
        <v>1989.6146491871966</v>
      </c>
      <c r="H20" s="580">
        <v>1961.4888837537821</v>
      </c>
      <c r="I20" s="580">
        <v>2182.330843033018</v>
      </c>
      <c r="J20" s="580">
        <v>2375.7933646166616</v>
      </c>
      <c r="K20" s="580">
        <v>2616.5047012272089</v>
      </c>
      <c r="L20" s="580">
        <v>2797.9173957456023</v>
      </c>
      <c r="M20" s="580">
        <v>2936.0820156626864</v>
      </c>
      <c r="N20" s="580">
        <v>3015.203006374184</v>
      </c>
      <c r="O20" s="580">
        <v>3670.4563601465534</v>
      </c>
      <c r="P20" s="580" t="s">
        <v>65</v>
      </c>
      <c r="Q20" s="580" t="s">
        <v>65</v>
      </c>
      <c r="R20" s="580" t="s">
        <v>65</v>
      </c>
    </row>
    <row r="21" spans="3:18" ht="15" customHeight="1">
      <c r="C21" s="568"/>
      <c r="D21" s="569" t="s">
        <v>196</v>
      </c>
      <c r="E21" s="570">
        <v>116.74752335132696</v>
      </c>
      <c r="F21" s="570">
        <v>109.05404312852195</v>
      </c>
      <c r="G21" s="570">
        <v>101.43880898649377</v>
      </c>
      <c r="H21" s="570">
        <v>104.57728993548356</v>
      </c>
      <c r="I21" s="570">
        <v>131.6232259284167</v>
      </c>
      <c r="J21" s="570">
        <v>107.75004891092392</v>
      </c>
      <c r="K21" s="570">
        <v>104.58234287722151</v>
      </c>
      <c r="L21" s="570">
        <v>103.83997509516992</v>
      </c>
      <c r="M21" s="570">
        <v>102.28282800542129</v>
      </c>
      <c r="N21" s="570">
        <v>112.53547574364502</v>
      </c>
      <c r="O21" s="570">
        <v>105.82413841606471</v>
      </c>
      <c r="P21" s="570" t="s">
        <v>65</v>
      </c>
      <c r="Q21" s="570" t="s">
        <v>65</v>
      </c>
      <c r="R21" s="570" t="s">
        <v>65</v>
      </c>
    </row>
    <row r="22" spans="3:18" ht="15" customHeight="1">
      <c r="C22" s="568"/>
      <c r="D22" s="569" t="s">
        <v>197</v>
      </c>
      <c r="E22" s="570">
        <v>521.40293251629203</v>
      </c>
      <c r="F22" s="570">
        <v>414.71088066338967</v>
      </c>
      <c r="G22" s="570">
        <v>415.8850406997808</v>
      </c>
      <c r="H22" s="570">
        <v>417.7178838875576</v>
      </c>
      <c r="I22" s="570">
        <v>536.128520896091</v>
      </c>
      <c r="J22" s="570">
        <v>542.19768314200292</v>
      </c>
      <c r="K22" s="570">
        <v>533.75777689941697</v>
      </c>
      <c r="L22" s="570">
        <v>581.87571365170277</v>
      </c>
      <c r="M22" s="570">
        <v>512.42299936661539</v>
      </c>
      <c r="N22" s="570">
        <v>620.88393043670851</v>
      </c>
      <c r="O22" s="570">
        <v>797.36225372270349</v>
      </c>
      <c r="P22" s="570" t="s">
        <v>65</v>
      </c>
      <c r="Q22" s="570" t="s">
        <v>65</v>
      </c>
      <c r="R22" s="570" t="s">
        <v>65</v>
      </c>
    </row>
    <row r="23" spans="3:18" ht="15" customHeight="1">
      <c r="C23" s="568"/>
      <c r="D23" s="569" t="s">
        <v>198</v>
      </c>
      <c r="E23" s="570">
        <v>664.78375753765465</v>
      </c>
      <c r="F23" s="570">
        <v>584.16520208763347</v>
      </c>
      <c r="G23" s="570">
        <v>879.57110060497564</v>
      </c>
      <c r="H23" s="570">
        <v>858.95044732927204</v>
      </c>
      <c r="I23" s="570">
        <v>827.73608736968856</v>
      </c>
      <c r="J23" s="570">
        <v>904.42062028741918</v>
      </c>
      <c r="K23" s="570">
        <v>860.9852731934393</v>
      </c>
      <c r="L23" s="570">
        <v>780.47087311562393</v>
      </c>
      <c r="M23" s="570">
        <v>775.88354311667877</v>
      </c>
      <c r="N23" s="570">
        <v>696.09210775703173</v>
      </c>
      <c r="O23" s="570">
        <v>773.03342480096103</v>
      </c>
      <c r="P23" s="570" t="s">
        <v>65</v>
      </c>
      <c r="Q23" s="570" t="s">
        <v>65</v>
      </c>
      <c r="R23" s="570" t="s">
        <v>65</v>
      </c>
    </row>
    <row r="24" spans="3:18" ht="15" customHeight="1">
      <c r="C24" s="568"/>
      <c r="D24" s="571" t="s">
        <v>358</v>
      </c>
      <c r="E24" s="572">
        <v>348.31485154016377</v>
      </c>
      <c r="F24" s="572">
        <v>325.9608216210529</v>
      </c>
      <c r="G24" s="572">
        <v>342.1423519390882</v>
      </c>
      <c r="H24" s="572">
        <v>290.21953523097113</v>
      </c>
      <c r="I24" s="572">
        <v>290.14517737104228</v>
      </c>
      <c r="J24" s="572">
        <v>291.56507235482962</v>
      </c>
      <c r="K24" s="572">
        <v>300.34953627199047</v>
      </c>
      <c r="L24" s="572">
        <v>306.26204838912992</v>
      </c>
      <c r="M24" s="572">
        <v>318.69883239927378</v>
      </c>
      <c r="N24" s="572">
        <v>325.83845677299325</v>
      </c>
      <c r="O24" s="572">
        <v>403.47513198908513</v>
      </c>
      <c r="P24" s="572" t="s">
        <v>65</v>
      </c>
      <c r="Q24" s="572" t="s">
        <v>65</v>
      </c>
      <c r="R24" s="572" t="s">
        <v>65</v>
      </c>
    </row>
    <row r="25" spans="3:18" ht="15" customHeight="1">
      <c r="C25" s="568"/>
      <c r="D25" s="579" t="s">
        <v>200</v>
      </c>
      <c r="E25" s="580">
        <v>1317.3570836228496</v>
      </c>
      <c r="F25" s="580">
        <v>1824.9578931559352</v>
      </c>
      <c r="G25" s="580">
        <v>1579.2691841386038</v>
      </c>
      <c r="H25" s="580">
        <v>1504.7376753452077</v>
      </c>
      <c r="I25" s="580">
        <v>1582.9667573082056</v>
      </c>
      <c r="J25" s="580">
        <v>1517.8113644259201</v>
      </c>
      <c r="K25" s="580">
        <v>1778.779888163936</v>
      </c>
      <c r="L25" s="580">
        <v>1677.9732091397598</v>
      </c>
      <c r="M25" s="580">
        <v>1703.8545658053531</v>
      </c>
      <c r="N25" s="580">
        <v>1584.6168331014685</v>
      </c>
      <c r="O25" s="580">
        <v>1657.9403847472647</v>
      </c>
      <c r="P25" s="580" t="s">
        <v>65</v>
      </c>
      <c r="Q25" s="580" t="s">
        <v>65</v>
      </c>
      <c r="R25" s="580" t="s">
        <v>65</v>
      </c>
    </row>
    <row r="26" spans="3:18" ht="15" customHeight="1">
      <c r="C26" s="568"/>
      <c r="D26" s="569" t="s">
        <v>201</v>
      </c>
      <c r="E26" s="570">
        <v>2433.5928992989252</v>
      </c>
      <c r="F26" s="570">
        <v>2449.9754421849984</v>
      </c>
      <c r="G26" s="570">
        <v>1486.1431916218842</v>
      </c>
      <c r="H26" s="570">
        <v>1556.8761589631474</v>
      </c>
      <c r="I26" s="570">
        <v>1943.3054173539474</v>
      </c>
      <c r="J26" s="570">
        <v>2986.9585607943691</v>
      </c>
      <c r="K26" s="570">
        <v>2320.7691673272188</v>
      </c>
      <c r="L26" s="570">
        <v>1857.7552616516252</v>
      </c>
      <c r="M26" s="570">
        <v>1882.4284710236075</v>
      </c>
      <c r="N26" s="570">
        <v>2040.3471718620233</v>
      </c>
      <c r="O26" s="570">
        <v>2562.1521223176719</v>
      </c>
      <c r="P26" s="570" t="s">
        <v>65</v>
      </c>
      <c r="Q26" s="570" t="s">
        <v>65</v>
      </c>
      <c r="R26" s="570" t="s">
        <v>65</v>
      </c>
    </row>
    <row r="27" spans="3:18" ht="15" customHeight="1">
      <c r="C27" s="568"/>
      <c r="D27" s="569" t="s">
        <v>202</v>
      </c>
      <c r="E27" s="570">
        <v>114.29304648185924</v>
      </c>
      <c r="F27" s="570">
        <v>113.33971960116828</v>
      </c>
      <c r="G27" s="570">
        <v>118.2359455927422</v>
      </c>
      <c r="H27" s="570">
        <v>113.20802734261956</v>
      </c>
      <c r="I27" s="570">
        <v>116.68668507946263</v>
      </c>
      <c r="J27" s="570">
        <v>121.48555341703442</v>
      </c>
      <c r="K27" s="570">
        <v>126.18188038627994</v>
      </c>
      <c r="L27" s="570">
        <v>124.26261513033853</v>
      </c>
      <c r="M27" s="570">
        <v>122.75914408834441</v>
      </c>
      <c r="N27" s="570">
        <v>88.409419219894346</v>
      </c>
      <c r="O27" s="570">
        <v>98.949557044846046</v>
      </c>
      <c r="P27" s="570" t="s">
        <v>65</v>
      </c>
      <c r="Q27" s="570" t="s">
        <v>65</v>
      </c>
      <c r="R27" s="570" t="s">
        <v>65</v>
      </c>
    </row>
    <row r="28" spans="3:18" ht="15" customHeight="1">
      <c r="C28" s="568"/>
      <c r="D28" s="569" t="s">
        <v>203</v>
      </c>
      <c r="E28" s="570">
        <v>167.35501566441926</v>
      </c>
      <c r="F28" s="570">
        <v>162.1992526731978</v>
      </c>
      <c r="G28" s="570">
        <v>166.78577580980647</v>
      </c>
      <c r="H28" s="570">
        <v>171.09451667930222</v>
      </c>
      <c r="I28" s="570">
        <v>177.36850534329992</v>
      </c>
      <c r="J28" s="570">
        <v>178.50355843362496</v>
      </c>
      <c r="K28" s="570">
        <v>183.19805483611492</v>
      </c>
      <c r="L28" s="570">
        <v>178.73997886443496</v>
      </c>
      <c r="M28" s="570">
        <v>185.70630690880492</v>
      </c>
      <c r="N28" s="570">
        <v>168.35929093249433</v>
      </c>
      <c r="O28" s="570">
        <v>192.33956577270405</v>
      </c>
      <c r="P28" s="570" t="s">
        <v>65</v>
      </c>
      <c r="Q28" s="570" t="s">
        <v>65</v>
      </c>
      <c r="R28" s="570" t="s">
        <v>65</v>
      </c>
    </row>
    <row r="29" spans="3:18" ht="15" customHeight="1">
      <c r="C29" s="568"/>
      <c r="D29" s="571" t="s">
        <v>204</v>
      </c>
      <c r="E29" s="572">
        <v>42.53621056241834</v>
      </c>
      <c r="F29" s="572">
        <v>47.49833407266221</v>
      </c>
      <c r="G29" s="572">
        <v>48.386769352189049</v>
      </c>
      <c r="H29" s="572">
        <v>39.370488218546853</v>
      </c>
      <c r="I29" s="572">
        <v>44.199289934146101</v>
      </c>
      <c r="J29" s="572">
        <v>48.402985301346561</v>
      </c>
      <c r="K29" s="572">
        <v>54.879500964033689</v>
      </c>
      <c r="L29" s="572">
        <v>56.130573990650575</v>
      </c>
      <c r="M29" s="572">
        <v>48.673988883941384</v>
      </c>
      <c r="N29" s="572">
        <v>36.142040583600441</v>
      </c>
      <c r="O29" s="572">
        <v>41.4387579873937</v>
      </c>
      <c r="P29" s="572" t="s">
        <v>65</v>
      </c>
      <c r="Q29" s="572" t="s">
        <v>65</v>
      </c>
      <c r="R29" s="572" t="s">
        <v>65</v>
      </c>
    </row>
    <row r="30" spans="3:18" ht="15" customHeight="1">
      <c r="C30" s="568"/>
      <c r="D30" s="569" t="s">
        <v>205</v>
      </c>
      <c r="E30" s="570">
        <v>152.29811180741672</v>
      </c>
      <c r="F30" s="570">
        <v>160.64163179316196</v>
      </c>
      <c r="G30" s="570">
        <v>174.00316345996205</v>
      </c>
      <c r="H30" s="570">
        <v>168.33307675310192</v>
      </c>
      <c r="I30" s="570">
        <v>168.75436257308536</v>
      </c>
      <c r="J30" s="570">
        <v>171.09815424724752</v>
      </c>
      <c r="K30" s="570">
        <v>177.76534614803487</v>
      </c>
      <c r="L30" s="570">
        <v>184.06995645127517</v>
      </c>
      <c r="M30" s="570">
        <v>185.77454768601766</v>
      </c>
      <c r="N30" s="570">
        <v>182.37380641277483</v>
      </c>
      <c r="O30" s="570">
        <v>186.87090517362634</v>
      </c>
      <c r="P30" s="570" t="s">
        <v>65</v>
      </c>
      <c r="Q30" s="570" t="s">
        <v>65</v>
      </c>
      <c r="R30" s="570" t="s">
        <v>65</v>
      </c>
    </row>
    <row r="31" spans="3:18" ht="15" customHeight="1">
      <c r="C31" s="568"/>
      <c r="D31" s="569" t="s">
        <v>206</v>
      </c>
      <c r="E31" s="570">
        <v>300.19887723366554</v>
      </c>
      <c r="F31" s="570">
        <v>319.04820328418117</v>
      </c>
      <c r="G31" s="570">
        <v>402.99967893727808</v>
      </c>
      <c r="H31" s="570">
        <v>351.51107507593088</v>
      </c>
      <c r="I31" s="570">
        <v>352.37898468725433</v>
      </c>
      <c r="J31" s="570">
        <v>301.22043863539506</v>
      </c>
      <c r="K31" s="570">
        <v>472.50011092296745</v>
      </c>
      <c r="L31" s="570">
        <v>476.58079217088772</v>
      </c>
      <c r="M31" s="570">
        <v>434.68573162363441</v>
      </c>
      <c r="N31" s="570">
        <v>444.5284038920679</v>
      </c>
      <c r="O31" s="570">
        <v>444.00853453629338</v>
      </c>
      <c r="P31" s="570" t="s">
        <v>65</v>
      </c>
      <c r="Q31" s="570" t="s">
        <v>65</v>
      </c>
      <c r="R31" s="570" t="s">
        <v>65</v>
      </c>
    </row>
    <row r="32" spans="3:18" ht="15" customHeight="1">
      <c r="C32" s="568"/>
      <c r="D32" s="574" t="s">
        <v>359</v>
      </c>
      <c r="E32" s="575">
        <v>286.702406890904</v>
      </c>
      <c r="F32" s="575">
        <v>286.50470991009342</v>
      </c>
      <c r="G32" s="575">
        <v>305.02394849648459</v>
      </c>
      <c r="H32" s="575">
        <v>303.54994256018529</v>
      </c>
      <c r="I32" s="575">
        <v>311.53577976042135</v>
      </c>
      <c r="J32" s="575">
        <v>344.55931591716893</v>
      </c>
      <c r="K32" s="575">
        <v>527.07357296558291</v>
      </c>
      <c r="L32" s="575">
        <v>498.28013028657193</v>
      </c>
      <c r="M32" s="575">
        <v>458.93383488792171</v>
      </c>
      <c r="N32" s="575">
        <v>409.14085166780256</v>
      </c>
      <c r="O32" s="575">
        <v>447.54116737096615</v>
      </c>
      <c r="P32" s="575" t="s">
        <v>65</v>
      </c>
      <c r="Q32" s="575" t="s">
        <v>65</v>
      </c>
      <c r="R32" s="575" t="s">
        <v>65</v>
      </c>
    </row>
    <row r="33" spans="3:18" ht="15" customHeight="1">
      <c r="C33" s="576"/>
      <c r="D33" s="577" t="s">
        <v>354</v>
      </c>
      <c r="E33" s="578">
        <v>15677.223726246199</v>
      </c>
      <c r="F33" s="578">
        <v>15158.874551142759</v>
      </c>
      <c r="G33" s="578">
        <v>15226.952244474802</v>
      </c>
      <c r="H33" s="578">
        <v>15029.616968741317</v>
      </c>
      <c r="I33" s="578">
        <v>15869.444586516716</v>
      </c>
      <c r="J33" s="578">
        <v>17391.506491447446</v>
      </c>
      <c r="K33" s="578">
        <v>17627.178841454319</v>
      </c>
      <c r="L33" s="578">
        <v>17252.900889788627</v>
      </c>
      <c r="M33" s="578">
        <v>17346.833673387875</v>
      </c>
      <c r="N33" s="578">
        <v>17034.16956335133</v>
      </c>
      <c r="O33" s="578">
        <v>19087.56521057096</v>
      </c>
      <c r="P33" s="578" t="s">
        <v>65</v>
      </c>
      <c r="Q33" s="578" t="s">
        <v>65</v>
      </c>
      <c r="R33" s="578" t="s">
        <v>65</v>
      </c>
    </row>
    <row r="34" spans="3:18" ht="15" customHeight="1">
      <c r="C34" s="565" t="s">
        <v>360</v>
      </c>
      <c r="D34" s="566" t="s">
        <v>182</v>
      </c>
      <c r="E34" s="567">
        <v>3805.4410762042949</v>
      </c>
      <c r="F34" s="567">
        <v>3882.770646140998</v>
      </c>
      <c r="G34" s="567">
        <v>4050.5047664491849</v>
      </c>
      <c r="H34" s="567">
        <v>4061.0066385479977</v>
      </c>
      <c r="I34" s="567">
        <v>4119.3693949228937</v>
      </c>
      <c r="J34" s="567">
        <v>4164.5706735756567</v>
      </c>
      <c r="K34" s="567">
        <v>4295.0621705927588</v>
      </c>
      <c r="L34" s="567">
        <v>4316.6039092573992</v>
      </c>
      <c r="M34" s="567">
        <v>4456.9760122737771</v>
      </c>
      <c r="N34" s="567">
        <v>4323.0632258410133</v>
      </c>
      <c r="O34" s="567">
        <v>4429.8642885418194</v>
      </c>
      <c r="P34" s="567" t="s">
        <v>65</v>
      </c>
      <c r="Q34" s="567" t="s">
        <v>65</v>
      </c>
      <c r="R34" s="567" t="s">
        <v>65</v>
      </c>
    </row>
    <row r="35" spans="3:18" ht="15" customHeight="1">
      <c r="C35" s="568"/>
      <c r="D35" s="569" t="s">
        <v>183</v>
      </c>
      <c r="E35" s="570">
        <v>1056.0596334082113</v>
      </c>
      <c r="F35" s="570">
        <v>1080.994523298544</v>
      </c>
      <c r="G35" s="570">
        <v>1093.4543266726582</v>
      </c>
      <c r="H35" s="570">
        <v>1094.9090624023495</v>
      </c>
      <c r="I35" s="570">
        <v>1117.3076328216762</v>
      </c>
      <c r="J35" s="570">
        <v>1128.2676475512926</v>
      </c>
      <c r="K35" s="570">
        <v>1135.5379380163886</v>
      </c>
      <c r="L35" s="570">
        <v>1155.423330789303</v>
      </c>
      <c r="M35" s="570">
        <v>1188.4734816080313</v>
      </c>
      <c r="N35" s="570">
        <v>1087.644966287786</v>
      </c>
      <c r="O35" s="570">
        <v>1136.6542846540158</v>
      </c>
      <c r="P35" s="570" t="s">
        <v>65</v>
      </c>
      <c r="Q35" s="570" t="s">
        <v>65</v>
      </c>
      <c r="R35" s="570" t="s">
        <v>65</v>
      </c>
    </row>
    <row r="36" spans="3:18" ht="15" customHeight="1">
      <c r="C36" s="568"/>
      <c r="D36" s="569" t="s">
        <v>185</v>
      </c>
      <c r="E36" s="570">
        <v>784.49838050971505</v>
      </c>
      <c r="F36" s="570">
        <v>781.15992685378387</v>
      </c>
      <c r="G36" s="570">
        <v>813.61601667893137</v>
      </c>
      <c r="H36" s="570">
        <v>834.49820686611713</v>
      </c>
      <c r="I36" s="570">
        <v>811.71217635767596</v>
      </c>
      <c r="J36" s="570">
        <v>858.80047882787596</v>
      </c>
      <c r="K36" s="570">
        <v>872.44202786270978</v>
      </c>
      <c r="L36" s="570">
        <v>825.18205354010092</v>
      </c>
      <c r="M36" s="570">
        <v>822.66552889639399</v>
      </c>
      <c r="N36" s="570">
        <v>764.27062704850619</v>
      </c>
      <c r="O36" s="570">
        <v>839.71178435009131</v>
      </c>
      <c r="P36" s="570" t="s">
        <v>65</v>
      </c>
      <c r="Q36" s="570" t="s">
        <v>65</v>
      </c>
      <c r="R36" s="570" t="s">
        <v>65</v>
      </c>
    </row>
    <row r="37" spans="3:18" ht="15" customHeight="1">
      <c r="C37" s="568"/>
      <c r="D37" s="569" t="s">
        <v>361</v>
      </c>
      <c r="E37" s="570">
        <v>220.09929660123012</v>
      </c>
      <c r="F37" s="570">
        <v>228.46786457138006</v>
      </c>
      <c r="G37" s="570">
        <v>230.31485628433981</v>
      </c>
      <c r="H37" s="570">
        <v>231.60940052424584</v>
      </c>
      <c r="I37" s="570">
        <v>231.95581840016726</v>
      </c>
      <c r="J37" s="570">
        <v>245.02932506731963</v>
      </c>
      <c r="K37" s="570">
        <v>263.18989139146947</v>
      </c>
      <c r="L37" s="570">
        <v>251.30943800392356</v>
      </c>
      <c r="M37" s="570">
        <v>252.05248566671926</v>
      </c>
      <c r="N37" s="570">
        <v>239.75328565738008</v>
      </c>
      <c r="O37" s="570">
        <v>249.62944017908504</v>
      </c>
      <c r="P37" s="570" t="s">
        <v>65</v>
      </c>
      <c r="Q37" s="570" t="s">
        <v>65</v>
      </c>
      <c r="R37" s="570" t="s">
        <v>65</v>
      </c>
    </row>
    <row r="38" spans="3:18" ht="15" customHeight="1">
      <c r="C38" s="568"/>
      <c r="D38" s="569" t="s">
        <v>362</v>
      </c>
      <c r="E38" s="570">
        <v>469.48850192198779</v>
      </c>
      <c r="F38" s="570">
        <v>450.41771386728971</v>
      </c>
      <c r="G38" s="570">
        <v>443.68457566453799</v>
      </c>
      <c r="H38" s="570">
        <v>422.43961827734915</v>
      </c>
      <c r="I38" s="570">
        <v>449.49332139748896</v>
      </c>
      <c r="J38" s="570">
        <v>419.92785936247526</v>
      </c>
      <c r="K38" s="570">
        <v>449.42273155219812</v>
      </c>
      <c r="L38" s="570">
        <v>471.98315903114286</v>
      </c>
      <c r="M38" s="570">
        <v>446.56773562764334</v>
      </c>
      <c r="N38" s="570">
        <v>433.18200277282659</v>
      </c>
      <c r="O38" s="570">
        <v>514.94519188916365</v>
      </c>
      <c r="P38" s="570" t="s">
        <v>65</v>
      </c>
      <c r="Q38" s="570" t="s">
        <v>65</v>
      </c>
      <c r="R38" s="570" t="s">
        <v>65</v>
      </c>
    </row>
    <row r="39" spans="3:18" ht="15" customHeight="1">
      <c r="C39" s="568"/>
      <c r="D39" s="579" t="s">
        <v>215</v>
      </c>
      <c r="E39" s="580">
        <v>93.232155793037322</v>
      </c>
      <c r="F39" s="580">
        <v>88.059820908484909</v>
      </c>
      <c r="G39" s="580">
        <v>86.654730005409021</v>
      </c>
      <c r="H39" s="580">
        <v>91.531806711169963</v>
      </c>
      <c r="I39" s="580">
        <v>93.571324551245795</v>
      </c>
      <c r="J39" s="580">
        <v>87.543964521733912</v>
      </c>
      <c r="K39" s="580">
        <v>89.881360592961258</v>
      </c>
      <c r="L39" s="580">
        <v>89.611584589303888</v>
      </c>
      <c r="M39" s="580">
        <v>81.559144276552871</v>
      </c>
      <c r="N39" s="580">
        <v>80.501845458423901</v>
      </c>
      <c r="O39" s="580">
        <v>88.862055469897101</v>
      </c>
      <c r="P39" s="580" t="s">
        <v>65</v>
      </c>
      <c r="Q39" s="580" t="s">
        <v>65</v>
      </c>
      <c r="R39" s="580" t="s">
        <v>65</v>
      </c>
    </row>
    <row r="40" spans="3:18" ht="15" customHeight="1">
      <c r="C40" s="568"/>
      <c r="D40" s="569" t="s">
        <v>216</v>
      </c>
      <c r="E40" s="570">
        <v>336.35253340835044</v>
      </c>
      <c r="F40" s="570">
        <v>362.47407612659697</v>
      </c>
      <c r="G40" s="570">
        <v>369.01690163069287</v>
      </c>
      <c r="H40" s="570">
        <v>390.06724435946489</v>
      </c>
      <c r="I40" s="570">
        <v>341.41073572234984</v>
      </c>
      <c r="J40" s="570">
        <v>358.7742405436461</v>
      </c>
      <c r="K40" s="570">
        <v>373.24745136260225</v>
      </c>
      <c r="L40" s="570">
        <v>378.95521902777398</v>
      </c>
      <c r="M40" s="570">
        <v>346.87290940284299</v>
      </c>
      <c r="N40" s="570">
        <v>323.53361990554259</v>
      </c>
      <c r="O40" s="570">
        <v>359.42373176897416</v>
      </c>
      <c r="P40" s="570" t="s">
        <v>65</v>
      </c>
      <c r="Q40" s="570" t="s">
        <v>65</v>
      </c>
      <c r="R40" s="570" t="s">
        <v>65</v>
      </c>
    </row>
    <row r="41" spans="3:18" ht="15" customHeight="1">
      <c r="C41" s="568"/>
      <c r="D41" s="569" t="s">
        <v>217</v>
      </c>
      <c r="E41" s="570">
        <v>232.67724143565064</v>
      </c>
      <c r="F41" s="570">
        <v>223.92429426915743</v>
      </c>
      <c r="G41" s="570">
        <v>230.98969251618354</v>
      </c>
      <c r="H41" s="570">
        <v>249.19441795122225</v>
      </c>
      <c r="I41" s="570">
        <v>227.69380544290519</v>
      </c>
      <c r="J41" s="570">
        <v>233.18342782161912</v>
      </c>
      <c r="K41" s="570">
        <v>244.64163742735997</v>
      </c>
      <c r="L41" s="570">
        <v>242.04173925272141</v>
      </c>
      <c r="M41" s="570">
        <v>243.0674126254201</v>
      </c>
      <c r="N41" s="570">
        <v>223.88815295727755</v>
      </c>
      <c r="O41" s="570">
        <v>320.60700242459205</v>
      </c>
      <c r="P41" s="570" t="s">
        <v>65</v>
      </c>
      <c r="Q41" s="570" t="s">
        <v>65</v>
      </c>
      <c r="R41" s="570" t="s">
        <v>65</v>
      </c>
    </row>
    <row r="42" spans="3:18" ht="15" customHeight="1">
      <c r="C42" s="568"/>
      <c r="D42" s="569" t="s">
        <v>218</v>
      </c>
      <c r="E42" s="570">
        <v>75.337888469005733</v>
      </c>
      <c r="F42" s="570">
        <v>66.805084806098748</v>
      </c>
      <c r="G42" s="570">
        <v>67.885674276035445</v>
      </c>
      <c r="H42" s="570">
        <v>68.271821142232653</v>
      </c>
      <c r="I42" s="570">
        <v>75.469332869710939</v>
      </c>
      <c r="J42" s="570">
        <v>73.292289166073203</v>
      </c>
      <c r="K42" s="570">
        <v>75.078629249303276</v>
      </c>
      <c r="L42" s="570">
        <v>78.099190343617707</v>
      </c>
      <c r="M42" s="570">
        <v>85.915953083409875</v>
      </c>
      <c r="N42" s="570">
        <v>74.014808575895373</v>
      </c>
      <c r="O42" s="570">
        <v>73.120963220210342</v>
      </c>
      <c r="P42" s="570" t="s">
        <v>65</v>
      </c>
      <c r="Q42" s="570" t="s">
        <v>65</v>
      </c>
      <c r="R42" s="570" t="s">
        <v>65</v>
      </c>
    </row>
    <row r="43" spans="3:18" ht="15" customHeight="1">
      <c r="C43" s="568"/>
      <c r="D43" s="571" t="s">
        <v>219</v>
      </c>
      <c r="E43" s="572">
        <v>57.038483292242283</v>
      </c>
      <c r="F43" s="572">
        <v>52.425304245415226</v>
      </c>
      <c r="G43" s="572">
        <v>55.472743173472715</v>
      </c>
      <c r="H43" s="572">
        <v>56.883875778989697</v>
      </c>
      <c r="I43" s="572">
        <v>64.509656704067169</v>
      </c>
      <c r="J43" s="572">
        <v>69.625539997104894</v>
      </c>
      <c r="K43" s="572">
        <v>67.15900709443126</v>
      </c>
      <c r="L43" s="572">
        <v>70.655806650535439</v>
      </c>
      <c r="M43" s="572">
        <v>78.473552305778256</v>
      </c>
      <c r="N43" s="572">
        <v>73.153108273634004</v>
      </c>
      <c r="O43" s="572">
        <v>80.544538256365144</v>
      </c>
      <c r="P43" s="572" t="s">
        <v>65</v>
      </c>
      <c r="Q43" s="572" t="s">
        <v>65</v>
      </c>
      <c r="R43" s="572" t="s">
        <v>65</v>
      </c>
    </row>
    <row r="44" spans="3:18" ht="15" customHeight="1">
      <c r="C44" s="568"/>
      <c r="D44" s="569" t="s">
        <v>220</v>
      </c>
      <c r="E44" s="570">
        <v>92.358328099285188</v>
      </c>
      <c r="F44" s="570">
        <v>96.801283927916131</v>
      </c>
      <c r="G44" s="570">
        <v>94.656949723541857</v>
      </c>
      <c r="H44" s="570">
        <v>87.355406161076118</v>
      </c>
      <c r="I44" s="570">
        <v>101.5458582982158</v>
      </c>
      <c r="J44" s="570">
        <v>90.317989359148399</v>
      </c>
      <c r="K44" s="570">
        <v>95.922744483342413</v>
      </c>
      <c r="L44" s="570">
        <v>94.886193669688254</v>
      </c>
      <c r="M44" s="570">
        <v>117.30841141390971</v>
      </c>
      <c r="N44" s="570">
        <v>110.7990532132041</v>
      </c>
      <c r="O44" s="570">
        <v>111.63270064309201</v>
      </c>
      <c r="P44" s="570" t="s">
        <v>65</v>
      </c>
      <c r="Q44" s="570" t="s">
        <v>65</v>
      </c>
      <c r="R44" s="570" t="s">
        <v>65</v>
      </c>
    </row>
    <row r="45" spans="3:18" ht="15" customHeight="1">
      <c r="C45" s="568"/>
      <c r="D45" s="569" t="s">
        <v>221</v>
      </c>
      <c r="E45" s="570">
        <v>50.866297789898205</v>
      </c>
      <c r="F45" s="570">
        <v>57.88081153189988</v>
      </c>
      <c r="G45" s="570">
        <v>61.639741392626021</v>
      </c>
      <c r="H45" s="570">
        <v>61.564405884411165</v>
      </c>
      <c r="I45" s="570">
        <v>65.100608734509038</v>
      </c>
      <c r="J45" s="570">
        <v>66.173373982470423</v>
      </c>
      <c r="K45" s="570">
        <v>61.442611116518776</v>
      </c>
      <c r="L45" s="570">
        <v>55.355174431528951</v>
      </c>
      <c r="M45" s="570">
        <v>55.113988469696608</v>
      </c>
      <c r="N45" s="570">
        <v>48.627617117020556</v>
      </c>
      <c r="O45" s="570">
        <v>71.000575122772887</v>
      </c>
      <c r="P45" s="570" t="s">
        <v>65</v>
      </c>
      <c r="Q45" s="570" t="s">
        <v>65</v>
      </c>
      <c r="R45" s="570" t="s">
        <v>65</v>
      </c>
    </row>
    <row r="46" spans="3:18" ht="15" customHeight="1">
      <c r="C46" s="568"/>
      <c r="D46" s="569" t="s">
        <v>222</v>
      </c>
      <c r="E46" s="570">
        <v>83.394760147013244</v>
      </c>
      <c r="F46" s="570">
        <v>80.243268788952278</v>
      </c>
      <c r="G46" s="570">
        <v>81.254082782544117</v>
      </c>
      <c r="H46" s="570">
        <v>87.020360393097036</v>
      </c>
      <c r="I46" s="570">
        <v>90.357472183546349</v>
      </c>
      <c r="J46" s="570">
        <v>95.662853327497956</v>
      </c>
      <c r="K46" s="570">
        <v>97.893667627839278</v>
      </c>
      <c r="L46" s="570">
        <v>99.011056888017777</v>
      </c>
      <c r="M46" s="570">
        <v>101.74358704670387</v>
      </c>
      <c r="N46" s="570">
        <v>105.10960461957058</v>
      </c>
      <c r="O46" s="570">
        <v>108.06237223753249</v>
      </c>
      <c r="P46" s="570" t="s">
        <v>65</v>
      </c>
      <c r="Q46" s="570" t="s">
        <v>65</v>
      </c>
      <c r="R46" s="570" t="s">
        <v>65</v>
      </c>
    </row>
    <row r="47" spans="3:18" ht="15" customHeight="1">
      <c r="C47" s="568"/>
      <c r="D47" s="569" t="s">
        <v>223</v>
      </c>
      <c r="E47" s="570">
        <v>71.063822841006342</v>
      </c>
      <c r="F47" s="570">
        <v>69.89825549300302</v>
      </c>
      <c r="G47" s="570">
        <v>78.65032074537811</v>
      </c>
      <c r="H47" s="570">
        <v>72.315865841010165</v>
      </c>
      <c r="I47" s="570">
        <v>86.093843690806793</v>
      </c>
      <c r="J47" s="570">
        <v>84.653572183270683</v>
      </c>
      <c r="K47" s="570">
        <v>83.939262604878436</v>
      </c>
      <c r="L47" s="570">
        <v>84.510981648760989</v>
      </c>
      <c r="M47" s="570">
        <v>89.037380372864845</v>
      </c>
      <c r="N47" s="570">
        <v>101.38507898255068</v>
      </c>
      <c r="O47" s="570">
        <v>206.74578695089778</v>
      </c>
      <c r="P47" s="570" t="s">
        <v>65</v>
      </c>
      <c r="Q47" s="570" t="s">
        <v>65</v>
      </c>
      <c r="R47" s="570" t="s">
        <v>65</v>
      </c>
    </row>
    <row r="48" spans="3:18" ht="15" customHeight="1">
      <c r="C48" s="568"/>
      <c r="D48" s="574" t="s">
        <v>363</v>
      </c>
      <c r="E48" s="575">
        <v>361.12943923208144</v>
      </c>
      <c r="F48" s="575">
        <v>341.56679151050105</v>
      </c>
      <c r="G48" s="575">
        <v>360.96566397568029</v>
      </c>
      <c r="H48" s="575">
        <v>351.46173023138863</v>
      </c>
      <c r="I48" s="575">
        <v>388.97103642037422</v>
      </c>
      <c r="J48" s="575">
        <v>363.34616672836222</v>
      </c>
      <c r="K48" s="575">
        <v>369.65902499650559</v>
      </c>
      <c r="L48" s="575">
        <v>378.18950106770086</v>
      </c>
      <c r="M48" s="575">
        <v>366.85267920454913</v>
      </c>
      <c r="N48" s="575">
        <v>402.84015228340519</v>
      </c>
      <c r="O48" s="575">
        <v>412.56629716883225</v>
      </c>
      <c r="P48" s="575" t="s">
        <v>65</v>
      </c>
      <c r="Q48" s="575" t="s">
        <v>65</v>
      </c>
      <c r="R48" s="575" t="s">
        <v>65</v>
      </c>
    </row>
    <row r="49" spans="3:18" ht="15" customHeight="1">
      <c r="C49" s="576"/>
      <c r="D49" s="577" t="s">
        <v>354</v>
      </c>
      <c r="E49" s="578">
        <v>7789.0378391530103</v>
      </c>
      <c r="F49" s="578">
        <v>7863.8896663400201</v>
      </c>
      <c r="G49" s="578">
        <v>8118.7610419712155</v>
      </c>
      <c r="H49" s="578">
        <v>8160.1298610721205</v>
      </c>
      <c r="I49" s="578">
        <v>8264.5620185176358</v>
      </c>
      <c r="J49" s="578">
        <v>8339.1694020155464</v>
      </c>
      <c r="K49" s="578">
        <v>8574.5201559712659</v>
      </c>
      <c r="L49" s="578">
        <v>8591.8183381915205</v>
      </c>
      <c r="M49" s="578">
        <v>8732.6802622742925</v>
      </c>
      <c r="N49" s="578">
        <v>8391.7671489940367</v>
      </c>
      <c r="O49" s="578">
        <v>9003.3710128773419</v>
      </c>
      <c r="P49" s="578" t="s">
        <v>65</v>
      </c>
      <c r="Q49" s="578" t="s">
        <v>65</v>
      </c>
      <c r="R49" s="578" t="s">
        <v>65</v>
      </c>
    </row>
    <row r="50" spans="3:18" ht="15" customHeight="1">
      <c r="C50" s="581" t="s">
        <v>364</v>
      </c>
      <c r="D50" s="566" t="s">
        <v>365</v>
      </c>
      <c r="E50" s="567">
        <v>641.60697623870908</v>
      </c>
      <c r="F50" s="567">
        <v>649.32746616344991</v>
      </c>
      <c r="G50" s="567">
        <v>663.12866329596613</v>
      </c>
      <c r="H50" s="567">
        <v>666.29231034431928</v>
      </c>
      <c r="I50" s="567">
        <v>673.27049817668956</v>
      </c>
      <c r="J50" s="567">
        <v>690.20655494995879</v>
      </c>
      <c r="K50" s="567">
        <v>671.31591240883688</v>
      </c>
      <c r="L50" s="567">
        <v>667.73832620772623</v>
      </c>
      <c r="M50" s="567">
        <v>769.48022756122521</v>
      </c>
      <c r="N50" s="567">
        <v>636.20050300520791</v>
      </c>
      <c r="O50" s="567">
        <v>642.95578569776251</v>
      </c>
      <c r="P50" s="567" t="s">
        <v>65</v>
      </c>
      <c r="Q50" s="567" t="s">
        <v>65</v>
      </c>
      <c r="R50" s="567" t="s">
        <v>65</v>
      </c>
    </row>
    <row r="51" spans="3:18" ht="15" customHeight="1">
      <c r="C51" s="573"/>
      <c r="D51" s="569" t="s">
        <v>366</v>
      </c>
      <c r="E51" s="570">
        <v>2072.8085377594548</v>
      </c>
      <c r="F51" s="570">
        <v>2069.3983495150642</v>
      </c>
      <c r="G51" s="570">
        <v>2117.777747172599</v>
      </c>
      <c r="H51" s="570">
        <v>2091.2401963631551</v>
      </c>
      <c r="I51" s="570">
        <v>2138.1988778431528</v>
      </c>
      <c r="J51" s="570">
        <v>2186.8822998212381</v>
      </c>
      <c r="K51" s="570">
        <v>2219.4951770745456</v>
      </c>
      <c r="L51" s="570">
        <v>2179.8178365998515</v>
      </c>
      <c r="M51" s="570">
        <v>2216.1623597765147</v>
      </c>
      <c r="N51" s="570">
        <v>2028.1252772095668</v>
      </c>
      <c r="O51" s="570">
        <v>2066.880404483798</v>
      </c>
      <c r="P51" s="570" t="s">
        <v>65</v>
      </c>
      <c r="Q51" s="570" t="s">
        <v>65</v>
      </c>
      <c r="R51" s="570" t="s">
        <v>65</v>
      </c>
    </row>
    <row r="52" spans="3:18" ht="15" customHeight="1">
      <c r="C52" s="573"/>
      <c r="D52" s="574" t="s">
        <v>225</v>
      </c>
      <c r="E52" s="575">
        <v>331.03904092136742</v>
      </c>
      <c r="F52" s="575">
        <v>146.9029448656691</v>
      </c>
      <c r="G52" s="575">
        <v>304.17290310339763</v>
      </c>
      <c r="H52" s="575">
        <v>319.49765517410265</v>
      </c>
      <c r="I52" s="575">
        <v>534.30196259827846</v>
      </c>
      <c r="J52" s="575">
        <v>577.78659162250892</v>
      </c>
      <c r="K52" s="575">
        <v>593.59273007732406</v>
      </c>
      <c r="L52" s="575">
        <v>536.55046041339654</v>
      </c>
      <c r="M52" s="575">
        <v>550.39657868097584</v>
      </c>
      <c r="N52" s="575">
        <v>481.78883228605827</v>
      </c>
      <c r="O52" s="575">
        <v>638.09333147719497</v>
      </c>
      <c r="P52" s="575" t="s">
        <v>65</v>
      </c>
      <c r="Q52" s="575" t="s">
        <v>65</v>
      </c>
      <c r="R52" s="575" t="s">
        <v>65</v>
      </c>
    </row>
    <row r="53" spans="3:18" ht="15" customHeight="1">
      <c r="C53" s="576"/>
      <c r="D53" s="577" t="s">
        <v>354</v>
      </c>
      <c r="E53" s="582">
        <v>3045.4545549195313</v>
      </c>
      <c r="F53" s="582">
        <v>2865.6287605441835</v>
      </c>
      <c r="G53" s="582">
        <v>3085.0793135719623</v>
      </c>
      <c r="H53" s="582">
        <v>3077.0301618815774</v>
      </c>
      <c r="I53" s="582">
        <v>3345.7713386181208</v>
      </c>
      <c r="J53" s="582">
        <v>3454.8754463937057</v>
      </c>
      <c r="K53" s="582">
        <v>3484.4038195607068</v>
      </c>
      <c r="L53" s="582">
        <v>3384.1066232209741</v>
      </c>
      <c r="M53" s="582">
        <v>3536.0391660187156</v>
      </c>
      <c r="N53" s="582">
        <v>3146.1146125008327</v>
      </c>
      <c r="O53" s="582">
        <v>3347.9295216587557</v>
      </c>
      <c r="P53" s="582" t="s">
        <v>65</v>
      </c>
      <c r="Q53" s="582" t="s">
        <v>65</v>
      </c>
      <c r="R53" s="582" t="s">
        <v>65</v>
      </c>
    </row>
    <row r="54" spans="3:18" ht="15" customHeight="1">
      <c r="C54" s="583"/>
      <c r="D54" s="577" t="s">
        <v>367</v>
      </c>
      <c r="E54" s="584">
        <v>55520.666292228823</v>
      </c>
      <c r="F54" s="584">
        <v>55321.126953532912</v>
      </c>
      <c r="G54" s="584">
        <v>56728.762698765873</v>
      </c>
      <c r="H54" s="584">
        <v>56882.374821350139</v>
      </c>
      <c r="I54" s="584">
        <v>58423.80589561681</v>
      </c>
      <c r="J54" s="584">
        <v>60487.794813686582</v>
      </c>
      <c r="K54" s="584">
        <v>62534.156406102542</v>
      </c>
      <c r="L54" s="584">
        <v>62443.264825424674</v>
      </c>
      <c r="M54" s="584">
        <v>62781.591056713456</v>
      </c>
      <c r="N54" s="584">
        <v>60606.408806276384</v>
      </c>
      <c r="O54" s="584">
        <v>64173.430785694814</v>
      </c>
      <c r="P54" s="584" t="s">
        <v>65</v>
      </c>
      <c r="Q54" s="584" t="s">
        <v>65</v>
      </c>
      <c r="R54" s="584" t="s">
        <v>65</v>
      </c>
    </row>
    <row r="55" spans="3:18" s="585" customFormat="1" ht="15" customHeight="1">
      <c r="D55" s="586"/>
      <c r="E55" s="587"/>
      <c r="F55" s="587"/>
      <c r="G55" s="587"/>
      <c r="H55" s="587"/>
      <c r="I55" s="587"/>
      <c r="J55" s="587"/>
      <c r="K55" s="587"/>
      <c r="L55" s="587"/>
      <c r="M55" s="587"/>
      <c r="N55" s="587"/>
      <c r="O55" s="587"/>
      <c r="P55" s="587"/>
      <c r="Q55" s="587"/>
      <c r="R55" s="587"/>
    </row>
    <row r="56" spans="3:18" s="585" customFormat="1" ht="15" customHeight="1">
      <c r="D56" s="586"/>
      <c r="E56" s="587"/>
      <c r="F56" s="587"/>
      <c r="G56" s="587"/>
      <c r="H56" s="587"/>
      <c r="I56" s="587"/>
      <c r="J56" s="587"/>
      <c r="K56" s="587"/>
      <c r="L56" s="587"/>
      <c r="M56" s="587"/>
      <c r="N56" s="587"/>
      <c r="O56" s="587"/>
      <c r="P56" s="587"/>
      <c r="Q56" s="587"/>
      <c r="R56" s="587"/>
    </row>
  </sheetData>
  <phoneticPr fontId="2"/>
  <printOptions verticalCentered="1"/>
  <pageMargins left="0.59055118110236227" right="0.59055118110236227" top="0.78740157480314965" bottom="0.59055118110236227" header="0.39370078740157483" footer="0.3937007874015748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L40"/>
  <sheetViews>
    <sheetView showGridLines="0" view="pageBreakPreview" topLeftCell="A25" zoomScaleNormal="100" zoomScaleSheetLayoutView="100" workbookViewId="0">
      <selection activeCell="P7" sqref="P7"/>
    </sheetView>
  </sheetViews>
  <sheetFormatPr defaultRowHeight="12"/>
  <cols>
    <col min="1" max="1" width="1.625" style="76" customWidth="1"/>
    <col min="2" max="4" width="1.875" style="156" customWidth="1"/>
    <col min="5" max="5" width="2.5" style="156" customWidth="1"/>
    <col min="6" max="6" width="23.875" style="156" bestFit="1" customWidth="1"/>
    <col min="7" max="7" width="12.5" style="156" customWidth="1"/>
    <col min="8" max="8" width="10" style="156" customWidth="1"/>
    <col min="9" max="11" width="6.75" style="76" customWidth="1"/>
    <col min="12" max="12" width="10" style="156" customWidth="1"/>
    <col min="13" max="16384" width="9" style="76"/>
  </cols>
  <sheetData>
    <row r="1" spans="1:12" ht="9.9499999999999993" customHeight="1"/>
    <row r="2" spans="1:12" ht="30" customHeight="1">
      <c r="A2" s="157"/>
    </row>
    <row r="3" spans="1:12" s="1" customFormat="1" ht="22.5" customHeight="1">
      <c r="A3" s="157"/>
      <c r="B3" s="9" t="s">
        <v>136</v>
      </c>
      <c r="C3" s="7"/>
      <c r="D3" s="7"/>
      <c r="E3" s="8"/>
      <c r="F3" s="8"/>
      <c r="G3" s="6"/>
      <c r="H3" s="6"/>
      <c r="I3" s="6"/>
      <c r="J3" s="6"/>
      <c r="L3" s="6"/>
    </row>
    <row r="4" spans="1:12" ht="15" customHeight="1">
      <c r="B4" s="597" t="s">
        <v>83</v>
      </c>
      <c r="C4" s="598"/>
      <c r="D4" s="598"/>
      <c r="E4" s="598"/>
      <c r="F4" s="598"/>
      <c r="G4" s="599"/>
      <c r="H4" s="82">
        <v>3</v>
      </c>
      <c r="I4" s="82">
        <v>3</v>
      </c>
      <c r="J4" s="614">
        <v>3</v>
      </c>
      <c r="K4" s="614"/>
      <c r="L4" s="83" t="s">
        <v>84</v>
      </c>
    </row>
    <row r="5" spans="1:12" ht="30" customHeight="1" thickBot="1">
      <c r="B5" s="600"/>
      <c r="C5" s="601"/>
      <c r="D5" s="601"/>
      <c r="E5" s="601"/>
      <c r="F5" s="601"/>
      <c r="G5" s="602"/>
      <c r="H5" s="84" t="s">
        <v>85</v>
      </c>
      <c r="I5" s="84" t="s">
        <v>86</v>
      </c>
      <c r="J5" s="86" t="s">
        <v>90</v>
      </c>
      <c r="K5" s="88" t="s">
        <v>88</v>
      </c>
      <c r="L5" s="89" t="s">
        <v>387</v>
      </c>
    </row>
    <row r="6" spans="1:12" ht="20.25" customHeight="1" thickTop="1">
      <c r="B6" s="158"/>
      <c r="C6" s="159" t="s">
        <v>137</v>
      </c>
      <c r="D6" s="159"/>
      <c r="E6" s="160"/>
      <c r="F6" s="160"/>
      <c r="G6" s="161"/>
      <c r="H6" s="162">
        <v>3162875.8940647221</v>
      </c>
      <c r="I6" s="163">
        <v>66.652146094803555</v>
      </c>
      <c r="J6" s="164">
        <v>-6.9284061974180688E-2</v>
      </c>
      <c r="K6" s="165">
        <v>-5.0773772435928323E-2</v>
      </c>
      <c r="L6" s="166">
        <v>3165068.7822813634</v>
      </c>
    </row>
    <row r="7" spans="1:12" ht="20.25" customHeight="1">
      <c r="B7" s="99"/>
      <c r="C7" s="100"/>
      <c r="D7" s="133" t="s">
        <v>139</v>
      </c>
      <c r="E7" s="167"/>
      <c r="F7" s="167"/>
      <c r="G7" s="134"/>
      <c r="H7" s="135">
        <v>2668596.3501363494</v>
      </c>
      <c r="I7" s="168">
        <v>56.236058496991348</v>
      </c>
      <c r="J7" s="169">
        <v>0.63057019471343234</v>
      </c>
      <c r="K7" s="170">
        <v>0.3871768048447452</v>
      </c>
      <c r="L7" s="171">
        <v>2651874.4204398263</v>
      </c>
    </row>
    <row r="8" spans="1:12" ht="20.25" customHeight="1">
      <c r="B8" s="99"/>
      <c r="C8" s="100"/>
      <c r="D8" s="172" t="s">
        <v>140</v>
      </c>
      <c r="E8" s="173"/>
      <c r="F8" s="173"/>
      <c r="G8" s="174"/>
      <c r="H8" s="102">
        <v>494279.54392837157</v>
      </c>
      <c r="I8" s="175">
        <v>10.41608759781219</v>
      </c>
      <c r="J8" s="176">
        <v>-3.6857025952685669</v>
      </c>
      <c r="K8" s="177">
        <v>-0.43795057728069914</v>
      </c>
      <c r="L8" s="178">
        <v>513194.36184153706</v>
      </c>
    </row>
    <row r="9" spans="1:12" ht="20.25" customHeight="1">
      <c r="B9" s="99"/>
      <c r="C9" s="100"/>
      <c r="D9" s="100"/>
      <c r="E9" s="179"/>
      <c r="F9" s="180" t="s">
        <v>141</v>
      </c>
      <c r="G9" s="181"/>
      <c r="H9" s="182">
        <v>470261.69242222555</v>
      </c>
      <c r="I9" s="183">
        <v>9.9099528643960006</v>
      </c>
      <c r="J9" s="184">
        <v>6.3443521577682498</v>
      </c>
      <c r="K9" s="185">
        <v>0.64958410947916745</v>
      </c>
      <c r="L9" s="186">
        <v>442206.55152853252</v>
      </c>
    </row>
    <row r="10" spans="1:12" ht="20.25" customHeight="1">
      <c r="B10" s="187"/>
      <c r="C10" s="116"/>
      <c r="D10" s="116"/>
      <c r="E10" s="188"/>
      <c r="F10" s="189" t="s">
        <v>142</v>
      </c>
      <c r="G10" s="117"/>
      <c r="H10" s="118">
        <v>24017.851506146126</v>
      </c>
      <c r="I10" s="190">
        <v>0.50613473341619242</v>
      </c>
      <c r="J10" s="191">
        <v>-66.166231356841536</v>
      </c>
      <c r="K10" s="192">
        <v>-1.0875346867598632</v>
      </c>
      <c r="L10" s="193">
        <v>70987.810313004491</v>
      </c>
    </row>
    <row r="11" spans="1:12" ht="20.25" customHeight="1">
      <c r="B11" s="194"/>
      <c r="C11" s="195" t="s">
        <v>143</v>
      </c>
      <c r="D11" s="196"/>
      <c r="E11" s="196"/>
      <c r="F11" s="196"/>
      <c r="G11" s="197"/>
      <c r="H11" s="198">
        <v>265135.54428056959</v>
      </c>
      <c r="I11" s="199">
        <v>5.5872736155964278</v>
      </c>
      <c r="J11" s="200">
        <v>7.7162636347896898</v>
      </c>
      <c r="K11" s="201">
        <v>0.43976095653272196</v>
      </c>
      <c r="L11" s="202">
        <v>246142.53719336897</v>
      </c>
    </row>
    <row r="12" spans="1:12" ht="20.25" customHeight="1">
      <c r="B12" s="99"/>
      <c r="C12" s="100"/>
      <c r="D12" s="179"/>
      <c r="E12" s="179"/>
      <c r="F12" s="180" t="s">
        <v>144</v>
      </c>
      <c r="G12" s="181"/>
      <c r="H12" s="182">
        <v>285547.04996252205</v>
      </c>
      <c r="I12" s="183">
        <v>6.0174108401651782</v>
      </c>
      <c r="J12" s="184">
        <v>6.4471904472113346</v>
      </c>
      <c r="K12" s="185">
        <v>0.40043950154852531</v>
      </c>
      <c r="L12" s="186">
        <v>268252.31249680457</v>
      </c>
    </row>
    <row r="13" spans="1:12" ht="20.25" customHeight="1">
      <c r="B13" s="99"/>
      <c r="C13" s="100"/>
      <c r="D13" s="179"/>
      <c r="E13" s="179"/>
      <c r="F13" s="189" t="s">
        <v>145</v>
      </c>
      <c r="G13" s="117"/>
      <c r="H13" s="118">
        <v>20411.5056819526</v>
      </c>
      <c r="I13" s="190">
        <v>0.43013722456875453</v>
      </c>
      <c r="J13" s="191">
        <v>-7.6810804188459647</v>
      </c>
      <c r="K13" s="192">
        <v>-3.932145498419435E-2</v>
      </c>
      <c r="L13" s="193">
        <v>22109.775303435636</v>
      </c>
    </row>
    <row r="14" spans="1:12" ht="20.25" customHeight="1">
      <c r="B14" s="99"/>
      <c r="C14" s="100"/>
      <c r="D14" s="172" t="s">
        <v>146</v>
      </c>
      <c r="E14" s="173"/>
      <c r="F14" s="173"/>
      <c r="G14" s="174"/>
      <c r="H14" s="203">
        <v>-2055.8849132862319</v>
      </c>
      <c r="I14" s="204">
        <v>-4.3324223328394827E-2</v>
      </c>
      <c r="J14" s="205">
        <v>50.244759041144228</v>
      </c>
      <c r="K14" s="206">
        <v>-4.8069950162829278E-2</v>
      </c>
      <c r="L14" s="207">
        <v>-4131.9966975666139</v>
      </c>
    </row>
    <row r="15" spans="1:12" ht="20.25" customHeight="1">
      <c r="B15" s="99"/>
      <c r="C15" s="100"/>
      <c r="D15" s="100"/>
      <c r="E15" s="179"/>
      <c r="F15" s="180" t="s">
        <v>144</v>
      </c>
      <c r="G15" s="181"/>
      <c r="H15" s="182">
        <v>10267.530291608386</v>
      </c>
      <c r="I15" s="183">
        <v>0.21637046534558058</v>
      </c>
      <c r="J15" s="184">
        <v>-2.4507113809947665</v>
      </c>
      <c r="K15" s="185">
        <v>-5.9725114648094355E-3</v>
      </c>
      <c r="L15" s="186">
        <v>10525.479413499274</v>
      </c>
    </row>
    <row r="16" spans="1:12" ht="20.25" customHeight="1">
      <c r="B16" s="99"/>
      <c r="C16" s="100"/>
      <c r="D16" s="116"/>
      <c r="E16" s="188"/>
      <c r="F16" s="189" t="s">
        <v>145</v>
      </c>
      <c r="G16" s="117"/>
      <c r="H16" s="118">
        <v>12323.415204894616</v>
      </c>
      <c r="I16" s="190">
        <v>0.25969468867397533</v>
      </c>
      <c r="J16" s="191">
        <v>-15.924030088707694</v>
      </c>
      <c r="K16" s="192">
        <v>-5.4042461627638837E-2</v>
      </c>
      <c r="L16" s="193">
        <v>14657.476111065891</v>
      </c>
    </row>
    <row r="17" spans="2:12" ht="20.25" customHeight="1">
      <c r="B17" s="99"/>
      <c r="C17" s="100"/>
      <c r="D17" s="172" t="s">
        <v>147</v>
      </c>
      <c r="E17" s="173"/>
      <c r="F17" s="173"/>
      <c r="G17" s="174"/>
      <c r="H17" s="135">
        <v>261221.48189349176</v>
      </c>
      <c r="I17" s="168">
        <v>5.5047915117183575</v>
      </c>
      <c r="J17" s="169">
        <v>6.5256765001953028</v>
      </c>
      <c r="K17" s="170">
        <v>0.37051267268772831</v>
      </c>
      <c r="L17" s="171">
        <v>245219.26588564104</v>
      </c>
    </row>
    <row r="18" spans="2:12" ht="20.25" customHeight="1">
      <c r="B18" s="99"/>
      <c r="C18" s="100"/>
      <c r="D18" s="100"/>
      <c r="E18" s="172" t="s">
        <v>148</v>
      </c>
      <c r="F18" s="208"/>
      <c r="G18" s="209"/>
      <c r="H18" s="203">
        <v>59481.278978971233</v>
      </c>
      <c r="I18" s="204">
        <v>1.2534652098907271</v>
      </c>
      <c r="J18" s="210">
        <v>-3.4084458045475676</v>
      </c>
      <c r="K18" s="206">
        <v>-4.8598232611571826E-2</v>
      </c>
      <c r="L18" s="207">
        <v>61580.206959514515</v>
      </c>
    </row>
    <row r="19" spans="2:12" ht="20.25" customHeight="1">
      <c r="B19" s="99"/>
      <c r="C19" s="100"/>
      <c r="D19" s="100"/>
      <c r="E19" s="211"/>
      <c r="F19" s="180" t="s">
        <v>144</v>
      </c>
      <c r="G19" s="181"/>
      <c r="H19" s="182">
        <v>66904.859344348792</v>
      </c>
      <c r="I19" s="183">
        <v>1.4099043430189573</v>
      </c>
      <c r="J19" s="184">
        <v>-2.1150261926571128</v>
      </c>
      <c r="K19" s="185">
        <v>-3.3471896615322537E-2</v>
      </c>
      <c r="L19" s="186">
        <v>68350.490113049294</v>
      </c>
    </row>
    <row r="20" spans="2:12" ht="20.25" customHeight="1">
      <c r="B20" s="99"/>
      <c r="C20" s="100"/>
      <c r="D20" s="100"/>
      <c r="E20" s="211"/>
      <c r="F20" s="189" t="s">
        <v>149</v>
      </c>
      <c r="G20" s="117"/>
      <c r="H20" s="118">
        <v>7423.5803653775874</v>
      </c>
      <c r="I20" s="190">
        <v>0.15643913312823049</v>
      </c>
      <c r="J20" s="191">
        <v>9.6494813736364193</v>
      </c>
      <c r="K20" s="192">
        <v>1.512633599624944E-2</v>
      </c>
      <c r="L20" s="193">
        <v>6770.2831535348023</v>
      </c>
    </row>
    <row r="21" spans="2:12" ht="20.25" customHeight="1">
      <c r="B21" s="99"/>
      <c r="C21" s="100"/>
      <c r="D21" s="100"/>
      <c r="E21" s="133" t="s">
        <v>150</v>
      </c>
      <c r="F21" s="167"/>
      <c r="G21" s="134"/>
      <c r="H21" s="135">
        <v>52616.391123654954</v>
      </c>
      <c r="I21" s="168">
        <v>1.1087995563582524</v>
      </c>
      <c r="J21" s="169">
        <v>31.224545386848046</v>
      </c>
      <c r="K21" s="170">
        <v>0.28988453215288956</v>
      </c>
      <c r="L21" s="171">
        <v>40096.455254268629</v>
      </c>
    </row>
    <row r="22" spans="2:12" ht="20.25" customHeight="1">
      <c r="B22" s="99"/>
      <c r="C22" s="100"/>
      <c r="D22" s="100"/>
      <c r="E22" s="133" t="s">
        <v>151</v>
      </c>
      <c r="F22" s="167"/>
      <c r="G22" s="134"/>
      <c r="H22" s="135">
        <v>107185.73218302465</v>
      </c>
      <c r="I22" s="168">
        <v>2.2587541591966289</v>
      </c>
      <c r="J22" s="169">
        <v>3.9974390828511064</v>
      </c>
      <c r="K22" s="170">
        <v>9.5393575358031849E-2</v>
      </c>
      <c r="L22" s="171">
        <v>103065.74193392738</v>
      </c>
    </row>
    <row r="23" spans="2:12" ht="20.25" customHeight="1">
      <c r="B23" s="99"/>
      <c r="C23" s="100"/>
      <c r="D23" s="116"/>
      <c r="E23" s="116" t="s">
        <v>152</v>
      </c>
      <c r="F23" s="188"/>
      <c r="G23" s="117"/>
      <c r="H23" s="135">
        <v>41938.079607840933</v>
      </c>
      <c r="I23" s="168">
        <v>0.88377258627275002</v>
      </c>
      <c r="J23" s="169">
        <v>3.6100078098224171</v>
      </c>
      <c r="K23" s="170">
        <v>3.3832797788376882E-2</v>
      </c>
      <c r="L23" s="171">
        <v>40476.861737930616</v>
      </c>
    </row>
    <row r="24" spans="2:12" ht="20.25" customHeight="1">
      <c r="B24" s="99"/>
      <c r="C24" s="100"/>
      <c r="D24" s="172" t="s">
        <v>154</v>
      </c>
      <c r="E24" s="173"/>
      <c r="F24" s="208"/>
      <c r="G24" s="209"/>
      <c r="H24" s="203">
        <v>5969.9473003640423</v>
      </c>
      <c r="I24" s="204">
        <v>0.12580632720646351</v>
      </c>
      <c r="J24" s="210">
        <v>18.093586613244341</v>
      </c>
      <c r="K24" s="206">
        <v>2.1178333682165849E-2</v>
      </c>
      <c r="L24" s="207">
        <v>5055.2680052944597</v>
      </c>
    </row>
    <row r="25" spans="2:12" ht="20.25" customHeight="1">
      <c r="B25" s="99"/>
      <c r="C25" s="100"/>
      <c r="D25" s="100"/>
      <c r="E25" s="179"/>
      <c r="F25" s="180" t="s">
        <v>144</v>
      </c>
      <c r="G25" s="181"/>
      <c r="H25" s="182">
        <v>6634.4574120444395</v>
      </c>
      <c r="I25" s="183">
        <v>0.13980972997301219</v>
      </c>
      <c r="J25" s="184">
        <v>15.637597180377949</v>
      </c>
      <c r="K25" s="185">
        <v>2.077300432936121E-2</v>
      </c>
      <c r="L25" s="186">
        <v>5737.2840441293883</v>
      </c>
    </row>
    <row r="26" spans="2:12" ht="20.25" customHeight="1">
      <c r="B26" s="99"/>
      <c r="C26" s="116"/>
      <c r="D26" s="116"/>
      <c r="E26" s="188"/>
      <c r="F26" s="189" t="s">
        <v>145</v>
      </c>
      <c r="G26" s="117"/>
      <c r="H26" s="118">
        <v>664.51011168039452</v>
      </c>
      <c r="I26" s="190">
        <v>1.4003402766548625E-2</v>
      </c>
      <c r="J26" s="191">
        <v>-2.5667911248013953</v>
      </c>
      <c r="K26" s="192">
        <v>-4.0532935280476653E-4</v>
      </c>
      <c r="L26" s="193">
        <v>682.01603883493158</v>
      </c>
    </row>
    <row r="27" spans="2:12" ht="20.25" customHeight="1">
      <c r="B27" s="194"/>
      <c r="C27" s="212" t="s">
        <v>156</v>
      </c>
      <c r="D27" s="213"/>
      <c r="E27" s="213"/>
      <c r="F27" s="213"/>
      <c r="G27" s="214"/>
      <c r="H27" s="215">
        <v>1317335.9801248698</v>
      </c>
      <c r="I27" s="216">
        <v>27.760580289599986</v>
      </c>
      <c r="J27" s="217">
        <v>45.124593080899125</v>
      </c>
      <c r="K27" s="218">
        <v>9.4840050306445836</v>
      </c>
      <c r="L27" s="219">
        <v>907727.59610118333</v>
      </c>
    </row>
    <row r="28" spans="2:12" ht="20.25" customHeight="1">
      <c r="B28" s="99"/>
      <c r="C28" s="100"/>
      <c r="D28" s="172" t="s">
        <v>157</v>
      </c>
      <c r="E28" s="173"/>
      <c r="F28" s="208"/>
      <c r="G28" s="209"/>
      <c r="H28" s="203">
        <v>975095.61966590257</v>
      </c>
      <c r="I28" s="204">
        <v>20.548455859534524</v>
      </c>
      <c r="J28" s="210">
        <v>75.851171400287882</v>
      </c>
      <c r="K28" s="206">
        <v>9.7383901632634906</v>
      </c>
      <c r="L28" s="207">
        <v>554500.4971540987</v>
      </c>
    </row>
    <row r="29" spans="2:12" ht="20.25" customHeight="1">
      <c r="B29" s="99"/>
      <c r="C29" s="100"/>
      <c r="D29" s="100"/>
      <c r="E29" s="220"/>
      <c r="F29" s="180" t="s">
        <v>158</v>
      </c>
      <c r="G29" s="181"/>
      <c r="H29" s="182">
        <v>786033.40847014484</v>
      </c>
      <c r="I29" s="183">
        <v>16.564296333935264</v>
      </c>
      <c r="J29" s="184">
        <v>57.73892465667231</v>
      </c>
      <c r="K29" s="185">
        <v>6.6618332648736223</v>
      </c>
      <c r="L29" s="186">
        <v>498312.89910273638</v>
      </c>
    </row>
    <row r="30" spans="2:12" ht="20.25" customHeight="1">
      <c r="B30" s="99"/>
      <c r="C30" s="100"/>
      <c r="D30" s="116"/>
      <c r="E30" s="221"/>
      <c r="F30" s="189" t="s">
        <v>160</v>
      </c>
      <c r="G30" s="117"/>
      <c r="H30" s="118">
        <v>189062.21119575796</v>
      </c>
      <c r="I30" s="190">
        <v>3.9841595255992681</v>
      </c>
      <c r="J30" s="191">
        <v>236.48388212454333</v>
      </c>
      <c r="K30" s="192">
        <v>3.076556898389875</v>
      </c>
      <c r="L30" s="193">
        <v>56187.598051362249</v>
      </c>
    </row>
    <row r="31" spans="2:12" ht="20.25" customHeight="1">
      <c r="B31" s="99"/>
      <c r="C31" s="100"/>
      <c r="D31" s="172" t="s">
        <v>162</v>
      </c>
      <c r="E31" s="173"/>
      <c r="F31" s="208"/>
      <c r="G31" s="209"/>
      <c r="H31" s="203">
        <v>15234.675053816474</v>
      </c>
      <c r="I31" s="204">
        <v>0.32104446124469282</v>
      </c>
      <c r="J31" s="210">
        <v>97.827454198083316</v>
      </c>
      <c r="K31" s="206">
        <v>0.17443367207737367</v>
      </c>
      <c r="L31" s="207">
        <v>7700.9913085987018</v>
      </c>
    </row>
    <row r="32" spans="2:12" ht="20.25" customHeight="1">
      <c r="B32" s="99"/>
      <c r="C32" s="100"/>
      <c r="D32" s="100"/>
      <c r="E32" s="220"/>
      <c r="F32" s="180" t="s">
        <v>158</v>
      </c>
      <c r="G32" s="181"/>
      <c r="H32" s="182">
        <v>354.9460822517504</v>
      </c>
      <c r="I32" s="183">
        <v>7.4798755697044472E-3</v>
      </c>
      <c r="J32" s="222">
        <v>207.14571436269799</v>
      </c>
      <c r="K32" s="185">
        <v>-1.5888630785273101E-2</v>
      </c>
      <c r="L32" s="186">
        <v>-331.27417588558484</v>
      </c>
    </row>
    <row r="33" spans="2:12" ht="20.25" customHeight="1">
      <c r="B33" s="99"/>
      <c r="C33" s="100"/>
      <c r="D33" s="116"/>
      <c r="E33" s="221"/>
      <c r="F33" s="189" t="s">
        <v>160</v>
      </c>
      <c r="G33" s="117"/>
      <c r="H33" s="118">
        <v>14879.728971564724</v>
      </c>
      <c r="I33" s="190">
        <v>0.31356458567498841</v>
      </c>
      <c r="J33" s="191">
        <v>85.249466670486669</v>
      </c>
      <c r="K33" s="192">
        <v>0.15854504129210059</v>
      </c>
      <c r="L33" s="193">
        <v>8032.2654844842873</v>
      </c>
    </row>
    <row r="34" spans="2:12" ht="20.25" customHeight="1">
      <c r="B34" s="99"/>
      <c r="C34" s="100"/>
      <c r="D34" s="172" t="s">
        <v>165</v>
      </c>
      <c r="E34" s="173"/>
      <c r="F34" s="223"/>
      <c r="G34" s="109"/>
      <c r="H34" s="203">
        <v>327005.68540515122</v>
      </c>
      <c r="I34" s="204">
        <v>6.891079968820776</v>
      </c>
      <c r="J34" s="210">
        <v>-5.360064499876378</v>
      </c>
      <c r="K34" s="206">
        <v>-0.4288188046962807</v>
      </c>
      <c r="L34" s="207">
        <v>345526.10763848637</v>
      </c>
    </row>
    <row r="35" spans="2:12" ht="20.25" customHeight="1">
      <c r="B35" s="99"/>
      <c r="C35" s="100"/>
      <c r="D35" s="100"/>
      <c r="E35" s="179"/>
      <c r="F35" s="180" t="s">
        <v>166</v>
      </c>
      <c r="G35" s="181"/>
      <c r="H35" s="182">
        <v>36209.634204757065</v>
      </c>
      <c r="I35" s="183">
        <v>0.76305549439477227</v>
      </c>
      <c r="J35" s="184">
        <v>-13.592915450770606</v>
      </c>
      <c r="K35" s="185">
        <v>-0.13188953573033971</v>
      </c>
      <c r="L35" s="186">
        <v>41905.862688987108</v>
      </c>
    </row>
    <row r="36" spans="2:12" ht="20.25" customHeight="1">
      <c r="B36" s="99"/>
      <c r="C36" s="100"/>
      <c r="D36" s="100"/>
      <c r="E36" s="179"/>
      <c r="F36" s="224" t="s">
        <v>168</v>
      </c>
      <c r="G36" s="101"/>
      <c r="H36" s="102">
        <v>98122.665099512844</v>
      </c>
      <c r="I36" s="175">
        <v>2.067765675440183</v>
      </c>
      <c r="J36" s="176">
        <v>-3.5264887761371635</v>
      </c>
      <c r="K36" s="177">
        <v>-8.3047525085289481E-2</v>
      </c>
      <c r="L36" s="178">
        <v>101709.43697884408</v>
      </c>
    </row>
    <row r="37" spans="2:12" ht="20.25" customHeight="1">
      <c r="B37" s="187"/>
      <c r="C37" s="100"/>
      <c r="D37" s="100"/>
      <c r="E37" s="179"/>
      <c r="F37" s="189" t="s">
        <v>170</v>
      </c>
      <c r="G37" s="117"/>
      <c r="H37" s="118">
        <v>192673.38610088121</v>
      </c>
      <c r="I37" s="190">
        <v>4.060258798985819</v>
      </c>
      <c r="J37" s="191">
        <v>-4.5750011911776749</v>
      </c>
      <c r="K37" s="192">
        <v>-0.2138817438806532</v>
      </c>
      <c r="L37" s="193">
        <v>201910.80797065515</v>
      </c>
    </row>
    <row r="38" spans="2:12" ht="20.25" customHeight="1" thickBot="1">
      <c r="B38" s="605" t="s">
        <v>172</v>
      </c>
      <c r="C38" s="615"/>
      <c r="D38" s="615"/>
      <c r="E38" s="615"/>
      <c r="F38" s="615"/>
      <c r="G38" s="616">
        <v>4460608</v>
      </c>
      <c r="H38" s="225">
        <v>4745347.4184701629</v>
      </c>
      <c r="I38" s="226">
        <v>100</v>
      </c>
      <c r="J38" s="227">
        <v>9.8729922147414015</v>
      </c>
      <c r="K38" s="228">
        <v>9.8729922147414015</v>
      </c>
      <c r="L38" s="229">
        <v>4318938.9155759159</v>
      </c>
    </row>
    <row r="39" spans="2:12" ht="20.25" customHeight="1" thickTop="1">
      <c r="B39" s="617" t="s">
        <v>173</v>
      </c>
      <c r="C39" s="618"/>
      <c r="D39" s="618"/>
      <c r="E39" s="618"/>
      <c r="F39" s="618"/>
      <c r="G39" s="619">
        <v>1774538</v>
      </c>
      <c r="H39" s="118">
        <v>1728262.9999999995</v>
      </c>
      <c r="I39" s="230"/>
      <c r="J39" s="191">
        <v>-0.57746040530382625</v>
      </c>
      <c r="K39" s="231"/>
      <c r="L39" s="118">
        <v>1738301</v>
      </c>
    </row>
    <row r="40" spans="2:12" ht="20.25" customHeight="1">
      <c r="B40" s="617" t="s">
        <v>174</v>
      </c>
      <c r="C40" s="618"/>
      <c r="D40" s="618"/>
      <c r="E40" s="618"/>
      <c r="F40" s="618"/>
      <c r="G40" s="619">
        <v>2513.6730839238157</v>
      </c>
      <c r="H40" s="135">
        <v>2745.7322285266559</v>
      </c>
      <c r="I40" s="232"/>
      <c r="J40" s="169">
        <v>10.511150351466899</v>
      </c>
      <c r="K40" s="233"/>
      <c r="L40" s="135">
        <v>2484.5748323080502</v>
      </c>
    </row>
  </sheetData>
  <mergeCells count="5">
    <mergeCell ref="B4:G5"/>
    <mergeCell ref="J4:K4"/>
    <mergeCell ref="B38:G38"/>
    <mergeCell ref="B39:G39"/>
    <mergeCell ref="B40:G40"/>
  </mergeCells>
  <phoneticPr fontId="2"/>
  <pageMargins left="0.86614173228346458" right="0.86614173228346458" top="0.59055118110236227" bottom="0.70866141732283472" header="0.51181102362204722" footer="0.51181102362204722"/>
  <pageSetup paperSize="9" firstPageNumber="11" fitToHeight="0" orientation="portrait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C2:R56"/>
  <sheetViews>
    <sheetView showGridLines="0" view="pageBreakPreview" topLeftCell="A16" zoomScale="60" zoomScaleNormal="75" workbookViewId="0">
      <selection activeCell="F54" sqref="F54"/>
    </sheetView>
  </sheetViews>
  <sheetFormatPr defaultRowHeight="15" customHeight="1"/>
  <cols>
    <col min="1" max="1" width="1.5" style="500" customWidth="1"/>
    <col min="2" max="2" width="2.375" style="500" customWidth="1"/>
    <col min="3" max="3" width="11.125" style="500" customWidth="1"/>
    <col min="4" max="4" width="18.125" style="500" customWidth="1"/>
    <col min="5" max="18" width="12.875" style="500" customWidth="1"/>
    <col min="19" max="16384" width="9" style="500"/>
  </cols>
  <sheetData>
    <row r="2" spans="3:18" s="585" customFormat="1" ht="24.95" customHeight="1">
      <c r="C2" s="588"/>
      <c r="D2" s="586"/>
      <c r="E2" s="587"/>
      <c r="F2" s="587"/>
      <c r="G2" s="587"/>
      <c r="H2" s="587"/>
      <c r="I2" s="587"/>
      <c r="J2" s="587"/>
      <c r="K2" s="587"/>
      <c r="L2" s="587"/>
      <c r="M2" s="587"/>
      <c r="N2" s="587"/>
      <c r="O2" s="587"/>
      <c r="P2" s="587"/>
      <c r="Q2" s="587"/>
      <c r="R2" s="587"/>
    </row>
    <row r="3" spans="3:18" ht="24.95" customHeight="1">
      <c r="C3" s="561" t="s">
        <v>368</v>
      </c>
      <c r="E3" s="562"/>
      <c r="G3" s="562"/>
      <c r="I3" s="562"/>
      <c r="K3" s="562"/>
      <c r="M3" s="562"/>
      <c r="O3" s="562"/>
      <c r="R3" s="517" t="s">
        <v>330</v>
      </c>
    </row>
    <row r="4" spans="3:18" ht="15" customHeight="1">
      <c r="C4" s="563" t="s">
        <v>334</v>
      </c>
      <c r="D4" s="564" t="s">
        <v>335</v>
      </c>
      <c r="E4" s="564" t="s">
        <v>336</v>
      </c>
      <c r="F4" s="564" t="s">
        <v>337</v>
      </c>
      <c r="G4" s="564" t="s">
        <v>338</v>
      </c>
      <c r="H4" s="564" t="s">
        <v>339</v>
      </c>
      <c r="I4" s="564" t="s">
        <v>340</v>
      </c>
      <c r="J4" s="564" t="s">
        <v>341</v>
      </c>
      <c r="K4" s="564" t="s">
        <v>342</v>
      </c>
      <c r="L4" s="564" t="s">
        <v>343</v>
      </c>
      <c r="M4" s="564" t="s">
        <v>344</v>
      </c>
      <c r="N4" s="564" t="s">
        <v>345</v>
      </c>
      <c r="O4" s="564" t="s">
        <v>346</v>
      </c>
      <c r="P4" s="564" t="s">
        <v>347</v>
      </c>
      <c r="Q4" s="564" t="s">
        <v>348</v>
      </c>
      <c r="R4" s="564" t="s">
        <v>349</v>
      </c>
    </row>
    <row r="5" spans="3:18" ht="15" customHeight="1">
      <c r="C5" s="565" t="s">
        <v>350</v>
      </c>
      <c r="D5" s="566" t="s">
        <v>181</v>
      </c>
      <c r="E5" s="589" t="s">
        <v>65</v>
      </c>
      <c r="F5" s="589">
        <v>2.4523717334652639</v>
      </c>
      <c r="G5" s="589">
        <v>2.4198094201670628</v>
      </c>
      <c r="H5" s="589">
        <v>1.7767944113855849</v>
      </c>
      <c r="I5" s="589">
        <v>0.3245126582381852</v>
      </c>
      <c r="J5" s="589">
        <v>2.1653451499773047</v>
      </c>
      <c r="K5" s="589">
        <v>3.9160696398630401</v>
      </c>
      <c r="L5" s="589">
        <v>0.93963986573313285</v>
      </c>
      <c r="M5" s="589">
        <v>0.84627380625572624</v>
      </c>
      <c r="N5" s="589">
        <v>-4.7992542706612689</v>
      </c>
      <c r="O5" s="589">
        <v>2.8646528251504488</v>
      </c>
      <c r="P5" s="589" t="s">
        <v>65</v>
      </c>
      <c r="Q5" s="589" t="s">
        <v>65</v>
      </c>
      <c r="R5" s="589" t="s">
        <v>65</v>
      </c>
    </row>
    <row r="6" spans="3:18" ht="15" customHeight="1">
      <c r="C6" s="568"/>
      <c r="D6" s="569" t="s">
        <v>189</v>
      </c>
      <c r="E6" s="590" t="s">
        <v>65</v>
      </c>
      <c r="F6" s="590">
        <v>14.339766949928201</v>
      </c>
      <c r="G6" s="590">
        <v>6.9968014032309123</v>
      </c>
      <c r="H6" s="590">
        <v>-4.9926201325816377</v>
      </c>
      <c r="I6" s="590">
        <v>8.4983499534625029</v>
      </c>
      <c r="J6" s="590">
        <v>-11.875742393086741</v>
      </c>
      <c r="K6" s="590">
        <v>6.7344284584722303</v>
      </c>
      <c r="L6" s="590">
        <v>1.778107311653887</v>
      </c>
      <c r="M6" s="590">
        <v>-2.5255161913375623</v>
      </c>
      <c r="N6" s="590">
        <v>16.870247912814087</v>
      </c>
      <c r="O6" s="590">
        <v>-0.69701221901808941</v>
      </c>
      <c r="P6" s="590" t="s">
        <v>65</v>
      </c>
      <c r="Q6" s="590" t="s">
        <v>65</v>
      </c>
      <c r="R6" s="590" t="s">
        <v>65</v>
      </c>
    </row>
    <row r="7" spans="3:18" ht="15" customHeight="1">
      <c r="C7" s="568"/>
      <c r="D7" s="569" t="s">
        <v>351</v>
      </c>
      <c r="E7" s="590" t="s">
        <v>65</v>
      </c>
      <c r="F7" s="590">
        <v>-5.6276716772457043</v>
      </c>
      <c r="G7" s="590">
        <v>5.9908063359483732</v>
      </c>
      <c r="H7" s="590">
        <v>-0.91585071581287147</v>
      </c>
      <c r="I7" s="590">
        <v>4.8238264476342163</v>
      </c>
      <c r="J7" s="590">
        <v>-4.8542966639319456</v>
      </c>
      <c r="K7" s="590">
        <v>7.4258496183661871</v>
      </c>
      <c r="L7" s="590">
        <v>-0.3821831861753</v>
      </c>
      <c r="M7" s="590">
        <v>-0.49298077988896294</v>
      </c>
      <c r="N7" s="590">
        <v>6.1349664621444866</v>
      </c>
      <c r="O7" s="590">
        <v>-4.3663129018175368</v>
      </c>
      <c r="P7" s="590" t="s">
        <v>65</v>
      </c>
      <c r="Q7" s="590" t="s">
        <v>65</v>
      </c>
      <c r="R7" s="590" t="s">
        <v>65</v>
      </c>
    </row>
    <row r="8" spans="3:18" ht="15" customHeight="1">
      <c r="C8" s="568"/>
      <c r="D8" s="569" t="s">
        <v>352</v>
      </c>
      <c r="E8" s="590" t="s">
        <v>65</v>
      </c>
      <c r="F8" s="590">
        <v>-7.549929072429828</v>
      </c>
      <c r="G8" s="590">
        <v>-0.76451275288895726</v>
      </c>
      <c r="H8" s="590">
        <v>-1.4419696954540595</v>
      </c>
      <c r="I8" s="590">
        <v>9.7944005180513383</v>
      </c>
      <c r="J8" s="590">
        <v>4.2157442342630747</v>
      </c>
      <c r="K8" s="590">
        <v>8.5136490872745885</v>
      </c>
      <c r="L8" s="590">
        <v>-7.9014044386370497</v>
      </c>
      <c r="M8" s="590">
        <v>-1.2515629788769522</v>
      </c>
      <c r="N8" s="590">
        <v>-4.356822958120965</v>
      </c>
      <c r="O8" s="590">
        <v>5.198096296159882</v>
      </c>
      <c r="P8" s="590" t="s">
        <v>65</v>
      </c>
      <c r="Q8" s="590" t="s">
        <v>65</v>
      </c>
      <c r="R8" s="590" t="s">
        <v>65</v>
      </c>
    </row>
    <row r="9" spans="3:18" ht="15" customHeight="1">
      <c r="C9" s="568"/>
      <c r="D9" s="571" t="s">
        <v>208</v>
      </c>
      <c r="E9" s="591" t="s">
        <v>65</v>
      </c>
      <c r="F9" s="591">
        <v>-0.1738022023818897</v>
      </c>
      <c r="G9" s="591">
        <v>4.6598057165369688</v>
      </c>
      <c r="H9" s="591">
        <v>1.1599482958223106</v>
      </c>
      <c r="I9" s="591">
        <v>0.81989260920658502</v>
      </c>
      <c r="J9" s="591">
        <v>7.9981550879288266</v>
      </c>
      <c r="K9" s="591">
        <v>11.753117696065885</v>
      </c>
      <c r="L9" s="591">
        <v>1.9024118469432638</v>
      </c>
      <c r="M9" s="591">
        <v>-14.620637175975959</v>
      </c>
      <c r="N9" s="591">
        <v>-2.3212283251268784</v>
      </c>
      <c r="O9" s="591">
        <v>6.4415708140288519</v>
      </c>
      <c r="P9" s="591" t="s">
        <v>65</v>
      </c>
      <c r="Q9" s="591" t="s">
        <v>65</v>
      </c>
      <c r="R9" s="591" t="s">
        <v>65</v>
      </c>
    </row>
    <row r="10" spans="3:18" ht="15" customHeight="1">
      <c r="C10" s="568"/>
      <c r="D10" s="569" t="s">
        <v>209</v>
      </c>
      <c r="E10" s="590" t="s">
        <v>65</v>
      </c>
      <c r="F10" s="590">
        <v>-23.741548042670914</v>
      </c>
      <c r="G10" s="590">
        <v>-1.6215271882014104E-2</v>
      </c>
      <c r="H10" s="590">
        <v>-0.3631765372702711</v>
      </c>
      <c r="I10" s="590">
        <v>2.2126819673997211</v>
      </c>
      <c r="J10" s="590">
        <v>-5.3577697331481318</v>
      </c>
      <c r="K10" s="590">
        <v>18.326198367347125</v>
      </c>
      <c r="L10" s="590">
        <v>-1.7994353680111486</v>
      </c>
      <c r="M10" s="590">
        <v>1.6256850358578934</v>
      </c>
      <c r="N10" s="590">
        <v>-6.3604513701213676</v>
      </c>
      <c r="O10" s="590">
        <v>2.2570935597204134</v>
      </c>
      <c r="P10" s="590" t="s">
        <v>65</v>
      </c>
      <c r="Q10" s="590" t="s">
        <v>65</v>
      </c>
      <c r="R10" s="590" t="s">
        <v>65</v>
      </c>
    </row>
    <row r="11" spans="3:18" ht="15" customHeight="1">
      <c r="C11" s="568"/>
      <c r="D11" s="569" t="s">
        <v>210</v>
      </c>
      <c r="E11" s="590" t="s">
        <v>65</v>
      </c>
      <c r="F11" s="590">
        <v>0.39508591489443301</v>
      </c>
      <c r="G11" s="590">
        <v>7.1152632409602123</v>
      </c>
      <c r="H11" s="590">
        <v>-2.7126503161907234</v>
      </c>
      <c r="I11" s="590">
        <v>2.3733115136504779</v>
      </c>
      <c r="J11" s="590">
        <v>1.3508423154436011</v>
      </c>
      <c r="K11" s="590">
        <v>11.13661382051907</v>
      </c>
      <c r="L11" s="590">
        <v>6.8957401441464894</v>
      </c>
      <c r="M11" s="590">
        <v>-7.5636051599596748</v>
      </c>
      <c r="N11" s="590">
        <v>-7.4370783828587639</v>
      </c>
      <c r="O11" s="590">
        <v>-0.56286538420855514</v>
      </c>
      <c r="P11" s="590" t="s">
        <v>65</v>
      </c>
      <c r="Q11" s="590" t="s">
        <v>65</v>
      </c>
      <c r="R11" s="590" t="s">
        <v>65</v>
      </c>
    </row>
    <row r="12" spans="3:18" ht="15" customHeight="1">
      <c r="C12" s="568"/>
      <c r="D12" s="569" t="s">
        <v>211</v>
      </c>
      <c r="E12" s="590" t="s">
        <v>65</v>
      </c>
      <c r="F12" s="590">
        <v>5.8353089819528581</v>
      </c>
      <c r="G12" s="590">
        <v>1.7896963912104269</v>
      </c>
      <c r="H12" s="590">
        <v>-1.3349462492550979</v>
      </c>
      <c r="I12" s="590">
        <v>-2.4719090667490784</v>
      </c>
      <c r="J12" s="590">
        <v>6.7964775274181655</v>
      </c>
      <c r="K12" s="590">
        <v>1.9406076569477237</v>
      </c>
      <c r="L12" s="590">
        <v>14.559589571715904</v>
      </c>
      <c r="M12" s="590">
        <v>-15.680847432436728</v>
      </c>
      <c r="N12" s="590">
        <v>-4.2455269685059189</v>
      </c>
      <c r="O12" s="590">
        <v>6.2565760079623445</v>
      </c>
      <c r="P12" s="590" t="s">
        <v>65</v>
      </c>
      <c r="Q12" s="590" t="s">
        <v>65</v>
      </c>
      <c r="R12" s="590" t="s">
        <v>65</v>
      </c>
    </row>
    <row r="13" spans="3:18" ht="15" customHeight="1">
      <c r="C13" s="573"/>
      <c r="D13" s="574" t="s">
        <v>353</v>
      </c>
      <c r="E13" s="592" t="s">
        <v>65</v>
      </c>
      <c r="F13" s="592">
        <v>-3.8973002407486135</v>
      </c>
      <c r="G13" s="592">
        <v>0.22648931011537421</v>
      </c>
      <c r="H13" s="592">
        <v>1.1314378768239264</v>
      </c>
      <c r="I13" s="592">
        <v>2.0560217523350577</v>
      </c>
      <c r="J13" s="592">
        <v>2.2269209823687186</v>
      </c>
      <c r="K13" s="592">
        <v>7.8536637855025404</v>
      </c>
      <c r="L13" s="592">
        <v>-5.07382283683725</v>
      </c>
      <c r="M13" s="592">
        <v>4.2701638901829764</v>
      </c>
      <c r="N13" s="592">
        <v>3.8016785165314149</v>
      </c>
      <c r="O13" s="592">
        <v>3.2897258406149765</v>
      </c>
      <c r="P13" s="592" t="s">
        <v>65</v>
      </c>
      <c r="Q13" s="592" t="s">
        <v>65</v>
      </c>
      <c r="R13" s="592" t="s">
        <v>65</v>
      </c>
    </row>
    <row r="14" spans="3:18" ht="15" customHeight="1">
      <c r="C14" s="576"/>
      <c r="D14" s="577" t="s">
        <v>354</v>
      </c>
      <c r="E14" s="593">
        <v>0</v>
      </c>
      <c r="F14" s="593">
        <v>1.4608725965071789</v>
      </c>
      <c r="G14" s="593">
        <v>2.9397069397697706</v>
      </c>
      <c r="H14" s="593">
        <v>1.048346571971881</v>
      </c>
      <c r="I14" s="593">
        <v>1.0727542350685626</v>
      </c>
      <c r="J14" s="593">
        <v>1.1576240896034484</v>
      </c>
      <c r="K14" s="593">
        <v>4.9383365015952085</v>
      </c>
      <c r="L14" s="593">
        <v>1.1153945061412207</v>
      </c>
      <c r="M14" s="593">
        <v>-0.14572282623408483</v>
      </c>
      <c r="N14" s="593">
        <v>-3.4121666119320659</v>
      </c>
      <c r="O14" s="593">
        <v>2.1858017897297355</v>
      </c>
      <c r="P14" s="593" t="s">
        <v>65</v>
      </c>
      <c r="Q14" s="593" t="s">
        <v>65</v>
      </c>
      <c r="R14" s="593" t="s">
        <v>65</v>
      </c>
    </row>
    <row r="15" spans="3:18" ht="15" customHeight="1">
      <c r="C15" s="565" t="s">
        <v>355</v>
      </c>
      <c r="D15" s="566" t="s">
        <v>184</v>
      </c>
      <c r="E15" s="589" t="s">
        <v>65</v>
      </c>
      <c r="F15" s="589">
        <v>-2.2206038728428301</v>
      </c>
      <c r="G15" s="589">
        <v>4.5279057420656299</v>
      </c>
      <c r="H15" s="589">
        <v>-4.5628720673565155</v>
      </c>
      <c r="I15" s="589">
        <v>5.6701371793795641</v>
      </c>
      <c r="J15" s="589">
        <v>4.5652779775354313</v>
      </c>
      <c r="K15" s="589">
        <v>-4.0614289928466825</v>
      </c>
      <c r="L15" s="589">
        <v>2.3427784152942888</v>
      </c>
      <c r="M15" s="589">
        <v>0.63971381152052587</v>
      </c>
      <c r="N15" s="589">
        <v>-4.5205957511769368</v>
      </c>
      <c r="O15" s="589">
        <v>4.8961218327284062</v>
      </c>
      <c r="P15" s="589" t="s">
        <v>65</v>
      </c>
      <c r="Q15" s="589" t="s">
        <v>65</v>
      </c>
      <c r="R15" s="589" t="s">
        <v>65</v>
      </c>
    </row>
    <row r="16" spans="3:18" ht="15" customHeight="1">
      <c r="C16" s="568"/>
      <c r="D16" s="569" t="s">
        <v>186</v>
      </c>
      <c r="E16" s="590" t="s">
        <v>65</v>
      </c>
      <c r="F16" s="590">
        <v>5.0507814596881584</v>
      </c>
      <c r="G16" s="590">
        <v>1.1731276781635769</v>
      </c>
      <c r="H16" s="590">
        <v>-6.8951138825238401</v>
      </c>
      <c r="I16" s="590">
        <v>3.2743231442583731</v>
      </c>
      <c r="J16" s="590">
        <v>1.9922308350310391</v>
      </c>
      <c r="K16" s="590">
        <v>2.6984810554628647</v>
      </c>
      <c r="L16" s="590">
        <v>-0.71444279743796413</v>
      </c>
      <c r="M16" s="590">
        <v>1.8965788156855456</v>
      </c>
      <c r="N16" s="590">
        <v>-5.1105364990316708</v>
      </c>
      <c r="O16" s="590">
        <v>-3.2098276296554484</v>
      </c>
      <c r="P16" s="590" t="s">
        <v>65</v>
      </c>
      <c r="Q16" s="590" t="s">
        <v>65</v>
      </c>
      <c r="R16" s="590" t="s">
        <v>65</v>
      </c>
    </row>
    <row r="17" spans="3:18" ht="15" customHeight="1">
      <c r="C17" s="568"/>
      <c r="D17" s="569" t="s">
        <v>187</v>
      </c>
      <c r="E17" s="590" t="s">
        <v>65</v>
      </c>
      <c r="F17" s="590">
        <v>-26.47708615023685</v>
      </c>
      <c r="G17" s="590">
        <v>20.020837695005469</v>
      </c>
      <c r="H17" s="590">
        <v>3.4960839370097307</v>
      </c>
      <c r="I17" s="590">
        <v>-3.3552838239064631</v>
      </c>
      <c r="J17" s="590">
        <v>5.1877710153361178</v>
      </c>
      <c r="K17" s="590">
        <v>-3.9521245373806413</v>
      </c>
      <c r="L17" s="590">
        <v>-0.35735874978373161</v>
      </c>
      <c r="M17" s="590">
        <v>1.9597908069363346</v>
      </c>
      <c r="N17" s="590">
        <v>-8.41544572571744</v>
      </c>
      <c r="O17" s="590">
        <v>2.8391279707576933</v>
      </c>
      <c r="P17" s="590" t="s">
        <v>65</v>
      </c>
      <c r="Q17" s="590" t="s">
        <v>65</v>
      </c>
      <c r="R17" s="590" t="s">
        <v>65</v>
      </c>
    </row>
    <row r="18" spans="3:18" ht="15" customHeight="1">
      <c r="C18" s="568"/>
      <c r="D18" s="569" t="s">
        <v>188</v>
      </c>
      <c r="E18" s="590" t="s">
        <v>65</v>
      </c>
      <c r="F18" s="590">
        <v>-3.5772255522705687</v>
      </c>
      <c r="G18" s="590">
        <v>5.0369191567499971</v>
      </c>
      <c r="H18" s="590">
        <v>0.23347391334498369</v>
      </c>
      <c r="I18" s="590">
        <v>2.2468481302980514</v>
      </c>
      <c r="J18" s="590">
        <v>3.3265138547121653</v>
      </c>
      <c r="K18" s="590">
        <v>-0.34217596688024265</v>
      </c>
      <c r="L18" s="590">
        <v>9.7488681475405237</v>
      </c>
      <c r="M18" s="590">
        <v>-0.40322478078042012</v>
      </c>
      <c r="N18" s="590">
        <v>3.3274942541155816</v>
      </c>
      <c r="O18" s="590">
        <v>-0.98293504953833599</v>
      </c>
      <c r="P18" s="590" t="s">
        <v>65</v>
      </c>
      <c r="Q18" s="590" t="s">
        <v>65</v>
      </c>
      <c r="R18" s="590" t="s">
        <v>65</v>
      </c>
    </row>
    <row r="19" spans="3:18" ht="15" customHeight="1">
      <c r="C19" s="568"/>
      <c r="D19" s="571" t="s">
        <v>356</v>
      </c>
      <c r="E19" s="591" t="s">
        <v>65</v>
      </c>
      <c r="F19" s="591">
        <v>-19.701928377944679</v>
      </c>
      <c r="G19" s="591">
        <v>21.956006015840558</v>
      </c>
      <c r="H19" s="591">
        <v>8.1932266917725585</v>
      </c>
      <c r="I19" s="591">
        <v>-7.5994941620368355</v>
      </c>
      <c r="J19" s="591">
        <v>6.9583080947264175</v>
      </c>
      <c r="K19" s="591">
        <v>12.355342591176655</v>
      </c>
      <c r="L19" s="591">
        <v>-11.155450401763268</v>
      </c>
      <c r="M19" s="591">
        <v>-1.0387660486568584</v>
      </c>
      <c r="N19" s="591">
        <v>-15.443932121527071</v>
      </c>
      <c r="O19" s="591">
        <v>41.234579744942891</v>
      </c>
      <c r="P19" s="591" t="s">
        <v>65</v>
      </c>
      <c r="Q19" s="591" t="s">
        <v>65</v>
      </c>
      <c r="R19" s="591" t="s">
        <v>65</v>
      </c>
    </row>
    <row r="20" spans="3:18" ht="15" customHeight="1">
      <c r="C20" s="568"/>
      <c r="D20" s="579" t="s">
        <v>357</v>
      </c>
      <c r="E20" s="594" t="s">
        <v>65</v>
      </c>
      <c r="F20" s="594">
        <v>-9.944855024260324</v>
      </c>
      <c r="G20" s="594">
        <v>14.751215524583294</v>
      </c>
      <c r="H20" s="594">
        <v>-1.4136287871073128</v>
      </c>
      <c r="I20" s="594">
        <v>11.258894256724084</v>
      </c>
      <c r="J20" s="594">
        <v>8.8649492445777902</v>
      </c>
      <c r="K20" s="594">
        <v>10.131829653013046</v>
      </c>
      <c r="L20" s="594">
        <v>6.9333983781227682</v>
      </c>
      <c r="M20" s="594">
        <v>4.9381236246349269</v>
      </c>
      <c r="N20" s="594">
        <v>2.6947813545201482</v>
      </c>
      <c r="O20" s="594">
        <v>21.731649656330077</v>
      </c>
      <c r="P20" s="594" t="s">
        <v>65</v>
      </c>
      <c r="Q20" s="594" t="s">
        <v>65</v>
      </c>
      <c r="R20" s="594" t="s">
        <v>65</v>
      </c>
    </row>
    <row r="21" spans="3:18" ht="15" customHeight="1">
      <c r="C21" s="568"/>
      <c r="D21" s="569" t="s">
        <v>196</v>
      </c>
      <c r="E21" s="590" t="s">
        <v>65</v>
      </c>
      <c r="F21" s="590">
        <v>-6.589844479743789</v>
      </c>
      <c r="G21" s="590">
        <v>-6.9829911148305719</v>
      </c>
      <c r="H21" s="590">
        <v>3.0939647067501186</v>
      </c>
      <c r="I21" s="590">
        <v>25.86215038620572</v>
      </c>
      <c r="J21" s="590">
        <v>-18.137510951506542</v>
      </c>
      <c r="K21" s="590">
        <v>-2.9398650540949034</v>
      </c>
      <c r="L21" s="590">
        <v>-0.70984045836792742</v>
      </c>
      <c r="M21" s="590">
        <v>-1.4995641980089958</v>
      </c>
      <c r="N21" s="590">
        <v>10.023821141981237</v>
      </c>
      <c r="O21" s="590">
        <v>-5.9637525706726313</v>
      </c>
      <c r="P21" s="590" t="s">
        <v>65</v>
      </c>
      <c r="Q21" s="590" t="s">
        <v>65</v>
      </c>
      <c r="R21" s="590" t="s">
        <v>65</v>
      </c>
    </row>
    <row r="22" spans="3:18" ht="15" customHeight="1">
      <c r="C22" s="568"/>
      <c r="D22" s="569" t="s">
        <v>197</v>
      </c>
      <c r="E22" s="590" t="s">
        <v>65</v>
      </c>
      <c r="F22" s="590">
        <v>-20.462495547926096</v>
      </c>
      <c r="G22" s="590">
        <v>0.28312737647802066</v>
      </c>
      <c r="H22" s="590">
        <v>0.44070909227531541</v>
      </c>
      <c r="I22" s="590">
        <v>28.347035541434341</v>
      </c>
      <c r="J22" s="590">
        <v>1.132034952322214</v>
      </c>
      <c r="K22" s="590">
        <v>-1.5566105324680057</v>
      </c>
      <c r="L22" s="590">
        <v>9.0149387671316852</v>
      </c>
      <c r="M22" s="590">
        <v>-11.93600500169013</v>
      </c>
      <c r="N22" s="590">
        <v>21.16628863344485</v>
      </c>
      <c r="O22" s="590">
        <v>28.423722153972662</v>
      </c>
      <c r="P22" s="590" t="s">
        <v>65</v>
      </c>
      <c r="Q22" s="590" t="s">
        <v>65</v>
      </c>
      <c r="R22" s="590" t="s">
        <v>65</v>
      </c>
    </row>
    <row r="23" spans="3:18" ht="15" customHeight="1">
      <c r="C23" s="568"/>
      <c r="D23" s="569" t="s">
        <v>198</v>
      </c>
      <c r="E23" s="590" t="s">
        <v>65</v>
      </c>
      <c r="F23" s="590">
        <v>-12.127034473379828</v>
      </c>
      <c r="G23" s="590">
        <v>50.568896856856412</v>
      </c>
      <c r="H23" s="590">
        <v>-2.344398680393267</v>
      </c>
      <c r="I23" s="590">
        <v>-3.634011724033448</v>
      </c>
      <c r="J23" s="590">
        <v>9.2643698985521272</v>
      </c>
      <c r="K23" s="590">
        <v>-4.8025604591120929</v>
      </c>
      <c r="L23" s="590">
        <v>-9.3514259284811274</v>
      </c>
      <c r="M23" s="590">
        <v>-0.58776440697044796</v>
      </c>
      <c r="N23" s="590">
        <v>-10.283944809440026</v>
      </c>
      <c r="O23" s="590">
        <v>11.053324148703814</v>
      </c>
      <c r="P23" s="590" t="s">
        <v>65</v>
      </c>
      <c r="Q23" s="590" t="s">
        <v>65</v>
      </c>
      <c r="R23" s="590" t="s">
        <v>65</v>
      </c>
    </row>
    <row r="24" spans="3:18" ht="15" customHeight="1">
      <c r="C24" s="568"/>
      <c r="D24" s="571" t="s">
        <v>358</v>
      </c>
      <c r="E24" s="591" t="s">
        <v>65</v>
      </c>
      <c r="F24" s="591">
        <v>-6.4177653695404508</v>
      </c>
      <c r="G24" s="591">
        <v>4.9642562064858176</v>
      </c>
      <c r="H24" s="591">
        <v>-15.175793471297849</v>
      </c>
      <c r="I24" s="591">
        <v>-2.5621245609697141E-2</v>
      </c>
      <c r="J24" s="591">
        <v>0.48937397362684987</v>
      </c>
      <c r="K24" s="591">
        <v>3.0128656516409835</v>
      </c>
      <c r="L24" s="591">
        <v>1.9685437808651063</v>
      </c>
      <c r="M24" s="591">
        <v>4.0608309372834661</v>
      </c>
      <c r="N24" s="591">
        <v>2.2402417730777113</v>
      </c>
      <c r="O24" s="591">
        <v>23.826737944005227</v>
      </c>
      <c r="P24" s="591" t="s">
        <v>65</v>
      </c>
      <c r="Q24" s="591" t="s">
        <v>65</v>
      </c>
      <c r="R24" s="591" t="s">
        <v>65</v>
      </c>
    </row>
    <row r="25" spans="3:18" ht="15" customHeight="1">
      <c r="C25" s="568"/>
      <c r="D25" s="579" t="s">
        <v>200</v>
      </c>
      <c r="E25" s="594" t="s">
        <v>65</v>
      </c>
      <c r="F25" s="594">
        <v>38.53175542481906</v>
      </c>
      <c r="G25" s="594">
        <v>-13.462705629468363</v>
      </c>
      <c r="H25" s="594">
        <v>-4.7193670048116925</v>
      </c>
      <c r="I25" s="594">
        <v>5.1988518161513619</v>
      </c>
      <c r="J25" s="594">
        <v>-4.1160303955517392</v>
      </c>
      <c r="K25" s="594">
        <v>17.193738949024251</v>
      </c>
      <c r="L25" s="594">
        <v>-5.667181178230507</v>
      </c>
      <c r="M25" s="594">
        <v>1.54241775283539</v>
      </c>
      <c r="N25" s="594">
        <v>-6.9981168050880616</v>
      </c>
      <c r="O25" s="594">
        <v>4.6272101945480815</v>
      </c>
      <c r="P25" s="594" t="s">
        <v>65</v>
      </c>
      <c r="Q25" s="594" t="s">
        <v>65</v>
      </c>
      <c r="R25" s="594" t="s">
        <v>65</v>
      </c>
    </row>
    <row r="26" spans="3:18" ht="15" customHeight="1">
      <c r="C26" s="568"/>
      <c r="D26" s="569" t="s">
        <v>201</v>
      </c>
      <c r="E26" s="590" t="s">
        <v>65</v>
      </c>
      <c r="F26" s="590">
        <v>0.67318337799195938</v>
      </c>
      <c r="G26" s="590">
        <v>-39.340486192936083</v>
      </c>
      <c r="H26" s="590">
        <v>4.7594987979637127</v>
      </c>
      <c r="I26" s="590">
        <v>24.820809039053906</v>
      </c>
      <c r="J26" s="590">
        <v>53.705049866092878</v>
      </c>
      <c r="K26" s="590">
        <v>-22.303268689806664</v>
      </c>
      <c r="L26" s="590">
        <v>-19.950881466114833</v>
      </c>
      <c r="M26" s="590">
        <v>1.3281194719936718</v>
      </c>
      <c r="N26" s="590">
        <v>8.3890943676890206</v>
      </c>
      <c r="O26" s="590">
        <v>25.574321745423777</v>
      </c>
      <c r="P26" s="590" t="s">
        <v>65</v>
      </c>
      <c r="Q26" s="590" t="s">
        <v>65</v>
      </c>
      <c r="R26" s="590" t="s">
        <v>65</v>
      </c>
    </row>
    <row r="27" spans="3:18" ht="15" customHeight="1">
      <c r="C27" s="568"/>
      <c r="D27" s="569" t="s">
        <v>202</v>
      </c>
      <c r="E27" s="590" t="s">
        <v>65</v>
      </c>
      <c r="F27" s="590">
        <v>-0.83410750700592118</v>
      </c>
      <c r="G27" s="590">
        <v>4.3199559773072327</v>
      </c>
      <c r="H27" s="590">
        <v>-4.2524447408244681</v>
      </c>
      <c r="I27" s="590">
        <v>3.0728013008433308</v>
      </c>
      <c r="J27" s="590">
        <v>4.1126100499845331</v>
      </c>
      <c r="K27" s="590">
        <v>3.8657493316295977</v>
      </c>
      <c r="L27" s="590">
        <v>-1.5210307930631384</v>
      </c>
      <c r="M27" s="590">
        <v>-1.2099142130697405</v>
      </c>
      <c r="N27" s="590">
        <v>-27.981398146381721</v>
      </c>
      <c r="O27" s="590">
        <v>11.921962521590569</v>
      </c>
      <c r="P27" s="590" t="s">
        <v>65</v>
      </c>
      <c r="Q27" s="590" t="s">
        <v>65</v>
      </c>
      <c r="R27" s="590" t="s">
        <v>65</v>
      </c>
    </row>
    <row r="28" spans="3:18" ht="15" customHeight="1">
      <c r="C28" s="568"/>
      <c r="D28" s="569" t="s">
        <v>203</v>
      </c>
      <c r="E28" s="590" t="s">
        <v>65</v>
      </c>
      <c r="F28" s="590">
        <v>-3.0807340734620103</v>
      </c>
      <c r="G28" s="590">
        <v>2.8277091669772769</v>
      </c>
      <c r="H28" s="590">
        <v>2.5833982835617775</v>
      </c>
      <c r="I28" s="590">
        <v>3.6669723763021578</v>
      </c>
      <c r="J28" s="590">
        <v>0.63994060734069436</v>
      </c>
      <c r="K28" s="590">
        <v>2.6299175454452151</v>
      </c>
      <c r="L28" s="590">
        <v>-2.4334734207020148</v>
      </c>
      <c r="M28" s="590">
        <v>3.8974649592263599</v>
      </c>
      <c r="N28" s="590">
        <v>-9.3411022302162365</v>
      </c>
      <c r="O28" s="590">
        <v>14.243511425707345</v>
      </c>
      <c r="P28" s="590" t="s">
        <v>65</v>
      </c>
      <c r="Q28" s="590" t="s">
        <v>65</v>
      </c>
      <c r="R28" s="590" t="s">
        <v>65</v>
      </c>
    </row>
    <row r="29" spans="3:18" ht="15" customHeight="1">
      <c r="C29" s="568"/>
      <c r="D29" s="571" t="s">
        <v>204</v>
      </c>
      <c r="E29" s="591" t="s">
        <v>65</v>
      </c>
      <c r="F29" s="591">
        <v>11.665645445690021</v>
      </c>
      <c r="G29" s="591">
        <v>1.8704556630717351</v>
      </c>
      <c r="H29" s="591">
        <v>-18.63377376575006</v>
      </c>
      <c r="I29" s="591">
        <v>12.26502879211051</v>
      </c>
      <c r="J29" s="591">
        <v>9.5107757917914029</v>
      </c>
      <c r="K29" s="591">
        <v>13.380405407570905</v>
      </c>
      <c r="L29" s="591">
        <v>2.2796727459981847</v>
      </c>
      <c r="M29" s="591">
        <v>-13.284355702386375</v>
      </c>
      <c r="N29" s="591">
        <v>-25.74670493972091</v>
      </c>
      <c r="O29" s="591">
        <v>14.655280438694041</v>
      </c>
      <c r="P29" s="591" t="s">
        <v>65</v>
      </c>
      <c r="Q29" s="591" t="s">
        <v>65</v>
      </c>
      <c r="R29" s="591" t="s">
        <v>65</v>
      </c>
    </row>
    <row r="30" spans="3:18" ht="15" customHeight="1">
      <c r="C30" s="568"/>
      <c r="D30" s="569" t="s">
        <v>205</v>
      </c>
      <c r="E30" s="590" t="s">
        <v>65</v>
      </c>
      <c r="F30" s="590">
        <v>5.478413282165806</v>
      </c>
      <c r="G30" s="590">
        <v>8.3176020547426113</v>
      </c>
      <c r="H30" s="590">
        <v>-3.2586112770098041</v>
      </c>
      <c r="I30" s="590">
        <v>0.25026918542061516</v>
      </c>
      <c r="J30" s="590">
        <v>1.3888776790271784</v>
      </c>
      <c r="K30" s="590">
        <v>3.8967059172086982</v>
      </c>
      <c r="L30" s="590">
        <v>3.5465913013158934</v>
      </c>
      <c r="M30" s="590">
        <v>0.92605619494112723</v>
      </c>
      <c r="N30" s="590">
        <v>-1.8305743793226803</v>
      </c>
      <c r="O30" s="590">
        <v>2.4658687830822812</v>
      </c>
      <c r="P30" s="590" t="s">
        <v>65</v>
      </c>
      <c r="Q30" s="590" t="s">
        <v>65</v>
      </c>
      <c r="R30" s="590" t="s">
        <v>65</v>
      </c>
    </row>
    <row r="31" spans="3:18" ht="15" customHeight="1">
      <c r="C31" s="568"/>
      <c r="D31" s="569" t="s">
        <v>206</v>
      </c>
      <c r="E31" s="590" t="s">
        <v>65</v>
      </c>
      <c r="F31" s="590">
        <v>6.278946218657544</v>
      </c>
      <c r="G31" s="590">
        <v>26.313100901032204</v>
      </c>
      <c r="H31" s="590">
        <v>-12.77633868025011</v>
      </c>
      <c r="I31" s="590">
        <v>0.24690818379933255</v>
      </c>
      <c r="J31" s="590">
        <v>-14.518046840183684</v>
      </c>
      <c r="K31" s="590">
        <v>56.861902553330282</v>
      </c>
      <c r="L31" s="590">
        <v>0.86363604020096574</v>
      </c>
      <c r="M31" s="590">
        <v>-8.7907572515492749</v>
      </c>
      <c r="N31" s="590">
        <v>2.2643191511414917</v>
      </c>
      <c r="O31" s="590">
        <v>-0.11694851245113158</v>
      </c>
      <c r="P31" s="590" t="s">
        <v>65</v>
      </c>
      <c r="Q31" s="590" t="s">
        <v>65</v>
      </c>
      <c r="R31" s="590" t="s">
        <v>65</v>
      </c>
    </row>
    <row r="32" spans="3:18" ht="15" customHeight="1">
      <c r="C32" s="568"/>
      <c r="D32" s="574" t="s">
        <v>359</v>
      </c>
      <c r="E32" s="592" t="s">
        <v>65</v>
      </c>
      <c r="F32" s="592">
        <v>-6.8955466036879631E-2</v>
      </c>
      <c r="G32" s="592">
        <v>6.4638513594427849</v>
      </c>
      <c r="H32" s="592">
        <v>-0.48324269080015636</v>
      </c>
      <c r="I32" s="592">
        <v>2.6308149271524472</v>
      </c>
      <c r="J32" s="592">
        <v>10.600238657063233</v>
      </c>
      <c r="K32" s="592">
        <v>52.970344616161789</v>
      </c>
      <c r="L32" s="592">
        <v>-5.4628887039440244</v>
      </c>
      <c r="M32" s="592">
        <v>-7.8964207093751293</v>
      </c>
      <c r="N32" s="592">
        <v>-10.849708484073595</v>
      </c>
      <c r="O32" s="592">
        <v>9.3855980273371173</v>
      </c>
      <c r="P32" s="592" t="s">
        <v>65</v>
      </c>
      <c r="Q32" s="592" t="s">
        <v>65</v>
      </c>
      <c r="R32" s="592" t="s">
        <v>65</v>
      </c>
    </row>
    <row r="33" spans="3:18" ht="15" customHeight="1">
      <c r="C33" s="576"/>
      <c r="D33" s="577" t="s">
        <v>354</v>
      </c>
      <c r="E33" s="593">
        <v>0</v>
      </c>
      <c r="F33" s="593">
        <v>-3.3063837332093393</v>
      </c>
      <c r="G33" s="593">
        <v>0.44909464157358858</v>
      </c>
      <c r="H33" s="593">
        <v>-1.2959604296722604</v>
      </c>
      <c r="I33" s="593">
        <v>5.5878178367557707</v>
      </c>
      <c r="J33" s="593">
        <v>9.5911479235003085</v>
      </c>
      <c r="K33" s="593">
        <v>1.3551002618592545</v>
      </c>
      <c r="L33" s="593">
        <v>-2.1233003592468935</v>
      </c>
      <c r="M33" s="593">
        <v>0.54444631774848151</v>
      </c>
      <c r="N33" s="593">
        <v>-1.8024275549272661</v>
      </c>
      <c r="O33" s="593">
        <v>12.054568551656718</v>
      </c>
      <c r="P33" s="593" t="s">
        <v>65</v>
      </c>
      <c r="Q33" s="593" t="s">
        <v>65</v>
      </c>
      <c r="R33" s="593" t="s">
        <v>65</v>
      </c>
    </row>
    <row r="34" spans="3:18" ht="15" customHeight="1">
      <c r="C34" s="565" t="s">
        <v>360</v>
      </c>
      <c r="D34" s="566" t="s">
        <v>182</v>
      </c>
      <c r="E34" s="589" t="s">
        <v>65</v>
      </c>
      <c r="F34" s="589">
        <v>2.0320790254840793</v>
      </c>
      <c r="G34" s="589">
        <v>4.3199595236173449</v>
      </c>
      <c r="H34" s="589">
        <v>0.25927316974914127</v>
      </c>
      <c r="I34" s="589">
        <v>1.4371499869245019</v>
      </c>
      <c r="J34" s="589">
        <v>1.097286363987493</v>
      </c>
      <c r="K34" s="589">
        <v>3.1333721347334809</v>
      </c>
      <c r="L34" s="589">
        <v>0.50154660885077806</v>
      </c>
      <c r="M34" s="589">
        <v>3.2519106679057552</v>
      </c>
      <c r="N34" s="589">
        <v>-3.004566012112031</v>
      </c>
      <c r="O34" s="589">
        <v>2.4704950430149974</v>
      </c>
      <c r="P34" s="589" t="s">
        <v>65</v>
      </c>
      <c r="Q34" s="589" t="s">
        <v>65</v>
      </c>
      <c r="R34" s="589" t="s">
        <v>65</v>
      </c>
    </row>
    <row r="35" spans="3:18" ht="15" customHeight="1">
      <c r="C35" s="568"/>
      <c r="D35" s="569" t="s">
        <v>183</v>
      </c>
      <c r="E35" s="590" t="s">
        <v>65</v>
      </c>
      <c r="F35" s="590">
        <v>2.361125177170198</v>
      </c>
      <c r="G35" s="590">
        <v>1.1526240980476388</v>
      </c>
      <c r="H35" s="590">
        <v>0.1330403743627695</v>
      </c>
      <c r="I35" s="590">
        <v>2.0457014366272341</v>
      </c>
      <c r="J35" s="590">
        <v>0.98093080255234888</v>
      </c>
      <c r="K35" s="590">
        <v>0.64437640136849605</v>
      </c>
      <c r="L35" s="590">
        <v>1.7511870019641274</v>
      </c>
      <c r="M35" s="590">
        <v>2.8604365117113284</v>
      </c>
      <c r="N35" s="590">
        <v>-8.4838674888918941</v>
      </c>
      <c r="O35" s="590">
        <v>4.5060033269406219</v>
      </c>
      <c r="P35" s="590" t="s">
        <v>65</v>
      </c>
      <c r="Q35" s="590" t="s">
        <v>65</v>
      </c>
      <c r="R35" s="590" t="s">
        <v>65</v>
      </c>
    </row>
    <row r="36" spans="3:18" ht="15" customHeight="1">
      <c r="C36" s="568"/>
      <c r="D36" s="569" t="s">
        <v>185</v>
      </c>
      <c r="E36" s="590" t="s">
        <v>65</v>
      </c>
      <c r="F36" s="590">
        <v>-0.42555265107903084</v>
      </c>
      <c r="G36" s="590">
        <v>4.1548585263287086</v>
      </c>
      <c r="H36" s="590">
        <v>2.5665903520955657</v>
      </c>
      <c r="I36" s="590">
        <v>-2.730506826852519</v>
      </c>
      <c r="J36" s="590">
        <v>5.8011083043616685</v>
      </c>
      <c r="K36" s="590">
        <v>1.5884421784967184</v>
      </c>
      <c r="L36" s="590">
        <v>-5.4169758921845279</v>
      </c>
      <c r="M36" s="590">
        <v>-0.30496599300855465</v>
      </c>
      <c r="N36" s="590">
        <v>-7.0982555846511026</v>
      </c>
      <c r="O36" s="590">
        <v>9.8710004848579835</v>
      </c>
      <c r="P36" s="590" t="s">
        <v>65</v>
      </c>
      <c r="Q36" s="590" t="s">
        <v>65</v>
      </c>
      <c r="R36" s="590" t="s">
        <v>65</v>
      </c>
    </row>
    <row r="37" spans="3:18" ht="15" customHeight="1">
      <c r="C37" s="568"/>
      <c r="D37" s="569" t="s">
        <v>361</v>
      </c>
      <c r="E37" s="590" t="s">
        <v>65</v>
      </c>
      <c r="F37" s="590">
        <v>3.8021784255457547</v>
      </c>
      <c r="G37" s="590">
        <v>0.80842516579948676</v>
      </c>
      <c r="H37" s="590">
        <v>0.56207587334611286</v>
      </c>
      <c r="I37" s="590">
        <v>0.14956986855338972</v>
      </c>
      <c r="J37" s="590">
        <v>5.6362055314336246</v>
      </c>
      <c r="K37" s="590">
        <v>7.4115889268194346</v>
      </c>
      <c r="L37" s="590">
        <v>-4.5140234394013596</v>
      </c>
      <c r="M37" s="590">
        <v>0.29567041679672279</v>
      </c>
      <c r="N37" s="590">
        <v>-4.879618614672987</v>
      </c>
      <c r="O37" s="590">
        <v>4.1192989262380797</v>
      </c>
      <c r="P37" s="590" t="s">
        <v>65</v>
      </c>
      <c r="Q37" s="590" t="s">
        <v>65</v>
      </c>
      <c r="R37" s="590" t="s">
        <v>65</v>
      </c>
    </row>
    <row r="38" spans="3:18" ht="15" customHeight="1">
      <c r="C38" s="568"/>
      <c r="D38" s="569" t="s">
        <v>362</v>
      </c>
      <c r="E38" s="590" t="s">
        <v>65</v>
      </c>
      <c r="F38" s="590">
        <v>-4.0620351673419597</v>
      </c>
      <c r="G38" s="590">
        <v>-1.4948653206688811</v>
      </c>
      <c r="H38" s="590">
        <v>-4.7883019948053773</v>
      </c>
      <c r="I38" s="590">
        <v>6.4041585944190293</v>
      </c>
      <c r="J38" s="590">
        <v>-6.5775086364117108</v>
      </c>
      <c r="K38" s="590">
        <v>7.0237950476782496</v>
      </c>
      <c r="L38" s="590">
        <v>5.019867909446063</v>
      </c>
      <c r="M38" s="590">
        <v>-5.3848157327627266</v>
      </c>
      <c r="N38" s="590">
        <v>-2.9974697648058601</v>
      </c>
      <c r="O38" s="590">
        <v>18.875019874548226</v>
      </c>
      <c r="P38" s="590" t="s">
        <v>65</v>
      </c>
      <c r="Q38" s="590" t="s">
        <v>65</v>
      </c>
      <c r="R38" s="590" t="s">
        <v>65</v>
      </c>
    </row>
    <row r="39" spans="3:18" ht="15" customHeight="1">
      <c r="C39" s="568"/>
      <c r="D39" s="579" t="s">
        <v>215</v>
      </c>
      <c r="E39" s="594" t="s">
        <v>65</v>
      </c>
      <c r="F39" s="594">
        <v>-5.5478014431354472</v>
      </c>
      <c r="G39" s="594">
        <v>-1.5956095397197223</v>
      </c>
      <c r="H39" s="594">
        <v>5.628171370975954</v>
      </c>
      <c r="I39" s="594">
        <v>2.2282066894096841</v>
      </c>
      <c r="J39" s="594">
        <v>-6.4414606274071806</v>
      </c>
      <c r="K39" s="594">
        <v>2.6699682656558865</v>
      </c>
      <c r="L39" s="594">
        <v>-0.30014677334390116</v>
      </c>
      <c r="M39" s="594">
        <v>-8.9859367509858341</v>
      </c>
      <c r="N39" s="594">
        <v>-1.2963584004067719</v>
      </c>
      <c r="O39" s="594">
        <v>10.38511597326166</v>
      </c>
      <c r="P39" s="594" t="s">
        <v>65</v>
      </c>
      <c r="Q39" s="594" t="s">
        <v>65</v>
      </c>
      <c r="R39" s="594" t="s">
        <v>65</v>
      </c>
    </row>
    <row r="40" spans="3:18" ht="15" customHeight="1">
      <c r="C40" s="568"/>
      <c r="D40" s="569" t="s">
        <v>216</v>
      </c>
      <c r="E40" s="590" t="s">
        <v>65</v>
      </c>
      <c r="F40" s="590">
        <v>7.7661204015768703</v>
      </c>
      <c r="G40" s="590">
        <v>1.8050464667742849</v>
      </c>
      <c r="H40" s="590">
        <v>5.7044386410893821</v>
      </c>
      <c r="I40" s="590">
        <v>-12.473877091888252</v>
      </c>
      <c r="J40" s="590">
        <v>5.085811020136477</v>
      </c>
      <c r="K40" s="590">
        <v>4.0340718990931723</v>
      </c>
      <c r="L40" s="590">
        <v>1.5292181217405609</v>
      </c>
      <c r="M40" s="590">
        <v>-8.465989651030414</v>
      </c>
      <c r="N40" s="590">
        <v>-6.7284843712586255</v>
      </c>
      <c r="O40" s="590">
        <v>11.093163014684503</v>
      </c>
      <c r="P40" s="590" t="s">
        <v>65</v>
      </c>
      <c r="Q40" s="590" t="s">
        <v>65</v>
      </c>
      <c r="R40" s="590" t="s">
        <v>65</v>
      </c>
    </row>
    <row r="41" spans="3:18" ht="15" customHeight="1">
      <c r="C41" s="568"/>
      <c r="D41" s="569" t="s">
        <v>217</v>
      </c>
      <c r="E41" s="590" t="s">
        <v>65</v>
      </c>
      <c r="F41" s="590">
        <v>-3.7618406993680686</v>
      </c>
      <c r="G41" s="590">
        <v>3.1552620362547579</v>
      </c>
      <c r="H41" s="590">
        <v>7.8811851891457341</v>
      </c>
      <c r="I41" s="590">
        <v>-8.6280474037446648</v>
      </c>
      <c r="J41" s="590">
        <v>2.4109669422212043</v>
      </c>
      <c r="K41" s="590">
        <v>4.9138181528518121</v>
      </c>
      <c r="L41" s="590">
        <v>-1.0627373990703126</v>
      </c>
      <c r="M41" s="590">
        <v>0.42375888384595939</v>
      </c>
      <c r="N41" s="590">
        <v>-7.8905104806043287</v>
      </c>
      <c r="O41" s="590">
        <v>43.199628113315327</v>
      </c>
      <c r="P41" s="590" t="s">
        <v>65</v>
      </c>
      <c r="Q41" s="590" t="s">
        <v>65</v>
      </c>
      <c r="R41" s="590" t="s">
        <v>65</v>
      </c>
    </row>
    <row r="42" spans="3:18" ht="15" customHeight="1">
      <c r="C42" s="568"/>
      <c r="D42" s="569" t="s">
        <v>218</v>
      </c>
      <c r="E42" s="590" t="s">
        <v>65</v>
      </c>
      <c r="F42" s="590">
        <v>-11.326045680743245</v>
      </c>
      <c r="G42" s="590">
        <v>1.6175257812681476</v>
      </c>
      <c r="H42" s="590">
        <v>0.56881937215069733</v>
      </c>
      <c r="I42" s="590">
        <v>10.542434062925476</v>
      </c>
      <c r="J42" s="590">
        <v>-2.8846733114709644</v>
      </c>
      <c r="K42" s="590">
        <v>2.43728242568928</v>
      </c>
      <c r="L42" s="590">
        <v>4.0231969130449574</v>
      </c>
      <c r="M42" s="590">
        <v>10.008762837873597</v>
      </c>
      <c r="N42" s="590">
        <v>-13.85207761818169</v>
      </c>
      <c r="O42" s="590">
        <v>-1.2076574578565258</v>
      </c>
      <c r="P42" s="590" t="s">
        <v>65</v>
      </c>
      <c r="Q42" s="590" t="s">
        <v>65</v>
      </c>
      <c r="R42" s="590" t="s">
        <v>65</v>
      </c>
    </row>
    <row r="43" spans="3:18" ht="15" customHeight="1">
      <c r="C43" s="568"/>
      <c r="D43" s="571" t="s">
        <v>219</v>
      </c>
      <c r="E43" s="591" t="s">
        <v>65</v>
      </c>
      <c r="F43" s="591">
        <v>-8.0878361074066092</v>
      </c>
      <c r="G43" s="591">
        <v>5.8129160563221705</v>
      </c>
      <c r="H43" s="591">
        <v>2.5438305819925455</v>
      </c>
      <c r="I43" s="591">
        <v>13.405874372389516</v>
      </c>
      <c r="J43" s="591">
        <v>7.9304146920304186</v>
      </c>
      <c r="K43" s="591">
        <v>-3.5425691531817183</v>
      </c>
      <c r="L43" s="591">
        <v>5.2067469538186861</v>
      </c>
      <c r="M43" s="591">
        <v>11.064548019258336</v>
      </c>
      <c r="N43" s="591">
        <v>-6.7799199549584905</v>
      </c>
      <c r="O43" s="591">
        <v>10.10405457425405</v>
      </c>
      <c r="P43" s="591" t="s">
        <v>65</v>
      </c>
      <c r="Q43" s="591" t="s">
        <v>65</v>
      </c>
      <c r="R43" s="591" t="s">
        <v>65</v>
      </c>
    </row>
    <row r="44" spans="3:18" ht="15" customHeight="1">
      <c r="C44" s="568"/>
      <c r="D44" s="569" t="s">
        <v>220</v>
      </c>
      <c r="E44" s="590" t="s">
        <v>65</v>
      </c>
      <c r="F44" s="590">
        <v>4.8105632919803076</v>
      </c>
      <c r="G44" s="590">
        <v>-2.215191903829572</v>
      </c>
      <c r="H44" s="590">
        <v>-7.713689891540831</v>
      </c>
      <c r="I44" s="590">
        <v>16.244503644083185</v>
      </c>
      <c r="J44" s="590">
        <v>-11.056944248867195</v>
      </c>
      <c r="K44" s="590">
        <v>6.2055800444214659</v>
      </c>
      <c r="L44" s="590">
        <v>-1.0806100463839008</v>
      </c>
      <c r="M44" s="590">
        <v>23.63064306518212</v>
      </c>
      <c r="N44" s="590">
        <v>-5.5489270737270946</v>
      </c>
      <c r="O44" s="590">
        <v>0.75239580638271075</v>
      </c>
      <c r="P44" s="590" t="s">
        <v>65</v>
      </c>
      <c r="Q44" s="590" t="s">
        <v>65</v>
      </c>
      <c r="R44" s="590" t="s">
        <v>65</v>
      </c>
    </row>
    <row r="45" spans="3:18" ht="15" customHeight="1">
      <c r="C45" s="568"/>
      <c r="D45" s="569" t="s">
        <v>221</v>
      </c>
      <c r="E45" s="590" t="s">
        <v>65</v>
      </c>
      <c r="F45" s="590">
        <v>13.790100806972273</v>
      </c>
      <c r="G45" s="590">
        <v>6.4942590838666492</v>
      </c>
      <c r="H45" s="590">
        <v>-0.12221905302132186</v>
      </c>
      <c r="I45" s="590">
        <v>5.7439080249343855</v>
      </c>
      <c r="J45" s="590">
        <v>1.647857476012704</v>
      </c>
      <c r="K45" s="590">
        <v>-7.1490428570331721</v>
      </c>
      <c r="L45" s="590">
        <v>-9.907516256829819</v>
      </c>
      <c r="M45" s="590">
        <v>-0.4357062628908781</v>
      </c>
      <c r="N45" s="590">
        <v>-11.76901097666423</v>
      </c>
      <c r="O45" s="590">
        <v>46.008748386565259</v>
      </c>
      <c r="P45" s="590" t="s">
        <v>65</v>
      </c>
      <c r="Q45" s="590" t="s">
        <v>65</v>
      </c>
      <c r="R45" s="590" t="s">
        <v>65</v>
      </c>
    </row>
    <row r="46" spans="3:18" ht="15" customHeight="1">
      <c r="C46" s="568"/>
      <c r="D46" s="569" t="s">
        <v>222</v>
      </c>
      <c r="E46" s="590" t="s">
        <v>65</v>
      </c>
      <c r="F46" s="590">
        <v>-3.7790040435458194</v>
      </c>
      <c r="G46" s="590">
        <v>1.2596869604731387</v>
      </c>
      <c r="H46" s="590">
        <v>7.0966004575854891</v>
      </c>
      <c r="I46" s="590">
        <v>3.8348632151999684</v>
      </c>
      <c r="J46" s="590">
        <v>5.8715466643141534</v>
      </c>
      <c r="K46" s="590">
        <v>2.3319545913022433</v>
      </c>
      <c r="L46" s="590">
        <v>1.1414316035501582</v>
      </c>
      <c r="M46" s="590">
        <v>2.7598232405261491</v>
      </c>
      <c r="N46" s="590">
        <v>3.3083338916698457</v>
      </c>
      <c r="O46" s="590">
        <v>2.8092272144387254</v>
      </c>
      <c r="P46" s="590" t="s">
        <v>65</v>
      </c>
      <c r="Q46" s="590" t="s">
        <v>65</v>
      </c>
      <c r="R46" s="590" t="s">
        <v>65</v>
      </c>
    </row>
    <row r="47" spans="3:18" ht="15" customHeight="1">
      <c r="C47" s="568"/>
      <c r="D47" s="569" t="s">
        <v>223</v>
      </c>
      <c r="E47" s="590" t="s">
        <v>65</v>
      </c>
      <c r="F47" s="590">
        <v>-1.6401697817623573</v>
      </c>
      <c r="G47" s="590">
        <v>12.521149763531936</v>
      </c>
      <c r="H47" s="590">
        <v>-8.0539466900269367</v>
      </c>
      <c r="I47" s="590">
        <v>19.052496557378106</v>
      </c>
      <c r="J47" s="590">
        <v>-1.6729088234329836</v>
      </c>
      <c r="K47" s="590">
        <v>-0.84380323236189492</v>
      </c>
      <c r="L47" s="590">
        <v>0.68111039594638267</v>
      </c>
      <c r="M47" s="590">
        <v>5.3559888144669499</v>
      </c>
      <c r="N47" s="590">
        <v>13.867994046968768</v>
      </c>
      <c r="O47" s="590">
        <v>103.92131566665807</v>
      </c>
      <c r="P47" s="590" t="s">
        <v>65</v>
      </c>
      <c r="Q47" s="590" t="s">
        <v>65</v>
      </c>
      <c r="R47" s="590" t="s">
        <v>65</v>
      </c>
    </row>
    <row r="48" spans="3:18" ht="15" customHeight="1">
      <c r="C48" s="568"/>
      <c r="D48" s="574" t="s">
        <v>363</v>
      </c>
      <c r="E48" s="592" t="s">
        <v>65</v>
      </c>
      <c r="F48" s="592">
        <v>-5.4170736573509792</v>
      </c>
      <c r="G48" s="592">
        <v>5.6793789523249982</v>
      </c>
      <c r="H48" s="592">
        <v>-2.6329190537446756</v>
      </c>
      <c r="I48" s="592">
        <v>10.672372825425658</v>
      </c>
      <c r="J48" s="592">
        <v>-6.5878606098368593</v>
      </c>
      <c r="K48" s="592">
        <v>1.7374225590393699</v>
      </c>
      <c r="L48" s="592">
        <v>2.3076607073980959</v>
      </c>
      <c r="M48" s="592">
        <v>-2.9976564212242041</v>
      </c>
      <c r="N48" s="592">
        <v>9.8097888113801268</v>
      </c>
      <c r="O48" s="592">
        <v>2.4143931110880201</v>
      </c>
      <c r="P48" s="592" t="s">
        <v>65</v>
      </c>
      <c r="Q48" s="592" t="s">
        <v>65</v>
      </c>
      <c r="R48" s="592" t="s">
        <v>65</v>
      </c>
    </row>
    <row r="49" spans="3:18" ht="15" customHeight="1">
      <c r="C49" s="576"/>
      <c r="D49" s="577" t="s">
        <v>354</v>
      </c>
      <c r="E49" s="593">
        <v>0</v>
      </c>
      <c r="F49" s="593">
        <v>0.96098938961053371</v>
      </c>
      <c r="G49" s="593">
        <v>3.2410344809659097</v>
      </c>
      <c r="H49" s="593">
        <v>0.50954596258028229</v>
      </c>
      <c r="I49" s="593">
        <v>1.2797854840976175</v>
      </c>
      <c r="J49" s="593">
        <v>0.9027385036344926</v>
      </c>
      <c r="K49" s="593">
        <v>2.8222325583029395</v>
      </c>
      <c r="L49" s="593">
        <v>0.20173936156890893</v>
      </c>
      <c r="M49" s="593">
        <v>1.6394890876198609</v>
      </c>
      <c r="N49" s="593">
        <v>-3.9038771951037887</v>
      </c>
      <c r="O49" s="593">
        <v>7.2881414965931368</v>
      </c>
      <c r="P49" s="593" t="s">
        <v>65</v>
      </c>
      <c r="Q49" s="593" t="s">
        <v>65</v>
      </c>
      <c r="R49" s="593" t="s">
        <v>65</v>
      </c>
    </row>
    <row r="50" spans="3:18" ht="15" customHeight="1">
      <c r="C50" s="581" t="s">
        <v>364</v>
      </c>
      <c r="D50" s="566" t="s">
        <v>365</v>
      </c>
      <c r="E50" s="589" t="s">
        <v>65</v>
      </c>
      <c r="F50" s="589">
        <v>1.2033051713372211</v>
      </c>
      <c r="G50" s="589">
        <v>2.1254602418192103</v>
      </c>
      <c r="H50" s="589">
        <v>0.47707891748016706</v>
      </c>
      <c r="I50" s="589">
        <v>1.0473162790613832</v>
      </c>
      <c r="J50" s="589">
        <v>2.5154907008601235</v>
      </c>
      <c r="K50" s="589">
        <v>-2.7369549601700793</v>
      </c>
      <c r="L50" s="589">
        <v>-0.53292140629788154</v>
      </c>
      <c r="M50" s="589">
        <v>15.236792222384455</v>
      </c>
      <c r="N50" s="589">
        <v>-17.320747146217297</v>
      </c>
      <c r="O50" s="589">
        <v>1.0618166223768766</v>
      </c>
      <c r="P50" s="589" t="s">
        <v>65</v>
      </c>
      <c r="Q50" s="589" t="s">
        <v>65</v>
      </c>
      <c r="R50" s="589" t="s">
        <v>65</v>
      </c>
    </row>
    <row r="51" spans="3:18" ht="15" customHeight="1">
      <c r="C51" s="573"/>
      <c r="D51" s="569" t="s">
        <v>366</v>
      </c>
      <c r="E51" s="590" t="s">
        <v>65</v>
      </c>
      <c r="F51" s="590">
        <v>-0.16452017551398246</v>
      </c>
      <c r="G51" s="590">
        <v>2.3378484702508695</v>
      </c>
      <c r="H51" s="590">
        <v>-1.2530847887543328</v>
      </c>
      <c r="I51" s="590">
        <v>2.2454943990490861</v>
      </c>
      <c r="J51" s="590">
        <v>2.2768425557866401</v>
      </c>
      <c r="K51" s="590">
        <v>1.4912954966059822</v>
      </c>
      <c r="L51" s="590">
        <v>-1.7876741019546505</v>
      </c>
      <c r="M51" s="590">
        <v>1.66731928542041</v>
      </c>
      <c r="N51" s="590">
        <v>-8.4848062569707334</v>
      </c>
      <c r="O51" s="590">
        <v>1.9108842885461774</v>
      </c>
      <c r="P51" s="590" t="s">
        <v>65</v>
      </c>
      <c r="Q51" s="590" t="s">
        <v>65</v>
      </c>
      <c r="R51" s="590" t="s">
        <v>65</v>
      </c>
    </row>
    <row r="52" spans="3:18" ht="15" customHeight="1">
      <c r="C52" s="573"/>
      <c r="D52" s="574" t="s">
        <v>225</v>
      </c>
      <c r="E52" s="592" t="s">
        <v>65</v>
      </c>
      <c r="F52" s="592">
        <v>-55.623679776016701</v>
      </c>
      <c r="G52" s="592">
        <v>107.05704938831499</v>
      </c>
      <c r="H52" s="592">
        <v>5.0381713539735307</v>
      </c>
      <c r="I52" s="592">
        <v>67.231888543007727</v>
      </c>
      <c r="J52" s="592">
        <v>8.1385868045042109</v>
      </c>
      <c r="K52" s="592">
        <v>2.735636078094017</v>
      </c>
      <c r="L52" s="592">
        <v>-9.6096644675039968</v>
      </c>
      <c r="M52" s="592">
        <v>2.5805808193531732</v>
      </c>
      <c r="N52" s="592">
        <v>-12.465147686661837</v>
      </c>
      <c r="O52" s="592">
        <v>32.442532644329148</v>
      </c>
      <c r="P52" s="592" t="s">
        <v>65</v>
      </c>
      <c r="Q52" s="592" t="s">
        <v>65</v>
      </c>
      <c r="R52" s="592" t="s">
        <v>65</v>
      </c>
    </row>
    <row r="53" spans="3:18" ht="15" customHeight="1">
      <c r="C53" s="576"/>
      <c r="D53" s="577" t="s">
        <v>354</v>
      </c>
      <c r="E53" s="595">
        <v>0</v>
      </c>
      <c r="F53" s="595">
        <v>-5.9047275581526222</v>
      </c>
      <c r="G53" s="595">
        <v>7.6580245162707339</v>
      </c>
      <c r="H53" s="595">
        <v>-0.26090582679592078</v>
      </c>
      <c r="I53" s="595">
        <v>8.7337842854361405</v>
      </c>
      <c r="J53" s="595">
        <v>3.2609552994929736</v>
      </c>
      <c r="K53" s="595">
        <v>0.85468705385092214</v>
      </c>
      <c r="L53" s="595">
        <v>-2.8784607506364579</v>
      </c>
      <c r="M53" s="595">
        <v>4.4895908939515783</v>
      </c>
      <c r="N53" s="595">
        <v>-11.027155956445622</v>
      </c>
      <c r="O53" s="595">
        <v>6.4147348083260392</v>
      </c>
      <c r="P53" s="595" t="s">
        <v>65</v>
      </c>
      <c r="Q53" s="595" t="s">
        <v>65</v>
      </c>
      <c r="R53" s="595" t="s">
        <v>65</v>
      </c>
    </row>
    <row r="54" spans="3:18" ht="15" customHeight="1">
      <c r="C54" s="583"/>
      <c r="D54" s="577" t="s">
        <v>367</v>
      </c>
      <c r="E54" s="596" t="s">
        <v>65</v>
      </c>
      <c r="F54" s="596">
        <v>-0.35939651308515286</v>
      </c>
      <c r="G54" s="596">
        <v>2.5444813270259381</v>
      </c>
      <c r="H54" s="596">
        <v>0.27078348843947442</v>
      </c>
      <c r="I54" s="596">
        <v>2.7098571026751728</v>
      </c>
      <c r="J54" s="596">
        <v>3.5327875108948081</v>
      </c>
      <c r="K54" s="596">
        <v>3.3830983568158279</v>
      </c>
      <c r="L54" s="596">
        <v>-0.14534709653331035</v>
      </c>
      <c r="M54" s="596">
        <v>0.54181380847824201</v>
      </c>
      <c r="N54" s="596">
        <v>-3.4646816269312652</v>
      </c>
      <c r="O54" s="596">
        <v>5.8855524517549496</v>
      </c>
      <c r="P54" s="596" t="s">
        <v>65</v>
      </c>
      <c r="Q54" s="596" t="s">
        <v>65</v>
      </c>
      <c r="R54" s="596" t="s">
        <v>65</v>
      </c>
    </row>
    <row r="55" spans="3:18" ht="15" customHeight="1">
      <c r="E55" s="562"/>
      <c r="R55" s="517"/>
    </row>
    <row r="56" spans="3:18" ht="15" customHeight="1">
      <c r="E56" s="562"/>
      <c r="R56" s="517"/>
    </row>
  </sheetData>
  <phoneticPr fontId="2"/>
  <printOptions verticalCentered="1"/>
  <pageMargins left="0.59055118110236227" right="0.59055118110236227" top="0.78740157480314965" bottom="0.59055118110236227" header="0.39370078740157483" footer="0.39370078740157483"/>
  <pageSetup paperSize="9" scale="63" fitToHeight="0" orientation="landscape" r:id="rId1"/>
  <rowBreaks count="1" manualBreakCount="1">
    <brk id="1" min="1" max="16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C2:R56"/>
  <sheetViews>
    <sheetView showGridLines="0" tabSelected="1" view="pageBreakPreview" topLeftCell="A22" zoomScale="60" zoomScaleNormal="75" workbookViewId="0">
      <selection activeCell="E54" sqref="E54"/>
    </sheetView>
  </sheetViews>
  <sheetFormatPr defaultRowHeight="15" customHeight="1"/>
  <cols>
    <col min="1" max="1" width="1.5" style="500" customWidth="1"/>
    <col min="2" max="2" width="2.375" style="500" customWidth="1"/>
    <col min="3" max="3" width="11.125" style="500" customWidth="1"/>
    <col min="4" max="4" width="18.125" style="500" customWidth="1"/>
    <col min="5" max="18" width="12.875" style="500" customWidth="1"/>
    <col min="19" max="16384" width="9" style="500"/>
  </cols>
  <sheetData>
    <row r="2" spans="3:18" ht="24.95" customHeight="1">
      <c r="C2" s="588"/>
    </row>
    <row r="3" spans="3:18" ht="24.95" customHeight="1">
      <c r="C3" s="561" t="s">
        <v>369</v>
      </c>
      <c r="E3" s="562"/>
      <c r="G3" s="562"/>
      <c r="I3" s="562"/>
      <c r="K3" s="562"/>
      <c r="M3" s="562"/>
      <c r="O3" s="562"/>
      <c r="R3" s="517" t="s">
        <v>370</v>
      </c>
    </row>
    <row r="4" spans="3:18" ht="15" customHeight="1">
      <c r="C4" s="563" t="s">
        <v>334</v>
      </c>
      <c r="D4" s="564" t="s">
        <v>335</v>
      </c>
      <c r="E4" s="564" t="s">
        <v>336</v>
      </c>
      <c r="F4" s="564" t="s">
        <v>337</v>
      </c>
      <c r="G4" s="564" t="s">
        <v>338</v>
      </c>
      <c r="H4" s="564" t="s">
        <v>339</v>
      </c>
      <c r="I4" s="564" t="s">
        <v>340</v>
      </c>
      <c r="J4" s="564" t="s">
        <v>341</v>
      </c>
      <c r="K4" s="564" t="s">
        <v>342</v>
      </c>
      <c r="L4" s="564" t="s">
        <v>343</v>
      </c>
      <c r="M4" s="564" t="s">
        <v>344</v>
      </c>
      <c r="N4" s="564" t="s">
        <v>345</v>
      </c>
      <c r="O4" s="564" t="s">
        <v>346</v>
      </c>
      <c r="P4" s="564" t="s">
        <v>347</v>
      </c>
      <c r="Q4" s="564" t="s">
        <v>348</v>
      </c>
      <c r="R4" s="564" t="s">
        <v>349</v>
      </c>
    </row>
    <row r="5" spans="3:18" ht="15" customHeight="1">
      <c r="C5" s="565" t="s">
        <v>350</v>
      </c>
      <c r="D5" s="566" t="s">
        <v>181</v>
      </c>
      <c r="E5" s="567">
        <v>2495.1220706674912</v>
      </c>
      <c r="F5" s="567">
        <v>2509.9725594170563</v>
      </c>
      <c r="G5" s="567">
        <v>2603.328738904178</v>
      </c>
      <c r="H5" s="567">
        <v>2600.4914451430373</v>
      </c>
      <c r="I5" s="567">
        <v>2660.7620938927635</v>
      </c>
      <c r="J5" s="567">
        <v>2744.7622750084975</v>
      </c>
      <c r="K5" s="567">
        <v>2874.3929624984908</v>
      </c>
      <c r="L5" s="567">
        <v>2893.8496218398454</v>
      </c>
      <c r="M5" s="567">
        <v>2922.8625832679054</v>
      </c>
      <c r="N5" s="567">
        <v>2721.2593727371154</v>
      </c>
      <c r="O5" s="567">
        <v>2979.5986440940574</v>
      </c>
      <c r="P5" s="567" t="s">
        <v>65</v>
      </c>
      <c r="Q5" s="567" t="s">
        <v>65</v>
      </c>
      <c r="R5" s="567" t="s">
        <v>65</v>
      </c>
    </row>
    <row r="6" spans="3:18" ht="15" customHeight="1">
      <c r="C6" s="568"/>
      <c r="D6" s="569" t="s">
        <v>189</v>
      </c>
      <c r="E6" s="570">
        <v>2096.4399147178869</v>
      </c>
      <c r="F6" s="570">
        <v>2169.600974033262</v>
      </c>
      <c r="G6" s="570">
        <v>2250.5745249462407</v>
      </c>
      <c r="H6" s="570">
        <v>2217.2790341899968</v>
      </c>
      <c r="I6" s="570">
        <v>2329.7216586372197</v>
      </c>
      <c r="J6" s="570">
        <v>2350.5405269243265</v>
      </c>
      <c r="K6" s="570">
        <v>2463.9772533597825</v>
      </c>
      <c r="L6" s="570">
        <v>2461.2679672607205</v>
      </c>
      <c r="M6" s="570">
        <v>2455.5697554805224</v>
      </c>
      <c r="N6" s="570">
        <v>2363.1053512588164</v>
      </c>
      <c r="O6" s="570">
        <v>2560.2936506767928</v>
      </c>
      <c r="P6" s="570" t="s">
        <v>65</v>
      </c>
      <c r="Q6" s="570" t="s">
        <v>65</v>
      </c>
      <c r="R6" s="570" t="s">
        <v>65</v>
      </c>
    </row>
    <row r="7" spans="3:18" ht="15" customHeight="1">
      <c r="C7" s="568"/>
      <c r="D7" s="569" t="s">
        <v>351</v>
      </c>
      <c r="E7" s="570">
        <v>2032.4519033776505</v>
      </c>
      <c r="F7" s="570">
        <v>2026.852737342304</v>
      </c>
      <c r="G7" s="570">
        <v>2141.1122673876002</v>
      </c>
      <c r="H7" s="570">
        <v>2111.0571521221336</v>
      </c>
      <c r="I7" s="570">
        <v>2204.3800835117299</v>
      </c>
      <c r="J7" s="570">
        <v>2266.3822446673557</v>
      </c>
      <c r="K7" s="570">
        <v>2392.0277999060154</v>
      </c>
      <c r="L7" s="570">
        <v>2394.564460739969</v>
      </c>
      <c r="M7" s="570">
        <v>2412.4265603800222</v>
      </c>
      <c r="N7" s="570">
        <v>2283.8353403947467</v>
      </c>
      <c r="O7" s="570">
        <v>2472.3387370442597</v>
      </c>
      <c r="P7" s="570" t="s">
        <v>65</v>
      </c>
      <c r="Q7" s="570" t="s">
        <v>65</v>
      </c>
      <c r="R7" s="570" t="s">
        <v>65</v>
      </c>
    </row>
    <row r="8" spans="3:18" ht="15" customHeight="1">
      <c r="C8" s="568"/>
      <c r="D8" s="569" t="s">
        <v>352</v>
      </c>
      <c r="E8" s="570">
        <v>1611.9711732738365</v>
      </c>
      <c r="F8" s="570">
        <v>1625.4040733748511</v>
      </c>
      <c r="G8" s="570">
        <v>1704.2082486516581</v>
      </c>
      <c r="H8" s="570">
        <v>1696.6094602563355</v>
      </c>
      <c r="I8" s="570">
        <v>1781.9600966571497</v>
      </c>
      <c r="J8" s="570">
        <v>1861.6912232509746</v>
      </c>
      <c r="K8" s="570">
        <v>1951.3926486039484</v>
      </c>
      <c r="L8" s="570">
        <v>1909.8693505015194</v>
      </c>
      <c r="M8" s="570">
        <v>1903.455581888508</v>
      </c>
      <c r="N8" s="570">
        <v>1789.860799568859</v>
      </c>
      <c r="O8" s="570">
        <v>1906.6136140354304</v>
      </c>
      <c r="P8" s="570" t="s">
        <v>65</v>
      </c>
      <c r="Q8" s="570" t="s">
        <v>65</v>
      </c>
      <c r="R8" s="570" t="s">
        <v>65</v>
      </c>
    </row>
    <row r="9" spans="3:18" ht="15" customHeight="1">
      <c r="C9" s="568"/>
      <c r="D9" s="571" t="s">
        <v>208</v>
      </c>
      <c r="E9" s="572">
        <v>1862.915949880057</v>
      </c>
      <c r="F9" s="572">
        <v>1881.6389823763745</v>
      </c>
      <c r="G9" s="572">
        <v>1961.421792292078</v>
      </c>
      <c r="H9" s="572">
        <v>1982.6473623699196</v>
      </c>
      <c r="I9" s="572">
        <v>2044.3066899183148</v>
      </c>
      <c r="J9" s="572">
        <v>2038.1133816771787</v>
      </c>
      <c r="K9" s="572">
        <v>2250.0034756378691</v>
      </c>
      <c r="L9" s="572">
        <v>2291.1048194792193</v>
      </c>
      <c r="M9" s="572">
        <v>2284.8781751141296</v>
      </c>
      <c r="N9" s="572">
        <v>2198.8743681867945</v>
      </c>
      <c r="O9" s="572">
        <v>2418.4547489038309</v>
      </c>
      <c r="P9" s="572" t="s">
        <v>65</v>
      </c>
      <c r="Q9" s="572" t="s">
        <v>65</v>
      </c>
      <c r="R9" s="572" t="s">
        <v>65</v>
      </c>
    </row>
    <row r="10" spans="3:18" ht="15" customHeight="1">
      <c r="C10" s="568"/>
      <c r="D10" s="569" t="s">
        <v>209</v>
      </c>
      <c r="E10" s="570">
        <v>2994.1128541582857</v>
      </c>
      <c r="F10" s="570">
        <v>2778.1874585716741</v>
      </c>
      <c r="G10" s="570">
        <v>2923.0684563979262</v>
      </c>
      <c r="H10" s="570">
        <v>2882.4169837137765</v>
      </c>
      <c r="I10" s="570">
        <v>2866.8492679796627</v>
      </c>
      <c r="J10" s="570">
        <v>2881.1097028889089</v>
      </c>
      <c r="K10" s="570">
        <v>3233.1040238448945</v>
      </c>
      <c r="L10" s="570">
        <v>3214.62375477459</v>
      </c>
      <c r="M10" s="570">
        <v>3208.1617557341792</v>
      </c>
      <c r="N10" s="570">
        <v>2907.7550094608878</v>
      </c>
      <c r="O10" s="570">
        <v>3205.1881652245033</v>
      </c>
      <c r="P10" s="570" t="s">
        <v>65</v>
      </c>
      <c r="Q10" s="570" t="s">
        <v>65</v>
      </c>
      <c r="R10" s="570" t="s">
        <v>65</v>
      </c>
    </row>
    <row r="11" spans="3:18" ht="15" customHeight="1">
      <c r="C11" s="568"/>
      <c r="D11" s="569" t="s">
        <v>210</v>
      </c>
      <c r="E11" s="570">
        <v>2313.0191314832819</v>
      </c>
      <c r="F11" s="570">
        <v>2313.4081219975378</v>
      </c>
      <c r="G11" s="570">
        <v>2464.8124793922234</v>
      </c>
      <c r="H11" s="570">
        <v>2408.5684697368251</v>
      </c>
      <c r="I11" s="570">
        <v>2345.5280759268994</v>
      </c>
      <c r="J11" s="570">
        <v>2123.0090032056783</v>
      </c>
      <c r="K11" s="570">
        <v>2469.1961856635971</v>
      </c>
      <c r="L11" s="570">
        <v>2609.8072481580125</v>
      </c>
      <c r="M11" s="570">
        <v>2609.7495941170246</v>
      </c>
      <c r="N11" s="570">
        <v>2451.9967573817939</v>
      </c>
      <c r="O11" s="570">
        <v>2684.7889086287796</v>
      </c>
      <c r="P11" s="570" t="s">
        <v>65</v>
      </c>
      <c r="Q11" s="570" t="s">
        <v>65</v>
      </c>
      <c r="R11" s="570" t="s">
        <v>65</v>
      </c>
    </row>
    <row r="12" spans="3:18" ht="15" customHeight="1">
      <c r="C12" s="568"/>
      <c r="D12" s="569" t="s">
        <v>211</v>
      </c>
      <c r="E12" s="570">
        <v>1814.0869427653761</v>
      </c>
      <c r="F12" s="570">
        <v>1857.5423555379602</v>
      </c>
      <c r="G12" s="570">
        <v>1940.9052477543196</v>
      </c>
      <c r="H12" s="570">
        <v>1904.8501570920669</v>
      </c>
      <c r="I12" s="570">
        <v>1942.2439183603522</v>
      </c>
      <c r="J12" s="570">
        <v>2010.0316647429222</v>
      </c>
      <c r="K12" s="570">
        <v>2173.9384409796558</v>
      </c>
      <c r="L12" s="570">
        <v>2302.6875022049289</v>
      </c>
      <c r="M12" s="570">
        <v>2231.9856116899196</v>
      </c>
      <c r="N12" s="570">
        <v>2080.2500943693067</v>
      </c>
      <c r="O12" s="570">
        <v>2279.8932957480642</v>
      </c>
      <c r="P12" s="570" t="s">
        <v>65</v>
      </c>
      <c r="Q12" s="570" t="s">
        <v>65</v>
      </c>
      <c r="R12" s="570" t="s">
        <v>65</v>
      </c>
    </row>
    <row r="13" spans="3:18" ht="15" customHeight="1">
      <c r="C13" s="573"/>
      <c r="D13" s="574" t="s">
        <v>353</v>
      </c>
      <c r="E13" s="575">
        <v>1576.4424298808669</v>
      </c>
      <c r="F13" s="575">
        <v>1600.2439713773831</v>
      </c>
      <c r="G13" s="575">
        <v>1693.0710179754494</v>
      </c>
      <c r="H13" s="575">
        <v>1659.0168643554839</v>
      </c>
      <c r="I13" s="575">
        <v>1813.7577144534514</v>
      </c>
      <c r="J13" s="575">
        <v>1955.2061776843623</v>
      </c>
      <c r="K13" s="575">
        <v>2039.3854384097976</v>
      </c>
      <c r="L13" s="575">
        <v>1971.4693868922279</v>
      </c>
      <c r="M13" s="575">
        <v>2017.0023353735301</v>
      </c>
      <c r="N13" s="575">
        <v>1918.9991285975109</v>
      </c>
      <c r="O13" s="575">
        <v>2126.0174042997796</v>
      </c>
      <c r="P13" s="575" t="s">
        <v>65</v>
      </c>
      <c r="Q13" s="575" t="s">
        <v>65</v>
      </c>
      <c r="R13" s="575" t="s">
        <v>65</v>
      </c>
    </row>
    <row r="14" spans="3:18" ht="15" customHeight="1">
      <c r="C14" s="576"/>
      <c r="D14" s="577" t="s">
        <v>371</v>
      </c>
      <c r="E14" s="578">
        <v>2088.5069300227478</v>
      </c>
      <c r="F14" s="578">
        <v>2084.761248225378</v>
      </c>
      <c r="G14" s="578">
        <v>2186.9447526335193</v>
      </c>
      <c r="H14" s="578">
        <v>2162.5485476643971</v>
      </c>
      <c r="I14" s="578">
        <v>2221.0566221486156</v>
      </c>
      <c r="J14" s="578">
        <v>2247.8718000055783</v>
      </c>
      <c r="K14" s="578">
        <v>2427.4909143226723</v>
      </c>
      <c r="L14" s="578">
        <v>2449.9160124278924</v>
      </c>
      <c r="M14" s="578">
        <v>2449.5657725606379</v>
      </c>
      <c r="N14" s="578">
        <v>2301.7706913284255</v>
      </c>
      <c r="O14" s="578">
        <v>2514.7985742950555</v>
      </c>
      <c r="P14" s="578" t="s">
        <v>65</v>
      </c>
      <c r="Q14" s="578" t="s">
        <v>65</v>
      </c>
      <c r="R14" s="578" t="s">
        <v>65</v>
      </c>
    </row>
    <row r="15" spans="3:18" ht="15" customHeight="1">
      <c r="C15" s="565" t="s">
        <v>355</v>
      </c>
      <c r="D15" s="566" t="s">
        <v>184</v>
      </c>
      <c r="E15" s="567">
        <v>1896.5051463535235</v>
      </c>
      <c r="F15" s="567">
        <v>1909.5938491127774</v>
      </c>
      <c r="G15" s="567">
        <v>1982.1251665992772</v>
      </c>
      <c r="H15" s="567">
        <v>1945.9797941730742</v>
      </c>
      <c r="I15" s="567">
        <v>2048.8181368897863</v>
      </c>
      <c r="J15" s="567">
        <v>2124.9663858359231</v>
      </c>
      <c r="K15" s="567">
        <v>2129.8505549160536</v>
      </c>
      <c r="L15" s="567">
        <v>2131.2159318613863</v>
      </c>
      <c r="M15" s="567">
        <v>2175.6267091561881</v>
      </c>
      <c r="N15" s="567">
        <v>2076.5430271601858</v>
      </c>
      <c r="O15" s="567">
        <v>2226.3753218743504</v>
      </c>
      <c r="P15" s="567" t="s">
        <v>65</v>
      </c>
      <c r="Q15" s="567" t="s">
        <v>65</v>
      </c>
      <c r="R15" s="567" t="s">
        <v>65</v>
      </c>
    </row>
    <row r="16" spans="3:18" ht="15" customHeight="1">
      <c r="C16" s="568"/>
      <c r="D16" s="569" t="s">
        <v>186</v>
      </c>
      <c r="E16" s="570">
        <v>2044.6978714828622</v>
      </c>
      <c r="F16" s="570">
        <v>2093.4149714127088</v>
      </c>
      <c r="G16" s="570">
        <v>2163.752131939229</v>
      </c>
      <c r="H16" s="570">
        <v>2130.6361834925892</v>
      </c>
      <c r="I16" s="570">
        <v>2253.1980831456426</v>
      </c>
      <c r="J16" s="570">
        <v>2372.6559245640119</v>
      </c>
      <c r="K16" s="570">
        <v>2420.8117470491197</v>
      </c>
      <c r="L16" s="570">
        <v>2403.7498103518815</v>
      </c>
      <c r="M16" s="570">
        <v>2443.2628665561519</v>
      </c>
      <c r="N16" s="570">
        <v>2264.9412717627656</v>
      </c>
      <c r="O16" s="570">
        <v>2427.5553538416889</v>
      </c>
      <c r="P16" s="570" t="s">
        <v>65</v>
      </c>
      <c r="Q16" s="570" t="s">
        <v>65</v>
      </c>
      <c r="R16" s="570" t="s">
        <v>65</v>
      </c>
    </row>
    <row r="17" spans="3:18" ht="15" customHeight="1">
      <c r="C17" s="568"/>
      <c r="D17" s="569" t="s">
        <v>187</v>
      </c>
      <c r="E17" s="570">
        <v>2003.5117430725743</v>
      </c>
      <c r="F17" s="570">
        <v>1933.8467774039473</v>
      </c>
      <c r="G17" s="570">
        <v>2056.3113382356541</v>
      </c>
      <c r="H17" s="570">
        <v>2049.881633702566</v>
      </c>
      <c r="I17" s="570">
        <v>2135.0102999927617</v>
      </c>
      <c r="J17" s="570">
        <v>2274.743242782783</v>
      </c>
      <c r="K17" s="570">
        <v>2314.5122570914</v>
      </c>
      <c r="L17" s="570">
        <v>2300.0264473732946</v>
      </c>
      <c r="M17" s="570">
        <v>2317.9460274774215</v>
      </c>
      <c r="N17" s="570">
        <v>2104.5661100557427</v>
      </c>
      <c r="O17" s="570">
        <v>2314.3965633181106</v>
      </c>
      <c r="P17" s="570" t="s">
        <v>65</v>
      </c>
      <c r="Q17" s="570" t="s">
        <v>65</v>
      </c>
      <c r="R17" s="570" t="s">
        <v>65</v>
      </c>
    </row>
    <row r="18" spans="3:18" ht="15" customHeight="1">
      <c r="C18" s="568"/>
      <c r="D18" s="569" t="s">
        <v>188</v>
      </c>
      <c r="E18" s="570">
        <v>2158.458319381461</v>
      </c>
      <c r="F18" s="570">
        <v>2171.7409287811411</v>
      </c>
      <c r="G18" s="570">
        <v>2301.2882558884771</v>
      </c>
      <c r="H18" s="570">
        <v>2275.4289473189187</v>
      </c>
      <c r="I18" s="570">
        <v>2470.4868978454315</v>
      </c>
      <c r="J18" s="570">
        <v>2617.0070466293723</v>
      </c>
      <c r="K18" s="570">
        <v>2662.8650166181419</v>
      </c>
      <c r="L18" s="570">
        <v>2715.4619334609192</v>
      </c>
      <c r="M18" s="570">
        <v>2725.5396874629992</v>
      </c>
      <c r="N18" s="570">
        <v>2482.2933012612853</v>
      </c>
      <c r="O18" s="570">
        <v>2844.4582480512177</v>
      </c>
      <c r="P18" s="570" t="s">
        <v>65</v>
      </c>
      <c r="Q18" s="570" t="s">
        <v>65</v>
      </c>
      <c r="R18" s="570" t="s">
        <v>65</v>
      </c>
    </row>
    <row r="19" spans="3:18" ht="15" customHeight="1">
      <c r="C19" s="568"/>
      <c r="D19" s="571" t="s">
        <v>356</v>
      </c>
      <c r="E19" s="572">
        <v>2135.6407659485594</v>
      </c>
      <c r="F19" s="572">
        <v>2026.5406270229266</v>
      </c>
      <c r="G19" s="572">
        <v>2243.4944551816411</v>
      </c>
      <c r="H19" s="572">
        <v>2245.9979424477015</v>
      </c>
      <c r="I19" s="572">
        <v>2304.5837853848943</v>
      </c>
      <c r="J19" s="572">
        <v>2443.785846808209</v>
      </c>
      <c r="K19" s="572">
        <v>2686.4679441215462</v>
      </c>
      <c r="L19" s="572">
        <v>2579.9066821370125</v>
      </c>
      <c r="M19" s="572">
        <v>2554.7481619851915</v>
      </c>
      <c r="N19" s="572">
        <v>2303.6439436205233</v>
      </c>
      <c r="O19" s="572">
        <v>2761.9764723325029</v>
      </c>
      <c r="P19" s="572" t="s">
        <v>65</v>
      </c>
      <c r="Q19" s="572" t="s">
        <v>65</v>
      </c>
      <c r="R19" s="572" t="s">
        <v>65</v>
      </c>
    </row>
    <row r="20" spans="3:18" ht="15" customHeight="1">
      <c r="C20" s="568"/>
      <c r="D20" s="579" t="s">
        <v>357</v>
      </c>
      <c r="E20" s="580">
        <v>2488.0915170875483</v>
      </c>
      <c r="F20" s="580">
        <v>2438.1139078295432</v>
      </c>
      <c r="G20" s="580">
        <v>2575.5909697867296</v>
      </c>
      <c r="H20" s="580">
        <v>2577.404714856948</v>
      </c>
      <c r="I20" s="580">
        <v>2698.6834721368023</v>
      </c>
      <c r="J20" s="580">
        <v>2826.1066357272935</v>
      </c>
      <c r="K20" s="580">
        <v>2956.1942110491127</v>
      </c>
      <c r="L20" s="580">
        <v>2972.931482580263</v>
      </c>
      <c r="M20" s="580">
        <v>2946.0469275591786</v>
      </c>
      <c r="N20" s="580">
        <v>2765.2902919669145</v>
      </c>
      <c r="O20" s="580">
        <v>3136.9751448951879</v>
      </c>
      <c r="P20" s="580" t="s">
        <v>65</v>
      </c>
      <c r="Q20" s="580" t="s">
        <v>65</v>
      </c>
      <c r="R20" s="580" t="s">
        <v>65</v>
      </c>
    </row>
    <row r="21" spans="3:18" ht="15" customHeight="1">
      <c r="C21" s="568"/>
      <c r="D21" s="569" t="s">
        <v>196</v>
      </c>
      <c r="E21" s="570">
        <v>1855.5651231326735</v>
      </c>
      <c r="F21" s="570">
        <v>1869.3331409644763</v>
      </c>
      <c r="G21" s="570">
        <v>1922.097320810235</v>
      </c>
      <c r="H21" s="570">
        <v>1915.6834271407122</v>
      </c>
      <c r="I21" s="570">
        <v>2088.5428683704495</v>
      </c>
      <c r="J21" s="570">
        <v>2106.7151918534678</v>
      </c>
      <c r="K21" s="570">
        <v>2146.486609012763</v>
      </c>
      <c r="L21" s="570">
        <v>2149.1440614572116</v>
      </c>
      <c r="M21" s="570">
        <v>2145.2259753131184</v>
      </c>
      <c r="N21" s="570">
        <v>2087.86226590655</v>
      </c>
      <c r="O21" s="570">
        <v>2181.8427955004022</v>
      </c>
      <c r="P21" s="570" t="s">
        <v>65</v>
      </c>
      <c r="Q21" s="570" t="s">
        <v>65</v>
      </c>
      <c r="R21" s="570" t="s">
        <v>65</v>
      </c>
    </row>
    <row r="22" spans="3:18" ht="15" customHeight="1">
      <c r="C22" s="568"/>
      <c r="D22" s="569" t="s">
        <v>197</v>
      </c>
      <c r="E22" s="570">
        <v>2149.7356424926807</v>
      </c>
      <c r="F22" s="570">
        <v>2040.721269075525</v>
      </c>
      <c r="G22" s="570">
        <v>2172.9478600220154</v>
      </c>
      <c r="H22" s="570">
        <v>2145.8323591179851</v>
      </c>
      <c r="I22" s="570">
        <v>2388.3317772954038</v>
      </c>
      <c r="J22" s="570">
        <v>2550.6282342660766</v>
      </c>
      <c r="K22" s="570">
        <v>2640.693481570047</v>
      </c>
      <c r="L22" s="570">
        <v>2689.0864932866566</v>
      </c>
      <c r="M22" s="570">
        <v>2521.3261403305519</v>
      </c>
      <c r="N22" s="570">
        <v>2416.8947280908637</v>
      </c>
      <c r="O22" s="570">
        <v>3041.4643548524559</v>
      </c>
      <c r="P22" s="570" t="s">
        <v>65</v>
      </c>
      <c r="Q22" s="570" t="s">
        <v>65</v>
      </c>
      <c r="R22" s="570" t="s">
        <v>65</v>
      </c>
    </row>
    <row r="23" spans="3:18" ht="15" customHeight="1">
      <c r="C23" s="568"/>
      <c r="D23" s="569" t="s">
        <v>198</v>
      </c>
      <c r="E23" s="570">
        <v>2378.7992959250964</v>
      </c>
      <c r="F23" s="570">
        <v>2296.7754649901626</v>
      </c>
      <c r="G23" s="570">
        <v>2668.1391943096364</v>
      </c>
      <c r="H23" s="570">
        <v>2595.7113238161219</v>
      </c>
      <c r="I23" s="570">
        <v>2613.6437080802398</v>
      </c>
      <c r="J23" s="570">
        <v>2800.6524075982238</v>
      </c>
      <c r="K23" s="570">
        <v>2810.3504875447957</v>
      </c>
      <c r="L23" s="570">
        <v>2672.1281176813072</v>
      </c>
      <c r="M23" s="570">
        <v>2655.7593142787327</v>
      </c>
      <c r="N23" s="570">
        <v>2376.9453718917462</v>
      </c>
      <c r="O23" s="570">
        <v>2654.0983177893859</v>
      </c>
      <c r="P23" s="570" t="s">
        <v>65</v>
      </c>
      <c r="Q23" s="570" t="s">
        <v>65</v>
      </c>
      <c r="R23" s="570" t="s">
        <v>65</v>
      </c>
    </row>
    <row r="24" spans="3:18" ht="15" customHeight="1">
      <c r="C24" s="568"/>
      <c r="D24" s="571" t="s">
        <v>358</v>
      </c>
      <c r="E24" s="572">
        <v>1976.6204550718464</v>
      </c>
      <c r="F24" s="572">
        <v>1985.0464233914645</v>
      </c>
      <c r="G24" s="572">
        <v>2088.5477399714619</v>
      </c>
      <c r="H24" s="572">
        <v>1961.7442240836704</v>
      </c>
      <c r="I24" s="572">
        <v>2077.3568851632544</v>
      </c>
      <c r="J24" s="572">
        <v>2209.1475949744136</v>
      </c>
      <c r="K24" s="572">
        <v>2279.3170180148659</v>
      </c>
      <c r="L24" s="572">
        <v>2321.658262574002</v>
      </c>
      <c r="M24" s="572">
        <v>2278.9532678477972</v>
      </c>
      <c r="N24" s="572">
        <v>2157.0784907148609</v>
      </c>
      <c r="O24" s="572">
        <v>2451.8499028091446</v>
      </c>
      <c r="P24" s="572" t="s">
        <v>65</v>
      </c>
      <c r="Q24" s="572" t="s">
        <v>65</v>
      </c>
      <c r="R24" s="572" t="s">
        <v>65</v>
      </c>
    </row>
    <row r="25" spans="3:18" ht="15" customHeight="1">
      <c r="C25" s="568"/>
      <c r="D25" s="579" t="s">
        <v>200</v>
      </c>
      <c r="E25" s="580">
        <v>2637.7364671751639</v>
      </c>
      <c r="F25" s="580">
        <v>2825.9627941548779</v>
      </c>
      <c r="G25" s="580">
        <v>2882.4255952981744</v>
      </c>
      <c r="H25" s="580">
        <v>2811.8768936671245</v>
      </c>
      <c r="I25" s="580">
        <v>2885.6637311495419</v>
      </c>
      <c r="J25" s="580">
        <v>2929.534099386557</v>
      </c>
      <c r="K25" s="580">
        <v>3149.3952234769013</v>
      </c>
      <c r="L25" s="580">
        <v>3074.8107386562547</v>
      </c>
      <c r="M25" s="580">
        <v>3060.910417291705</v>
      </c>
      <c r="N25" s="580">
        <v>2839.5173503414467</v>
      </c>
      <c r="O25" s="580">
        <v>3106.1293580559541</v>
      </c>
      <c r="P25" s="580" t="s">
        <v>65</v>
      </c>
      <c r="Q25" s="580" t="s">
        <v>65</v>
      </c>
      <c r="R25" s="580" t="s">
        <v>65</v>
      </c>
    </row>
    <row r="26" spans="3:18" ht="15" customHeight="1">
      <c r="C26" s="568"/>
      <c r="D26" s="569" t="s">
        <v>201</v>
      </c>
      <c r="E26" s="570">
        <v>2998.5796350068276</v>
      </c>
      <c r="F26" s="570">
        <v>2970.5580359059909</v>
      </c>
      <c r="G26" s="570">
        <v>2791.3835189071397</v>
      </c>
      <c r="H26" s="570">
        <v>2830.4913650023209</v>
      </c>
      <c r="I26" s="570">
        <v>3031.7295596348354</v>
      </c>
      <c r="J26" s="570">
        <v>3518.9968302481152</v>
      </c>
      <c r="K26" s="570">
        <v>3367.8246386484975</v>
      </c>
      <c r="L26" s="570">
        <v>3165.311436899503</v>
      </c>
      <c r="M26" s="570">
        <v>3174.6939505348755</v>
      </c>
      <c r="N26" s="570">
        <v>3072.2088163324865</v>
      </c>
      <c r="O26" s="570">
        <v>3478.3737892726485</v>
      </c>
      <c r="P26" s="570" t="s">
        <v>65</v>
      </c>
      <c r="Q26" s="570" t="s">
        <v>65</v>
      </c>
      <c r="R26" s="570" t="s">
        <v>65</v>
      </c>
    </row>
    <row r="27" spans="3:18" ht="15" customHeight="1">
      <c r="C27" s="568"/>
      <c r="D27" s="569" t="s">
        <v>202</v>
      </c>
      <c r="E27" s="570">
        <v>1951.8428471955897</v>
      </c>
      <c r="F27" s="570">
        <v>1978.4491212013579</v>
      </c>
      <c r="G27" s="570">
        <v>2109.8468330141509</v>
      </c>
      <c r="H27" s="570">
        <v>2032.5576399393706</v>
      </c>
      <c r="I27" s="570">
        <v>2134.1406234007941</v>
      </c>
      <c r="J27" s="570">
        <v>2233.9143644077853</v>
      </c>
      <c r="K27" s="570">
        <v>2321.348915611627</v>
      </c>
      <c r="L27" s="570">
        <v>2279.4285506542005</v>
      </c>
      <c r="M27" s="570">
        <v>2289.1254321592432</v>
      </c>
      <c r="N27" s="570">
        <v>2057.7738983176332</v>
      </c>
      <c r="O27" s="570">
        <v>2281.6820626365252</v>
      </c>
      <c r="P27" s="570" t="s">
        <v>65</v>
      </c>
      <c r="Q27" s="570" t="s">
        <v>65</v>
      </c>
      <c r="R27" s="570" t="s">
        <v>65</v>
      </c>
    </row>
    <row r="28" spans="3:18" ht="15" customHeight="1">
      <c r="C28" s="568"/>
      <c r="D28" s="569" t="s">
        <v>203</v>
      </c>
      <c r="E28" s="570">
        <v>1691.7517903311871</v>
      </c>
      <c r="F28" s="570">
        <v>1733.016347961315</v>
      </c>
      <c r="G28" s="570">
        <v>1808.958318251515</v>
      </c>
      <c r="H28" s="570">
        <v>1788.2989974481313</v>
      </c>
      <c r="I28" s="570">
        <v>1892.3313688488875</v>
      </c>
      <c r="J28" s="570">
        <v>2053.6120235520739</v>
      </c>
      <c r="K28" s="570">
        <v>2265.4305359795644</v>
      </c>
      <c r="L28" s="570">
        <v>2101.2971518107779</v>
      </c>
      <c r="M28" s="570">
        <v>2153.2339778413429</v>
      </c>
      <c r="N28" s="570">
        <v>1960.3933569583221</v>
      </c>
      <c r="O28" s="570">
        <v>2204.006067748569</v>
      </c>
      <c r="P28" s="570" t="s">
        <v>65</v>
      </c>
      <c r="Q28" s="570" t="s">
        <v>65</v>
      </c>
      <c r="R28" s="570" t="s">
        <v>65</v>
      </c>
    </row>
    <row r="29" spans="3:18" ht="15" customHeight="1">
      <c r="C29" s="568"/>
      <c r="D29" s="571" t="s">
        <v>204</v>
      </c>
      <c r="E29" s="572">
        <v>1699.7578307397362</v>
      </c>
      <c r="F29" s="572">
        <v>1822.5323672116099</v>
      </c>
      <c r="G29" s="572">
        <v>1872.4026326304413</v>
      </c>
      <c r="H29" s="572">
        <v>1632.0038014514132</v>
      </c>
      <c r="I29" s="572">
        <v>1814.3523017399764</v>
      </c>
      <c r="J29" s="572">
        <v>1947.5346962280871</v>
      </c>
      <c r="K29" s="572">
        <v>2166.4740533160289</v>
      </c>
      <c r="L29" s="572">
        <v>2161.565888479694</v>
      </c>
      <c r="M29" s="572">
        <v>2128.2296404958647</v>
      </c>
      <c r="N29" s="572">
        <v>1870.3034504100187</v>
      </c>
      <c r="O29" s="572">
        <v>2062.3078379655281</v>
      </c>
      <c r="P29" s="572" t="s">
        <v>65</v>
      </c>
      <c r="Q29" s="572" t="s">
        <v>65</v>
      </c>
      <c r="R29" s="572" t="s">
        <v>65</v>
      </c>
    </row>
    <row r="30" spans="3:18" ht="15" customHeight="1">
      <c r="C30" s="568"/>
      <c r="D30" s="569" t="s">
        <v>205</v>
      </c>
      <c r="E30" s="570">
        <v>1798.7362792681008</v>
      </c>
      <c r="F30" s="570">
        <v>1862.9662346078419</v>
      </c>
      <c r="G30" s="570">
        <v>1988.6872962593004</v>
      </c>
      <c r="H30" s="570">
        <v>1926.5628307693314</v>
      </c>
      <c r="I30" s="570">
        <v>2022.5218423331653</v>
      </c>
      <c r="J30" s="570">
        <v>2162.4833829092345</v>
      </c>
      <c r="K30" s="570">
        <v>2294.4298750763</v>
      </c>
      <c r="L30" s="570">
        <v>2314.6511000490314</v>
      </c>
      <c r="M30" s="570">
        <v>2384.8462018852642</v>
      </c>
      <c r="N30" s="570">
        <v>2111.5438752662185</v>
      </c>
      <c r="O30" s="570">
        <v>2305.4977408432642</v>
      </c>
      <c r="P30" s="570" t="s">
        <v>65</v>
      </c>
      <c r="Q30" s="570" t="s">
        <v>65</v>
      </c>
      <c r="R30" s="570" t="s">
        <v>65</v>
      </c>
    </row>
    <row r="31" spans="3:18" ht="15" customHeight="1">
      <c r="C31" s="568"/>
      <c r="D31" s="569" t="s">
        <v>206</v>
      </c>
      <c r="E31" s="570">
        <v>2409.1690597325569</v>
      </c>
      <c r="F31" s="570">
        <v>2438.1308627218582</v>
      </c>
      <c r="G31" s="570">
        <v>2796.8741697492242</v>
      </c>
      <c r="H31" s="570">
        <v>2686.2471397083468</v>
      </c>
      <c r="I31" s="570">
        <v>2651.3848203307107</v>
      </c>
      <c r="J31" s="570">
        <v>2303.6392033073275</v>
      </c>
      <c r="K31" s="570">
        <v>3021.627574105773</v>
      </c>
      <c r="L31" s="570">
        <v>3079.4419391054703</v>
      </c>
      <c r="M31" s="570">
        <v>2974.8095225569646</v>
      </c>
      <c r="N31" s="570">
        <v>2814.4741914955516</v>
      </c>
      <c r="O31" s="570">
        <v>3159.8766226856246</v>
      </c>
      <c r="P31" s="570" t="s">
        <v>65</v>
      </c>
      <c r="Q31" s="570" t="s">
        <v>65</v>
      </c>
      <c r="R31" s="570" t="s">
        <v>65</v>
      </c>
    </row>
    <row r="32" spans="3:18" ht="15" customHeight="1">
      <c r="C32" s="568"/>
      <c r="D32" s="574" t="s">
        <v>359</v>
      </c>
      <c r="E32" s="575">
        <v>1853.4222339785074</v>
      </c>
      <c r="F32" s="575">
        <v>1884.6552443324449</v>
      </c>
      <c r="G32" s="575">
        <v>1984.53275026345</v>
      </c>
      <c r="H32" s="575">
        <v>1964.3252577762039</v>
      </c>
      <c r="I32" s="575">
        <v>1974.1572817433664</v>
      </c>
      <c r="J32" s="575">
        <v>1997.8991482700524</v>
      </c>
      <c r="K32" s="575">
        <v>2469.211567754212</v>
      </c>
      <c r="L32" s="575">
        <v>2484.70959521943</v>
      </c>
      <c r="M32" s="575">
        <v>2453.5049644428886</v>
      </c>
      <c r="N32" s="575">
        <v>2260.2351534535783</v>
      </c>
      <c r="O32" s="575">
        <v>2596.5489479461366</v>
      </c>
      <c r="P32" s="575" t="s">
        <v>65</v>
      </c>
      <c r="Q32" s="575" t="s">
        <v>65</v>
      </c>
      <c r="R32" s="575" t="s">
        <v>65</v>
      </c>
    </row>
    <row r="33" spans="3:18" ht="15" customHeight="1">
      <c r="C33" s="576"/>
      <c r="D33" s="577" t="s">
        <v>371</v>
      </c>
      <c r="E33" s="578">
        <v>2118.2567790764715</v>
      </c>
      <c r="F33" s="578">
        <v>2126.7443537823319</v>
      </c>
      <c r="G33" s="578">
        <v>2244.9669748398746</v>
      </c>
      <c r="H33" s="578">
        <v>2195.3702486618076</v>
      </c>
      <c r="I33" s="578">
        <v>2304.7187468603311</v>
      </c>
      <c r="J33" s="578">
        <v>2415.2234588527226</v>
      </c>
      <c r="K33" s="578">
        <v>2561.2939839420415</v>
      </c>
      <c r="L33" s="578">
        <v>2533.1403124243498</v>
      </c>
      <c r="M33" s="578">
        <v>2521.3216213986379</v>
      </c>
      <c r="N33" s="578">
        <v>2334.5838275003716</v>
      </c>
      <c r="O33" s="578">
        <v>2624.1897168010382</v>
      </c>
      <c r="P33" s="578" t="s">
        <v>65</v>
      </c>
      <c r="Q33" s="578" t="s">
        <v>65</v>
      </c>
      <c r="R33" s="578" t="s">
        <v>65</v>
      </c>
    </row>
    <row r="34" spans="3:18" ht="15" customHeight="1">
      <c r="C34" s="565" t="s">
        <v>360</v>
      </c>
      <c r="D34" s="566" t="s">
        <v>182</v>
      </c>
      <c r="E34" s="567">
        <v>2057.6964052612961</v>
      </c>
      <c r="F34" s="567">
        <v>2112.6118118420281</v>
      </c>
      <c r="G34" s="567">
        <v>2225.4505453792863</v>
      </c>
      <c r="H34" s="567">
        <v>2213.9189581001328</v>
      </c>
      <c r="I34" s="567">
        <v>2300.2611713105225</v>
      </c>
      <c r="J34" s="567">
        <v>2422.4281140528215</v>
      </c>
      <c r="K34" s="567">
        <v>2499.7423539583415</v>
      </c>
      <c r="L34" s="567">
        <v>2481.6850346736114</v>
      </c>
      <c r="M34" s="567">
        <v>2514.3275406563207</v>
      </c>
      <c r="N34" s="567">
        <v>2343.4672264284291</v>
      </c>
      <c r="O34" s="567">
        <v>2552.1597507453121</v>
      </c>
      <c r="P34" s="567" t="s">
        <v>65</v>
      </c>
      <c r="Q34" s="567" t="s">
        <v>65</v>
      </c>
      <c r="R34" s="567" t="s">
        <v>65</v>
      </c>
    </row>
    <row r="35" spans="3:18" ht="15" customHeight="1">
      <c r="C35" s="568"/>
      <c r="D35" s="569" t="s">
        <v>183</v>
      </c>
      <c r="E35" s="570">
        <v>2026.1299170235491</v>
      </c>
      <c r="F35" s="570">
        <v>2049.3202146625044</v>
      </c>
      <c r="G35" s="570">
        <v>2141.9406298542526</v>
      </c>
      <c r="H35" s="570">
        <v>2137.3444339102007</v>
      </c>
      <c r="I35" s="570">
        <v>2229.5404279641339</v>
      </c>
      <c r="J35" s="570">
        <v>2352.9941838371624</v>
      </c>
      <c r="K35" s="570">
        <v>2438.2313789834766</v>
      </c>
      <c r="L35" s="570">
        <v>2465.6312566686706</v>
      </c>
      <c r="M35" s="570">
        <v>2470.9370020840747</v>
      </c>
      <c r="N35" s="570">
        <v>2142.5634014705988</v>
      </c>
      <c r="O35" s="570">
        <v>2529.7742020295032</v>
      </c>
      <c r="P35" s="570" t="s">
        <v>65</v>
      </c>
      <c r="Q35" s="570" t="s">
        <v>65</v>
      </c>
      <c r="R35" s="570" t="s">
        <v>65</v>
      </c>
    </row>
    <row r="36" spans="3:18" ht="15" customHeight="1">
      <c r="C36" s="568"/>
      <c r="D36" s="569" t="s">
        <v>185</v>
      </c>
      <c r="E36" s="570">
        <v>1997.0746526872656</v>
      </c>
      <c r="F36" s="570">
        <v>2019.3352254112149</v>
      </c>
      <c r="G36" s="570">
        <v>2118.5070216695285</v>
      </c>
      <c r="H36" s="570">
        <v>2110.2149858483463</v>
      </c>
      <c r="I36" s="570">
        <v>2164.27711417823</v>
      </c>
      <c r="J36" s="570">
        <v>2276.3636621917112</v>
      </c>
      <c r="K36" s="570">
        <v>2340.025225860245</v>
      </c>
      <c r="L36" s="570">
        <v>2321.1875143375678</v>
      </c>
      <c r="M36" s="570">
        <v>2306.8307447207462</v>
      </c>
      <c r="N36" s="570">
        <v>2116.1307779104386</v>
      </c>
      <c r="O36" s="570">
        <v>2401.2803130684215</v>
      </c>
      <c r="P36" s="570" t="s">
        <v>65</v>
      </c>
      <c r="Q36" s="570" t="s">
        <v>65</v>
      </c>
      <c r="R36" s="570" t="s">
        <v>65</v>
      </c>
    </row>
    <row r="37" spans="3:18" ht="15" customHeight="1">
      <c r="C37" s="568"/>
      <c r="D37" s="569" t="s">
        <v>361</v>
      </c>
      <c r="E37" s="570">
        <v>1745.4586574691054</v>
      </c>
      <c r="F37" s="570">
        <v>1789.1843157551616</v>
      </c>
      <c r="G37" s="570">
        <v>1860.7078930729281</v>
      </c>
      <c r="H37" s="570">
        <v>1820.9277267169227</v>
      </c>
      <c r="I37" s="570">
        <v>1929.8357783439183</v>
      </c>
      <c r="J37" s="570">
        <v>2035.7044807594361</v>
      </c>
      <c r="K37" s="570">
        <v>2126.3973951340813</v>
      </c>
      <c r="L37" s="570">
        <v>2098.9803476871543</v>
      </c>
      <c r="M37" s="570">
        <v>2099.7948654584807</v>
      </c>
      <c r="N37" s="570">
        <v>2005.2847533651445</v>
      </c>
      <c r="O37" s="570">
        <v>2165.9792556329294</v>
      </c>
      <c r="P37" s="570" t="s">
        <v>65</v>
      </c>
      <c r="Q37" s="570" t="s">
        <v>65</v>
      </c>
      <c r="R37" s="570" t="s">
        <v>65</v>
      </c>
    </row>
    <row r="38" spans="3:18" ht="15" customHeight="1">
      <c r="C38" s="568"/>
      <c r="D38" s="569" t="s">
        <v>362</v>
      </c>
      <c r="E38" s="570">
        <v>1715.4306357505877</v>
      </c>
      <c r="F38" s="570">
        <v>1725.4614333056743</v>
      </c>
      <c r="G38" s="570">
        <v>1813.2597682709395</v>
      </c>
      <c r="H38" s="570">
        <v>1787.1898426272289</v>
      </c>
      <c r="I38" s="570">
        <v>1881.6862613319561</v>
      </c>
      <c r="J38" s="570">
        <v>1947.8944611545865</v>
      </c>
      <c r="K38" s="570">
        <v>2025.1618697815447</v>
      </c>
      <c r="L38" s="570">
        <v>2052.8242516318546</v>
      </c>
      <c r="M38" s="570">
        <v>2011.0284793887949</v>
      </c>
      <c r="N38" s="570">
        <v>1827.7337385323854</v>
      </c>
      <c r="O38" s="570">
        <v>2137.8627807134726</v>
      </c>
      <c r="P38" s="570" t="s">
        <v>65</v>
      </c>
      <c r="Q38" s="570" t="s">
        <v>65</v>
      </c>
      <c r="R38" s="570" t="s">
        <v>65</v>
      </c>
    </row>
    <row r="39" spans="3:18" ht="15" customHeight="1">
      <c r="C39" s="568"/>
      <c r="D39" s="579" t="s">
        <v>215</v>
      </c>
      <c r="E39" s="580">
        <v>1523.6123632796</v>
      </c>
      <c r="F39" s="580">
        <v>1548.456855762151</v>
      </c>
      <c r="G39" s="580">
        <v>1621.9371387747758</v>
      </c>
      <c r="H39" s="580">
        <v>1624.8423586683425</v>
      </c>
      <c r="I39" s="580">
        <v>1707.0002310924122</v>
      </c>
      <c r="J39" s="580">
        <v>1772.7719780124412</v>
      </c>
      <c r="K39" s="580">
        <v>1816.7165049491962</v>
      </c>
      <c r="L39" s="580">
        <v>1812.762302113656</v>
      </c>
      <c r="M39" s="580">
        <v>1823.0325765760549</v>
      </c>
      <c r="N39" s="580">
        <v>1760.3762873779408</v>
      </c>
      <c r="O39" s="580">
        <v>1909.8697251318022</v>
      </c>
      <c r="P39" s="580" t="s">
        <v>65</v>
      </c>
      <c r="Q39" s="580" t="s">
        <v>65</v>
      </c>
      <c r="R39" s="580" t="s">
        <v>65</v>
      </c>
    </row>
    <row r="40" spans="3:18" ht="15" customHeight="1">
      <c r="C40" s="568"/>
      <c r="D40" s="569" t="s">
        <v>216</v>
      </c>
      <c r="E40" s="570">
        <v>2008.5502284966924</v>
      </c>
      <c r="F40" s="570">
        <v>2069.4022499595485</v>
      </c>
      <c r="G40" s="570">
        <v>2186.8544025142319</v>
      </c>
      <c r="H40" s="570">
        <v>2196.8621691140065</v>
      </c>
      <c r="I40" s="570">
        <v>2268.295007818278</v>
      </c>
      <c r="J40" s="570">
        <v>2415.3637274189473</v>
      </c>
      <c r="K40" s="570">
        <v>2457.6417539171457</v>
      </c>
      <c r="L40" s="570">
        <v>2399.8862264744153</v>
      </c>
      <c r="M40" s="570">
        <v>2297.5277771823503</v>
      </c>
      <c r="N40" s="570">
        <v>2182.4468862097647</v>
      </c>
      <c r="O40" s="570">
        <v>2437.0016973615193</v>
      </c>
      <c r="P40" s="570" t="s">
        <v>65</v>
      </c>
      <c r="Q40" s="570" t="s">
        <v>65</v>
      </c>
      <c r="R40" s="570" t="s">
        <v>65</v>
      </c>
    </row>
    <row r="41" spans="3:18" ht="15" customHeight="1">
      <c r="C41" s="568"/>
      <c r="D41" s="569" t="s">
        <v>217</v>
      </c>
      <c r="E41" s="570">
        <v>2034.3272445919145</v>
      </c>
      <c r="F41" s="570">
        <v>2199.0852526227736</v>
      </c>
      <c r="G41" s="570">
        <v>2309.7350000884621</v>
      </c>
      <c r="H41" s="570">
        <v>2346.475903729352</v>
      </c>
      <c r="I41" s="570">
        <v>2407.0606339997948</v>
      </c>
      <c r="J41" s="570">
        <v>2463.071072482926</v>
      </c>
      <c r="K41" s="570">
        <v>2487.7011863107837</v>
      </c>
      <c r="L41" s="570">
        <v>2394.8198235662471</v>
      </c>
      <c r="M41" s="570">
        <v>2301.3839085858563</v>
      </c>
      <c r="N41" s="570">
        <v>2151.4282109060227</v>
      </c>
      <c r="O41" s="570">
        <v>2510.7872861563742</v>
      </c>
      <c r="P41" s="570" t="s">
        <v>65</v>
      </c>
      <c r="Q41" s="570" t="s">
        <v>65</v>
      </c>
      <c r="R41" s="570" t="s">
        <v>65</v>
      </c>
    </row>
    <row r="42" spans="3:18" ht="15" customHeight="1">
      <c r="C42" s="568"/>
      <c r="D42" s="569" t="s">
        <v>218</v>
      </c>
      <c r="E42" s="570">
        <v>1569.4588227557845</v>
      </c>
      <c r="F42" s="570">
        <v>1585.9300396461815</v>
      </c>
      <c r="G42" s="570">
        <v>1632.5503335766039</v>
      </c>
      <c r="H42" s="570">
        <v>1627.3220867735317</v>
      </c>
      <c r="I42" s="570">
        <v>1724.3484568813742</v>
      </c>
      <c r="J42" s="570">
        <v>1795.1404521208699</v>
      </c>
      <c r="K42" s="570">
        <v>1872.1275943816474</v>
      </c>
      <c r="L42" s="570">
        <v>1868.7491903588343</v>
      </c>
      <c r="M42" s="570">
        <v>1932.3552478365425</v>
      </c>
      <c r="N42" s="570">
        <v>1799.495506877144</v>
      </c>
      <c r="O42" s="570">
        <v>1964.6911691745524</v>
      </c>
      <c r="P42" s="570" t="s">
        <v>65</v>
      </c>
      <c r="Q42" s="570" t="s">
        <v>65</v>
      </c>
      <c r="R42" s="570" t="s">
        <v>65</v>
      </c>
    </row>
    <row r="43" spans="3:18" ht="15" customHeight="1">
      <c r="C43" s="568"/>
      <c r="D43" s="571" t="s">
        <v>219</v>
      </c>
      <c r="E43" s="572">
        <v>1547.3658498353452</v>
      </c>
      <c r="F43" s="572">
        <v>1533.5535683625696</v>
      </c>
      <c r="G43" s="572">
        <v>1660.6138829315346</v>
      </c>
      <c r="H43" s="572">
        <v>1653.5802771326905</v>
      </c>
      <c r="I43" s="572">
        <v>1758.8028015150267</v>
      </c>
      <c r="J43" s="572">
        <v>1900.782726489055</v>
      </c>
      <c r="K43" s="572">
        <v>1962.9235877183323</v>
      </c>
      <c r="L43" s="572">
        <v>1958.050160040814</v>
      </c>
      <c r="M43" s="572">
        <v>2048.7338731065411</v>
      </c>
      <c r="N43" s="572">
        <v>1928.4046524174644</v>
      </c>
      <c r="O43" s="572">
        <v>2226.7236341353118</v>
      </c>
      <c r="P43" s="572" t="s">
        <v>65</v>
      </c>
      <c r="Q43" s="572" t="s">
        <v>65</v>
      </c>
      <c r="R43" s="572" t="s">
        <v>65</v>
      </c>
    </row>
    <row r="44" spans="3:18" ht="15" customHeight="1">
      <c r="C44" s="568"/>
      <c r="D44" s="569" t="s">
        <v>220</v>
      </c>
      <c r="E44" s="570">
        <v>1563.3458645555665</v>
      </c>
      <c r="F44" s="570">
        <v>1630.4638849289036</v>
      </c>
      <c r="G44" s="570">
        <v>1730.085197993671</v>
      </c>
      <c r="H44" s="570">
        <v>1679.3686784550302</v>
      </c>
      <c r="I44" s="570">
        <v>1837.4380307458068</v>
      </c>
      <c r="J44" s="570">
        <v>1887.7015046248973</v>
      </c>
      <c r="K44" s="570">
        <v>1994.7704118055888</v>
      </c>
      <c r="L44" s="570">
        <v>1959.407254965739</v>
      </c>
      <c r="M44" s="570">
        <v>2053.3519060126796</v>
      </c>
      <c r="N44" s="570">
        <v>1870.5806380187437</v>
      </c>
      <c r="O44" s="570">
        <v>2073.3304254006925</v>
      </c>
      <c r="P44" s="570" t="s">
        <v>65</v>
      </c>
      <c r="Q44" s="570" t="s">
        <v>65</v>
      </c>
      <c r="R44" s="570" t="s">
        <v>65</v>
      </c>
    </row>
    <row r="45" spans="3:18" ht="15" customHeight="1">
      <c r="C45" s="568"/>
      <c r="D45" s="569" t="s">
        <v>221</v>
      </c>
      <c r="E45" s="570">
        <v>2254.8659013065089</v>
      </c>
      <c r="F45" s="570">
        <v>2390.5971843115312</v>
      </c>
      <c r="G45" s="570">
        <v>2723.456278910834</v>
      </c>
      <c r="H45" s="570">
        <v>2760.6708800283486</v>
      </c>
      <c r="I45" s="570">
        <v>2816.5591071515855</v>
      </c>
      <c r="J45" s="570">
        <v>3026.2590885528084</v>
      </c>
      <c r="K45" s="570">
        <v>3033.663992857656</v>
      </c>
      <c r="L45" s="570">
        <v>2791.5732643119641</v>
      </c>
      <c r="M45" s="570">
        <v>2748.5887335657403</v>
      </c>
      <c r="N45" s="570">
        <v>2580.9777581198109</v>
      </c>
      <c r="O45" s="570">
        <v>3163.5251427571993</v>
      </c>
      <c r="P45" s="570" t="s">
        <v>65</v>
      </c>
      <c r="Q45" s="570" t="s">
        <v>65</v>
      </c>
      <c r="R45" s="570" t="s">
        <v>65</v>
      </c>
    </row>
    <row r="46" spans="3:18" ht="15" customHeight="1">
      <c r="C46" s="568"/>
      <c r="D46" s="569" t="s">
        <v>222</v>
      </c>
      <c r="E46" s="570">
        <v>1605.8297847378826</v>
      </c>
      <c r="F46" s="570">
        <v>1616.8153280936695</v>
      </c>
      <c r="G46" s="570">
        <v>1727.1997866259292</v>
      </c>
      <c r="H46" s="570">
        <v>1732.2281411013785</v>
      </c>
      <c r="I46" s="570">
        <v>1841.4585932913794</v>
      </c>
      <c r="J46" s="570">
        <v>1969.8369389055697</v>
      </c>
      <c r="K46" s="570">
        <v>2040.7446893372919</v>
      </c>
      <c r="L46" s="570">
        <v>2035.1257614826043</v>
      </c>
      <c r="M46" s="570">
        <v>2040.4019739430553</v>
      </c>
      <c r="N46" s="570">
        <v>1945.1965806890116</v>
      </c>
      <c r="O46" s="570">
        <v>2162.9291782719793</v>
      </c>
      <c r="P46" s="570" t="s">
        <v>65</v>
      </c>
      <c r="Q46" s="570" t="s">
        <v>65</v>
      </c>
      <c r="R46" s="570" t="s">
        <v>65</v>
      </c>
    </row>
    <row r="47" spans="3:18" ht="15" customHeight="1">
      <c r="C47" s="568"/>
      <c r="D47" s="569" t="s">
        <v>223</v>
      </c>
      <c r="E47" s="570">
        <v>1423.024140030107</v>
      </c>
      <c r="F47" s="570">
        <v>1455.0066961615744</v>
      </c>
      <c r="G47" s="570">
        <v>1579.1338547086109</v>
      </c>
      <c r="H47" s="570">
        <v>1565.5688803777202</v>
      </c>
      <c r="I47" s="570">
        <v>1712.5932518582713</v>
      </c>
      <c r="J47" s="570">
        <v>1919.154318119233</v>
      </c>
      <c r="K47" s="570">
        <v>2112.4828137103818</v>
      </c>
      <c r="L47" s="570">
        <v>2195.8882486731677</v>
      </c>
      <c r="M47" s="570">
        <v>2217.4233097510437</v>
      </c>
      <c r="N47" s="570">
        <v>1909.3731630221212</v>
      </c>
      <c r="O47" s="570">
        <v>3082.9430581509573</v>
      </c>
      <c r="P47" s="570" t="s">
        <v>65</v>
      </c>
      <c r="Q47" s="570" t="s">
        <v>65</v>
      </c>
      <c r="R47" s="570" t="s">
        <v>65</v>
      </c>
    </row>
    <row r="48" spans="3:18" ht="15" customHeight="1">
      <c r="C48" s="568"/>
      <c r="D48" s="574" t="s">
        <v>363</v>
      </c>
      <c r="E48" s="575">
        <v>1823.840660635964</v>
      </c>
      <c r="F48" s="575">
        <v>1847.5043931742509</v>
      </c>
      <c r="G48" s="575">
        <v>1954.5608459444607</v>
      </c>
      <c r="H48" s="575">
        <v>1883.7685787626358</v>
      </c>
      <c r="I48" s="575">
        <v>2017.2777802690694</v>
      </c>
      <c r="J48" s="575">
        <v>2113.2967735252214</v>
      </c>
      <c r="K48" s="575">
        <v>2204.1431404561786</v>
      </c>
      <c r="L48" s="575">
        <v>2206.653995202767</v>
      </c>
      <c r="M48" s="575">
        <v>2174.460337735235</v>
      </c>
      <c r="N48" s="575">
        <v>2079.960454956064</v>
      </c>
      <c r="O48" s="575">
        <v>2279.6338376194349</v>
      </c>
      <c r="P48" s="575" t="s">
        <v>65</v>
      </c>
      <c r="Q48" s="575" t="s">
        <v>65</v>
      </c>
      <c r="R48" s="575" t="s">
        <v>65</v>
      </c>
    </row>
    <row r="49" spans="3:18" ht="15" customHeight="1">
      <c r="C49" s="576"/>
      <c r="D49" s="577" t="s">
        <v>371</v>
      </c>
      <c r="E49" s="578">
        <v>1793.067408561144</v>
      </c>
      <c r="F49" s="578">
        <v>1838.1818969333158</v>
      </c>
      <c r="G49" s="578">
        <v>1952.3995053544033</v>
      </c>
      <c r="H49" s="578">
        <v>1942.6855934230578</v>
      </c>
      <c r="I49" s="578">
        <v>2039.7623098501169</v>
      </c>
      <c r="J49" s="578">
        <v>2153.2508988165123</v>
      </c>
      <c r="K49" s="578">
        <v>2227.4982599441259</v>
      </c>
      <c r="L49" s="578">
        <v>2202.8816421459373</v>
      </c>
      <c r="M49" s="578">
        <v>2202.678551773568</v>
      </c>
      <c r="N49" s="578">
        <v>2042.8946690867388</v>
      </c>
      <c r="O49" s="578">
        <v>2373.2327637566309</v>
      </c>
      <c r="P49" s="578" t="s">
        <v>65</v>
      </c>
      <c r="Q49" s="578" t="s">
        <v>65</v>
      </c>
      <c r="R49" s="578" t="s">
        <v>65</v>
      </c>
    </row>
    <row r="50" spans="3:18" ht="15" customHeight="1">
      <c r="C50" s="581" t="s">
        <v>364</v>
      </c>
      <c r="D50" s="566" t="s">
        <v>365</v>
      </c>
      <c r="E50" s="567">
        <v>1790.8888397181722</v>
      </c>
      <c r="F50" s="567">
        <v>1832.7767303965372</v>
      </c>
      <c r="G50" s="567">
        <v>1924.7290290620683</v>
      </c>
      <c r="H50" s="567">
        <v>1923.7400911075576</v>
      </c>
      <c r="I50" s="567">
        <v>2027.7138930932447</v>
      </c>
      <c r="J50" s="567">
        <v>2135.4303740007304</v>
      </c>
      <c r="K50" s="567">
        <v>2175.044733589662</v>
      </c>
      <c r="L50" s="567">
        <v>2180.4950373957108</v>
      </c>
      <c r="M50" s="567">
        <v>2282.702486719747</v>
      </c>
      <c r="N50" s="567">
        <v>2088.1489300622161</v>
      </c>
      <c r="O50" s="567">
        <v>2281.0289824657757</v>
      </c>
      <c r="P50" s="567" t="s">
        <v>65</v>
      </c>
      <c r="Q50" s="567" t="s">
        <v>65</v>
      </c>
      <c r="R50" s="567" t="s">
        <v>65</v>
      </c>
    </row>
    <row r="51" spans="3:18" ht="15" customHeight="1">
      <c r="C51" s="573"/>
      <c r="D51" s="569" t="s">
        <v>366</v>
      </c>
      <c r="E51" s="570">
        <v>1793.040309000351</v>
      </c>
      <c r="F51" s="570">
        <v>1826.8105051665825</v>
      </c>
      <c r="G51" s="570">
        <v>1913.5258756951546</v>
      </c>
      <c r="H51" s="570">
        <v>1890.0626117033964</v>
      </c>
      <c r="I51" s="570">
        <v>2011.7797162012168</v>
      </c>
      <c r="J51" s="570">
        <v>2114.6081307008972</v>
      </c>
      <c r="K51" s="570">
        <v>2175.2583417053966</v>
      </c>
      <c r="L51" s="570">
        <v>2167.8266802577145</v>
      </c>
      <c r="M51" s="570">
        <v>2203.3090910755172</v>
      </c>
      <c r="N51" s="570">
        <v>2041.4127518168254</v>
      </c>
      <c r="O51" s="570">
        <v>2235.9532271586813</v>
      </c>
      <c r="P51" s="570" t="s">
        <v>65</v>
      </c>
      <c r="Q51" s="570" t="s">
        <v>65</v>
      </c>
      <c r="R51" s="570" t="s">
        <v>65</v>
      </c>
    </row>
    <row r="52" spans="3:18" ht="15" customHeight="1">
      <c r="C52" s="573"/>
      <c r="D52" s="574" t="s">
        <v>225</v>
      </c>
      <c r="E52" s="575">
        <v>2049.3263206988422</v>
      </c>
      <c r="F52" s="575">
        <v>1771.1212341847774</v>
      </c>
      <c r="G52" s="575">
        <v>2137.1980674594038</v>
      </c>
      <c r="H52" s="575">
        <v>2145.3267181344759</v>
      </c>
      <c r="I52" s="575">
        <v>2604.7642129556648</v>
      </c>
      <c r="J52" s="575">
        <v>2837.7017250400563</v>
      </c>
      <c r="K52" s="575">
        <v>3007.0964827190842</v>
      </c>
      <c r="L52" s="575">
        <v>2815.9214083979136</v>
      </c>
      <c r="M52" s="575">
        <v>2768.1305611646462</v>
      </c>
      <c r="N52" s="575">
        <v>2361.3343901744724</v>
      </c>
      <c r="O52" s="575">
        <v>3080.7463939763743</v>
      </c>
      <c r="P52" s="575" t="s">
        <v>65</v>
      </c>
      <c r="Q52" s="575" t="s">
        <v>65</v>
      </c>
      <c r="R52" s="575" t="s">
        <v>65</v>
      </c>
    </row>
    <row r="53" spans="3:18" ht="15" customHeight="1">
      <c r="C53" s="576"/>
      <c r="D53" s="577" t="s">
        <v>371</v>
      </c>
      <c r="E53" s="582">
        <v>1877.7518231391216</v>
      </c>
      <c r="F53" s="582">
        <v>1810.2361565826325</v>
      </c>
      <c r="G53" s="582">
        <v>1991.8176574055421</v>
      </c>
      <c r="H53" s="582">
        <v>1986.3764736484766</v>
      </c>
      <c r="I53" s="582">
        <v>2214.752607416709</v>
      </c>
      <c r="J53" s="582">
        <v>2362.5800765805616</v>
      </c>
      <c r="K53" s="582">
        <v>2452.4665193380474</v>
      </c>
      <c r="L53" s="582">
        <v>2388.0810420171128</v>
      </c>
      <c r="M53" s="582">
        <v>2418.0473796533038</v>
      </c>
      <c r="N53" s="582">
        <v>2163.6320240178379</v>
      </c>
      <c r="O53" s="582">
        <v>2532.5762012002774</v>
      </c>
      <c r="P53" s="582" t="s">
        <v>65</v>
      </c>
      <c r="Q53" s="582" t="s">
        <v>65</v>
      </c>
      <c r="R53" s="582" t="s">
        <v>65</v>
      </c>
    </row>
    <row r="54" spans="3:18" ht="15" customHeight="1">
      <c r="C54" s="583"/>
      <c r="D54" s="577" t="s">
        <v>367</v>
      </c>
      <c r="E54" s="584">
        <v>2239.6287867364636</v>
      </c>
      <c r="F54" s="584">
        <v>2256.9408879465063</v>
      </c>
      <c r="G54" s="584">
        <v>2357.6386830576944</v>
      </c>
      <c r="H54" s="584">
        <v>2345.9719297542947</v>
      </c>
      <c r="I54" s="584">
        <v>2433.0787059140021</v>
      </c>
      <c r="J54" s="584">
        <v>2532.2929093122102</v>
      </c>
      <c r="K54" s="584">
        <v>2644.9260841279024</v>
      </c>
      <c r="L54" s="584">
        <v>2647.4447573911771</v>
      </c>
      <c r="M54" s="584">
        <v>2666.9198701891014</v>
      </c>
      <c r="N54" s="584">
        <v>2484.5748323080502</v>
      </c>
      <c r="O54" s="584">
        <v>2745.7322285266528</v>
      </c>
      <c r="P54" s="584" t="s">
        <v>65</v>
      </c>
      <c r="Q54" s="584" t="s">
        <v>65</v>
      </c>
      <c r="R54" s="584" t="s">
        <v>65</v>
      </c>
    </row>
    <row r="55" spans="3:18" ht="15" customHeight="1">
      <c r="D55" s="500" t="s">
        <v>372</v>
      </c>
    </row>
    <row r="56" spans="3:18" ht="15" customHeight="1">
      <c r="D56" s="500" t="s">
        <v>373</v>
      </c>
    </row>
  </sheetData>
  <phoneticPr fontId="2"/>
  <printOptions verticalCentered="1"/>
  <pageMargins left="0.59055118110236227" right="0.59055118110236227" top="0.78740157480314965" bottom="0.59055118110236227" header="0.39370078740157483" footer="0.39370078740157483"/>
  <pageSetup paperSize="9" scale="63" fitToHeight="0" orientation="landscape" r:id="rId1"/>
  <rowBreaks count="1" manualBreakCount="1">
    <brk id="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50"/>
  <sheetViews>
    <sheetView showGridLines="0" view="pageBreakPreview" topLeftCell="A43" zoomScale="130" zoomScaleNormal="100" zoomScaleSheetLayoutView="130" workbookViewId="0">
      <selection activeCell="K8" sqref="K8:K9"/>
    </sheetView>
  </sheetViews>
  <sheetFormatPr defaultRowHeight="12"/>
  <cols>
    <col min="1" max="1" width="1.625" style="3" customWidth="1"/>
    <col min="2" max="2" width="9.625" style="2" customWidth="1"/>
    <col min="3" max="16" width="5.375" style="3" customWidth="1"/>
    <col min="17" max="16384" width="9" style="3"/>
  </cols>
  <sheetData>
    <row r="1" spans="1:16">
      <c r="B1" s="16"/>
      <c r="P1" s="15"/>
    </row>
    <row r="2" spans="1:16" s="29" customFormat="1" ht="22.5" customHeight="1">
      <c r="A2" s="30"/>
      <c r="B2" s="29" t="s">
        <v>80</v>
      </c>
      <c r="C2" s="31"/>
    </row>
    <row r="3" spans="1:16" s="1" customFormat="1" ht="22.5" customHeight="1">
      <c r="A3" s="12"/>
      <c r="B3" s="9" t="s">
        <v>72</v>
      </c>
      <c r="C3" s="7"/>
      <c r="D3" s="7"/>
      <c r="E3" s="8"/>
      <c r="F3" s="8"/>
      <c r="G3" s="6"/>
      <c r="H3" s="6"/>
      <c r="I3" s="6"/>
      <c r="J3" s="6"/>
      <c r="N3" s="5"/>
      <c r="O3" s="5"/>
      <c r="P3" s="18" t="s">
        <v>12</v>
      </c>
    </row>
    <row r="4" spans="1:16" ht="24" customHeight="1">
      <c r="A4" s="12"/>
      <c r="B4" s="10" t="s">
        <v>3</v>
      </c>
      <c r="C4" s="58" t="s">
        <v>70</v>
      </c>
      <c r="D4" s="58" t="s">
        <v>5</v>
      </c>
      <c r="E4" s="59" t="s">
        <v>6</v>
      </c>
      <c r="F4" s="59" t="s">
        <v>7</v>
      </c>
      <c r="G4" s="59" t="s">
        <v>8</v>
      </c>
      <c r="H4" s="59" t="s">
        <v>9</v>
      </c>
      <c r="I4" s="59" t="s">
        <v>10</v>
      </c>
      <c r="J4" s="59" t="s">
        <v>14</v>
      </c>
      <c r="K4" s="59" t="s">
        <v>71</v>
      </c>
      <c r="L4" s="59" t="s">
        <v>61</v>
      </c>
      <c r="M4" s="59" t="s">
        <v>62</v>
      </c>
      <c r="N4" s="59" t="s">
        <v>63</v>
      </c>
      <c r="O4" s="59" t="s">
        <v>64</v>
      </c>
      <c r="P4" s="59" t="s">
        <v>69</v>
      </c>
    </row>
    <row r="5" spans="1:16" ht="16.5" customHeight="1">
      <c r="B5" s="19" t="s">
        <v>15</v>
      </c>
      <c r="C5" s="25">
        <v>22981.422894253119</v>
      </c>
      <c r="D5" s="25">
        <v>23545.012813259895</v>
      </c>
      <c r="E5" s="25">
        <v>24114.757251294701</v>
      </c>
      <c r="F5" s="25">
        <v>24543.226910454905</v>
      </c>
      <c r="G5" s="25">
        <v>24622.872788519453</v>
      </c>
      <c r="H5" s="25">
        <v>25156.042970230741</v>
      </c>
      <c r="I5" s="25">
        <v>26141.171131578845</v>
      </c>
      <c r="J5" s="25">
        <v>26386.803996900679</v>
      </c>
      <c r="K5" s="25">
        <v>26610.108607434489</v>
      </c>
      <c r="L5" s="25">
        <v>25333.021833664588</v>
      </c>
      <c r="M5" s="25">
        <v>26058.724959318643</v>
      </c>
      <c r="N5" s="25" t="s">
        <v>65</v>
      </c>
      <c r="O5" s="25" t="s">
        <v>65</v>
      </c>
      <c r="P5" s="25" t="s">
        <v>65</v>
      </c>
    </row>
    <row r="6" spans="1:16" ht="16.5" customHeight="1">
      <c r="B6" s="20" t="s">
        <v>16</v>
      </c>
      <c r="C6" s="26">
        <v>3805.4410762042949</v>
      </c>
      <c r="D6" s="26">
        <v>3882.770646140998</v>
      </c>
      <c r="E6" s="26">
        <v>4050.5047664491849</v>
      </c>
      <c r="F6" s="26">
        <v>4061.0066385479977</v>
      </c>
      <c r="G6" s="26">
        <v>4119.3693949228937</v>
      </c>
      <c r="H6" s="26">
        <v>4164.5706735756567</v>
      </c>
      <c r="I6" s="26">
        <v>4295.0621705927588</v>
      </c>
      <c r="J6" s="26">
        <v>4316.6039092573992</v>
      </c>
      <c r="K6" s="26">
        <v>4456.9760122737771</v>
      </c>
      <c r="L6" s="26">
        <v>4323.0632258410133</v>
      </c>
      <c r="M6" s="26">
        <v>4429.8642885418194</v>
      </c>
      <c r="N6" s="26" t="s">
        <v>65</v>
      </c>
      <c r="O6" s="26" t="s">
        <v>65</v>
      </c>
      <c r="P6" s="26" t="s">
        <v>65</v>
      </c>
    </row>
    <row r="7" spans="1:16" ht="16.5" customHeight="1">
      <c r="B7" s="20" t="s">
        <v>17</v>
      </c>
      <c r="C7" s="26">
        <v>1056.0596334082113</v>
      </c>
      <c r="D7" s="26">
        <v>1080.994523298544</v>
      </c>
      <c r="E7" s="26">
        <v>1093.4543266726582</v>
      </c>
      <c r="F7" s="26">
        <v>1094.9090624023495</v>
      </c>
      <c r="G7" s="26">
        <v>1117.3076328216762</v>
      </c>
      <c r="H7" s="26">
        <v>1128.2676475512926</v>
      </c>
      <c r="I7" s="26">
        <v>1135.5379380163886</v>
      </c>
      <c r="J7" s="26">
        <v>1155.423330789303</v>
      </c>
      <c r="K7" s="26">
        <v>1188.4734816080313</v>
      </c>
      <c r="L7" s="26">
        <v>1087.644966287786</v>
      </c>
      <c r="M7" s="26">
        <v>1136.6542846540158</v>
      </c>
      <c r="N7" s="26" t="s">
        <v>65</v>
      </c>
      <c r="O7" s="26" t="s">
        <v>65</v>
      </c>
      <c r="P7" s="26" t="s">
        <v>65</v>
      </c>
    </row>
    <row r="8" spans="1:16" ht="16.5" customHeight="1">
      <c r="B8" s="20" t="s">
        <v>18</v>
      </c>
      <c r="C8" s="26">
        <v>1036.0823792281344</v>
      </c>
      <c r="D8" s="26">
        <v>1013.0750937891523</v>
      </c>
      <c r="E8" s="26">
        <v>1058.9461791322681</v>
      </c>
      <c r="F8" s="26">
        <v>1010.6278197163027</v>
      </c>
      <c r="G8" s="26">
        <v>1067.9318034671899</v>
      </c>
      <c r="H8" s="26">
        <v>1116.6858589059746</v>
      </c>
      <c r="I8" s="26">
        <v>1071.3324556733482</v>
      </c>
      <c r="J8" s="26">
        <v>1096.4314012009056</v>
      </c>
      <c r="K8" s="26">
        <v>1103.4454243082357</v>
      </c>
      <c r="L8" s="26">
        <v>1053.5631173404013</v>
      </c>
      <c r="M8" s="26">
        <v>1105.1468511500786</v>
      </c>
      <c r="N8" s="26" t="s">
        <v>65</v>
      </c>
      <c r="O8" s="26" t="s">
        <v>65</v>
      </c>
      <c r="P8" s="26" t="s">
        <v>65</v>
      </c>
    </row>
    <row r="9" spans="1:16" ht="16.5" customHeight="1">
      <c r="B9" s="23" t="s">
        <v>19</v>
      </c>
      <c r="C9" s="28">
        <v>784.49838050971505</v>
      </c>
      <c r="D9" s="28">
        <v>781.15992685378387</v>
      </c>
      <c r="E9" s="28">
        <v>813.61601667893137</v>
      </c>
      <c r="F9" s="28">
        <v>834.49820686611713</v>
      </c>
      <c r="G9" s="28">
        <v>811.71217635767596</v>
      </c>
      <c r="H9" s="28">
        <v>858.80047882787596</v>
      </c>
      <c r="I9" s="28">
        <v>872.44202786270978</v>
      </c>
      <c r="J9" s="28">
        <v>825.18205354010092</v>
      </c>
      <c r="K9" s="28">
        <v>822.66552889639399</v>
      </c>
      <c r="L9" s="28">
        <v>764.27062704850619</v>
      </c>
      <c r="M9" s="28">
        <v>839.71178435009131</v>
      </c>
      <c r="N9" s="28" t="s">
        <v>65</v>
      </c>
      <c r="O9" s="28" t="s">
        <v>65</v>
      </c>
      <c r="P9" s="28" t="s">
        <v>65</v>
      </c>
    </row>
    <row r="10" spans="1:16" ht="16.5" customHeight="1">
      <c r="B10" s="20" t="s">
        <v>20</v>
      </c>
      <c r="C10" s="26">
        <v>1671.6839165922668</v>
      </c>
      <c r="D10" s="26">
        <v>1756.1170179160979</v>
      </c>
      <c r="E10" s="26">
        <v>1776.7185127142125</v>
      </c>
      <c r="F10" s="26">
        <v>1654.2117478906837</v>
      </c>
      <c r="G10" s="26">
        <v>1708.3759860069092</v>
      </c>
      <c r="H10" s="26">
        <v>1742.4107791784045</v>
      </c>
      <c r="I10" s="26">
        <v>1789.4294039628764</v>
      </c>
      <c r="J10" s="26">
        <v>1776.6449544710265</v>
      </c>
      <c r="K10" s="26">
        <v>1810.3404263074701</v>
      </c>
      <c r="L10" s="26">
        <v>1717.8223180643013</v>
      </c>
      <c r="M10" s="26">
        <v>1662.6831826706857</v>
      </c>
      <c r="N10" s="26" t="s">
        <v>65</v>
      </c>
      <c r="O10" s="26" t="s">
        <v>65</v>
      </c>
      <c r="P10" s="26" t="s">
        <v>65</v>
      </c>
    </row>
    <row r="11" spans="1:16" ht="16.5" customHeight="1">
      <c r="B11" s="20" t="s">
        <v>21</v>
      </c>
      <c r="C11" s="26">
        <v>1686.3855392726573</v>
      </c>
      <c r="D11" s="26">
        <v>1239.8797872142995</v>
      </c>
      <c r="E11" s="26">
        <v>1488.1141070256535</v>
      </c>
      <c r="F11" s="26">
        <v>1540.1398252857532</v>
      </c>
      <c r="G11" s="26">
        <v>1488.4637628623991</v>
      </c>
      <c r="H11" s="26">
        <v>1565.6818545259559</v>
      </c>
      <c r="I11" s="26">
        <v>1503.8041577759193</v>
      </c>
      <c r="J11" s="26">
        <v>1498.4301820384956</v>
      </c>
      <c r="K11" s="26">
        <v>1527.7962789944454</v>
      </c>
      <c r="L11" s="26">
        <v>1399.2254123361372</v>
      </c>
      <c r="M11" s="26">
        <v>1438.9512123917223</v>
      </c>
      <c r="N11" s="26" t="s">
        <v>65</v>
      </c>
      <c r="O11" s="26" t="s">
        <v>65</v>
      </c>
      <c r="P11" s="26" t="s">
        <v>65</v>
      </c>
    </row>
    <row r="12" spans="1:16" ht="16.5" customHeight="1">
      <c r="B12" s="20" t="s">
        <v>22</v>
      </c>
      <c r="C12" s="26">
        <v>1832.843879929226</v>
      </c>
      <c r="D12" s="26">
        <v>1767.2789203231705</v>
      </c>
      <c r="E12" s="26">
        <v>1856.2953308141327</v>
      </c>
      <c r="F12" s="26">
        <v>1860.6292961662248</v>
      </c>
      <c r="G12" s="26">
        <v>1902.4348107189135</v>
      </c>
      <c r="H12" s="26">
        <v>1965.7195682743454</v>
      </c>
      <c r="I12" s="26">
        <v>1958.9933483354484</v>
      </c>
      <c r="J12" s="26">
        <v>2149.9730268837607</v>
      </c>
      <c r="K12" s="26">
        <v>2141.3038028592705</v>
      </c>
      <c r="L12" s="26">
        <v>2212.555563862571</v>
      </c>
      <c r="M12" s="26">
        <v>2190.8075797348552</v>
      </c>
      <c r="N12" s="26" t="s">
        <v>65</v>
      </c>
      <c r="O12" s="26" t="s">
        <v>65</v>
      </c>
      <c r="P12" s="26" t="s">
        <v>65</v>
      </c>
    </row>
    <row r="13" spans="1:16" ht="16.5" customHeight="1">
      <c r="B13" s="20" t="s">
        <v>23</v>
      </c>
      <c r="C13" s="26">
        <v>943.76913878966388</v>
      </c>
      <c r="D13" s="26">
        <v>1079.1034338374461</v>
      </c>
      <c r="E13" s="26">
        <v>1154.6061580384976</v>
      </c>
      <c r="F13" s="26">
        <v>1096.9610585402402</v>
      </c>
      <c r="G13" s="26">
        <v>1190.1846481481964</v>
      </c>
      <c r="H13" s="26">
        <v>1048.8413853320508</v>
      </c>
      <c r="I13" s="26">
        <v>1119.4748580700868</v>
      </c>
      <c r="J13" s="26">
        <v>1139.3803223735581</v>
      </c>
      <c r="K13" s="26">
        <v>1110.6050878510998</v>
      </c>
      <c r="L13" s="26">
        <v>1297.9669195039071</v>
      </c>
      <c r="M13" s="26">
        <v>1288.9199314761522</v>
      </c>
      <c r="N13" s="26" t="s">
        <v>65</v>
      </c>
      <c r="O13" s="26" t="s">
        <v>65</v>
      </c>
      <c r="P13" s="26" t="s">
        <v>65</v>
      </c>
    </row>
    <row r="14" spans="1:16" ht="16.5" customHeight="1">
      <c r="B14" s="23" t="s">
        <v>24</v>
      </c>
      <c r="C14" s="28">
        <v>641.60697623870908</v>
      </c>
      <c r="D14" s="28">
        <v>649.32746616344991</v>
      </c>
      <c r="E14" s="28">
        <v>663.12866329596613</v>
      </c>
      <c r="F14" s="28">
        <v>666.29231034431928</v>
      </c>
      <c r="G14" s="28">
        <v>673.27049817668956</v>
      </c>
      <c r="H14" s="28">
        <v>690.20655494995879</v>
      </c>
      <c r="I14" s="28">
        <v>671.31591240883688</v>
      </c>
      <c r="J14" s="28">
        <v>667.73832620772623</v>
      </c>
      <c r="K14" s="28">
        <v>769.48022756122521</v>
      </c>
      <c r="L14" s="28">
        <v>636.20050300520791</v>
      </c>
      <c r="M14" s="28">
        <v>642.95578569776251</v>
      </c>
      <c r="N14" s="28" t="s">
        <v>65</v>
      </c>
      <c r="O14" s="28" t="s">
        <v>65</v>
      </c>
      <c r="P14" s="28" t="s">
        <v>65</v>
      </c>
    </row>
    <row r="15" spans="1:16" ht="16.5" customHeight="1">
      <c r="B15" s="20" t="s">
        <v>25</v>
      </c>
      <c r="C15" s="26">
        <v>1897.5451009801795</v>
      </c>
      <c r="D15" s="26">
        <v>1790.7574927693545</v>
      </c>
      <c r="E15" s="26">
        <v>1898.0383061076511</v>
      </c>
      <c r="F15" s="26">
        <v>1880.6551086947618</v>
      </c>
      <c r="G15" s="26">
        <v>1971.3746472167636</v>
      </c>
      <c r="H15" s="26">
        <v>1875.67827348332</v>
      </c>
      <c r="I15" s="26">
        <v>2014.9633213965585</v>
      </c>
      <c r="J15" s="26">
        <v>2007.2624703745814</v>
      </c>
      <c r="K15" s="26">
        <v>1997.3670521937104</v>
      </c>
      <c r="L15" s="26">
        <v>2119.9048509717186</v>
      </c>
      <c r="M15" s="26">
        <v>2027.3431719574846</v>
      </c>
      <c r="N15" s="26" t="s">
        <v>65</v>
      </c>
      <c r="O15" s="26" t="s">
        <v>65</v>
      </c>
      <c r="P15" s="26" t="s">
        <v>65</v>
      </c>
    </row>
    <row r="16" spans="1:16" ht="16.5" customHeight="1">
      <c r="B16" s="20" t="s">
        <v>26</v>
      </c>
      <c r="C16" s="26">
        <v>1059.3243045060119</v>
      </c>
      <c r="D16" s="26">
        <v>850.61698874207684</v>
      </c>
      <c r="E16" s="26">
        <v>1037.3785059620491</v>
      </c>
      <c r="F16" s="26">
        <v>1122.373278607243</v>
      </c>
      <c r="G16" s="26">
        <v>1037.0785868232242</v>
      </c>
      <c r="H16" s="26">
        <v>1109.2417100788189</v>
      </c>
      <c r="I16" s="26">
        <v>1246.2923235232834</v>
      </c>
      <c r="J16" s="26">
        <v>1107.2628015116604</v>
      </c>
      <c r="K16" s="26">
        <v>1095.7609314601505</v>
      </c>
      <c r="L16" s="26">
        <v>926.53235699123206</v>
      </c>
      <c r="M16" s="26">
        <v>1308.5840805974806</v>
      </c>
      <c r="N16" s="26" t="s">
        <v>65</v>
      </c>
      <c r="O16" s="26" t="s">
        <v>65</v>
      </c>
      <c r="P16" s="26" t="s">
        <v>65</v>
      </c>
    </row>
    <row r="17" spans="2:16" ht="16.5" customHeight="1">
      <c r="B17" s="20" t="s">
        <v>27</v>
      </c>
      <c r="C17" s="26">
        <v>2072.8085377594548</v>
      </c>
      <c r="D17" s="26">
        <v>2069.3983495150642</v>
      </c>
      <c r="E17" s="26">
        <v>2117.777747172599</v>
      </c>
      <c r="F17" s="26">
        <v>2091.2401963631551</v>
      </c>
      <c r="G17" s="26">
        <v>2138.1988778431528</v>
      </c>
      <c r="H17" s="26">
        <v>2186.8822998212381</v>
      </c>
      <c r="I17" s="26">
        <v>2219.4951770745456</v>
      </c>
      <c r="J17" s="26">
        <v>2179.8178365998515</v>
      </c>
      <c r="K17" s="26">
        <v>2216.1623597765147</v>
      </c>
      <c r="L17" s="26">
        <v>2028.1252772095668</v>
      </c>
      <c r="M17" s="26">
        <v>2066.880404483798</v>
      </c>
      <c r="N17" s="26" t="s">
        <v>65</v>
      </c>
      <c r="O17" s="26" t="s">
        <v>65</v>
      </c>
      <c r="P17" s="26" t="s">
        <v>65</v>
      </c>
    </row>
    <row r="18" spans="2:16" ht="16.5" customHeight="1">
      <c r="B18" s="20" t="s">
        <v>28</v>
      </c>
      <c r="C18" s="26">
        <v>1925.320990210005</v>
      </c>
      <c r="D18" s="26">
        <v>1733.8506089819666</v>
      </c>
      <c r="E18" s="26">
        <v>1989.6146491871966</v>
      </c>
      <c r="F18" s="26">
        <v>1961.4888837537821</v>
      </c>
      <c r="G18" s="26">
        <v>2182.330843033018</v>
      </c>
      <c r="H18" s="26">
        <v>2375.7933646166616</v>
      </c>
      <c r="I18" s="26">
        <v>2616.5047012272089</v>
      </c>
      <c r="J18" s="26">
        <v>2797.9173957456023</v>
      </c>
      <c r="K18" s="26">
        <v>2936.0820156626864</v>
      </c>
      <c r="L18" s="26">
        <v>3015.203006374184</v>
      </c>
      <c r="M18" s="26">
        <v>3670.4563601465534</v>
      </c>
      <c r="N18" s="26" t="s">
        <v>65</v>
      </c>
      <c r="O18" s="26" t="s">
        <v>65</v>
      </c>
      <c r="P18" s="26" t="s">
        <v>65</v>
      </c>
    </row>
    <row r="19" spans="2:16" ht="16.5" customHeight="1">
      <c r="B19" s="23" t="s">
        <v>29</v>
      </c>
      <c r="C19" s="28">
        <v>211.8896018229467</v>
      </c>
      <c r="D19" s="28">
        <v>195.89208717346025</v>
      </c>
      <c r="E19" s="28">
        <v>194.3944671851188</v>
      </c>
      <c r="F19" s="28">
        <v>191.59135787867001</v>
      </c>
      <c r="G19" s="28">
        <v>210.35658282728008</v>
      </c>
      <c r="H19" s="28">
        <v>219.22467833921397</v>
      </c>
      <c r="I19" s="28">
        <v>237.88869816572111</v>
      </c>
      <c r="J19" s="28">
        <v>219.09215000983892</v>
      </c>
      <c r="K19" s="28">
        <v>216.35007377069022</v>
      </c>
      <c r="L19" s="28">
        <v>206.92408408673714</v>
      </c>
      <c r="M19" s="28">
        <v>217.68019723751257</v>
      </c>
      <c r="N19" s="28" t="s">
        <v>65</v>
      </c>
      <c r="O19" s="28" t="s">
        <v>65</v>
      </c>
      <c r="P19" s="28" t="s">
        <v>65</v>
      </c>
    </row>
    <row r="20" spans="2:16" ht="16.5" customHeight="1">
      <c r="B20" s="20" t="s">
        <v>30</v>
      </c>
      <c r="C20" s="26">
        <v>116.74752335132696</v>
      </c>
      <c r="D20" s="26">
        <v>109.05404312852195</v>
      </c>
      <c r="E20" s="26">
        <v>101.43880898649377</v>
      </c>
      <c r="F20" s="26">
        <v>104.57728993548356</v>
      </c>
      <c r="G20" s="26">
        <v>131.6232259284167</v>
      </c>
      <c r="H20" s="26">
        <v>107.75004891092392</v>
      </c>
      <c r="I20" s="26">
        <v>104.58234287722151</v>
      </c>
      <c r="J20" s="26">
        <v>103.83997509516992</v>
      </c>
      <c r="K20" s="26">
        <v>102.28282800542129</v>
      </c>
      <c r="L20" s="26">
        <v>112.53547574364502</v>
      </c>
      <c r="M20" s="26">
        <v>105.82413841606471</v>
      </c>
      <c r="N20" s="26" t="s">
        <v>65</v>
      </c>
      <c r="O20" s="26" t="s">
        <v>65</v>
      </c>
      <c r="P20" s="26" t="s">
        <v>65</v>
      </c>
    </row>
    <row r="21" spans="2:16" ht="16.5" customHeight="1">
      <c r="B21" s="20" t="s">
        <v>31</v>
      </c>
      <c r="C21" s="26">
        <v>521.40293251629203</v>
      </c>
      <c r="D21" s="26">
        <v>414.71088066338967</v>
      </c>
      <c r="E21" s="26">
        <v>415.8850406997808</v>
      </c>
      <c r="F21" s="26">
        <v>417.7178838875576</v>
      </c>
      <c r="G21" s="26">
        <v>536.128520896091</v>
      </c>
      <c r="H21" s="26">
        <v>542.19768314200292</v>
      </c>
      <c r="I21" s="26">
        <v>533.75777689941697</v>
      </c>
      <c r="J21" s="26">
        <v>581.87571365170277</v>
      </c>
      <c r="K21" s="26">
        <v>512.42299936661539</v>
      </c>
      <c r="L21" s="26">
        <v>620.88393043670851</v>
      </c>
      <c r="M21" s="26">
        <v>797.36225372270349</v>
      </c>
      <c r="N21" s="26" t="s">
        <v>65</v>
      </c>
      <c r="O21" s="26" t="s">
        <v>65</v>
      </c>
      <c r="P21" s="26" t="s">
        <v>65</v>
      </c>
    </row>
    <row r="22" spans="2:16" ht="16.5" customHeight="1">
      <c r="B22" s="20" t="s">
        <v>32</v>
      </c>
      <c r="C22" s="26">
        <v>664.78375753765465</v>
      </c>
      <c r="D22" s="26">
        <v>584.16520208763347</v>
      </c>
      <c r="E22" s="26">
        <v>879.57110060497564</v>
      </c>
      <c r="F22" s="26">
        <v>858.95044732927204</v>
      </c>
      <c r="G22" s="26">
        <v>827.73608736968856</v>
      </c>
      <c r="H22" s="26">
        <v>904.42062028741918</v>
      </c>
      <c r="I22" s="26">
        <v>860.9852731934393</v>
      </c>
      <c r="J22" s="26">
        <v>780.47087311562393</v>
      </c>
      <c r="K22" s="26">
        <v>775.88354311667877</v>
      </c>
      <c r="L22" s="26">
        <v>696.09210775703173</v>
      </c>
      <c r="M22" s="26">
        <v>773.03342480096103</v>
      </c>
      <c r="N22" s="26" t="s">
        <v>65</v>
      </c>
      <c r="O22" s="26" t="s">
        <v>65</v>
      </c>
      <c r="P22" s="26" t="s">
        <v>65</v>
      </c>
    </row>
    <row r="23" spans="2:16" ht="16.5" customHeight="1">
      <c r="B23" s="20" t="s">
        <v>33</v>
      </c>
      <c r="C23" s="26">
        <v>348.31485154016377</v>
      </c>
      <c r="D23" s="26">
        <v>325.9608216210529</v>
      </c>
      <c r="E23" s="26">
        <v>342.1423519390882</v>
      </c>
      <c r="F23" s="26">
        <v>290.21953523097113</v>
      </c>
      <c r="G23" s="26">
        <v>290.14517737104228</v>
      </c>
      <c r="H23" s="26">
        <v>291.56507235482962</v>
      </c>
      <c r="I23" s="26">
        <v>300.34953627199047</v>
      </c>
      <c r="J23" s="26">
        <v>306.26204838912992</v>
      </c>
      <c r="K23" s="26">
        <v>318.69883239927378</v>
      </c>
      <c r="L23" s="26">
        <v>325.83845677299325</v>
      </c>
      <c r="M23" s="26">
        <v>403.47513198908513</v>
      </c>
      <c r="N23" s="26" t="s">
        <v>65</v>
      </c>
      <c r="O23" s="26" t="s">
        <v>65</v>
      </c>
      <c r="P23" s="26" t="s">
        <v>65</v>
      </c>
    </row>
    <row r="24" spans="2:16" ht="16.5" customHeight="1">
      <c r="B24" s="23" t="s">
        <v>34</v>
      </c>
      <c r="C24" s="28">
        <v>1317.3570836228496</v>
      </c>
      <c r="D24" s="28">
        <v>1824.9578931559352</v>
      </c>
      <c r="E24" s="28">
        <v>1579.2691841386038</v>
      </c>
      <c r="F24" s="28">
        <v>1504.7376753452077</v>
      </c>
      <c r="G24" s="28">
        <v>1582.9667573082056</v>
      </c>
      <c r="H24" s="28">
        <v>1517.8113644259201</v>
      </c>
      <c r="I24" s="28">
        <v>1778.779888163936</v>
      </c>
      <c r="J24" s="28">
        <v>1677.9732091397598</v>
      </c>
      <c r="K24" s="28">
        <v>1703.8545658053531</v>
      </c>
      <c r="L24" s="28">
        <v>1584.6168331014685</v>
      </c>
      <c r="M24" s="28">
        <v>1657.9403847472647</v>
      </c>
      <c r="N24" s="28" t="s">
        <v>65</v>
      </c>
      <c r="O24" s="28" t="s">
        <v>65</v>
      </c>
      <c r="P24" s="28" t="s">
        <v>65</v>
      </c>
    </row>
    <row r="25" spans="2:16" ht="16.5" customHeight="1">
      <c r="B25" s="20" t="s">
        <v>35</v>
      </c>
      <c r="C25" s="26">
        <v>2433.5928992989252</v>
      </c>
      <c r="D25" s="26">
        <v>2449.9754421849984</v>
      </c>
      <c r="E25" s="26">
        <v>1486.1431916218842</v>
      </c>
      <c r="F25" s="26">
        <v>1556.8761589631474</v>
      </c>
      <c r="G25" s="26">
        <v>1943.3054173539474</v>
      </c>
      <c r="H25" s="26">
        <v>2986.9585607943691</v>
      </c>
      <c r="I25" s="26">
        <v>2320.7691673272188</v>
      </c>
      <c r="J25" s="26">
        <v>1857.7552616516252</v>
      </c>
      <c r="K25" s="26">
        <v>1882.4284710236075</v>
      </c>
      <c r="L25" s="26">
        <v>2040.3471718620233</v>
      </c>
      <c r="M25" s="26">
        <v>2562.1521223176719</v>
      </c>
      <c r="N25" s="26" t="s">
        <v>65</v>
      </c>
      <c r="O25" s="26" t="s">
        <v>65</v>
      </c>
      <c r="P25" s="26" t="s">
        <v>65</v>
      </c>
    </row>
    <row r="26" spans="2:16" ht="16.5" customHeight="1">
      <c r="B26" s="20" t="s">
        <v>36</v>
      </c>
      <c r="C26" s="26">
        <v>114.29304648185924</v>
      </c>
      <c r="D26" s="26">
        <v>113.33971960116828</v>
      </c>
      <c r="E26" s="26">
        <v>118.2359455927422</v>
      </c>
      <c r="F26" s="26">
        <v>113.20802734261956</v>
      </c>
      <c r="G26" s="26">
        <v>116.68668507946263</v>
      </c>
      <c r="H26" s="26">
        <v>121.48555341703442</v>
      </c>
      <c r="I26" s="26">
        <v>126.18188038627994</v>
      </c>
      <c r="J26" s="26">
        <v>124.26261513033853</v>
      </c>
      <c r="K26" s="26">
        <v>122.75914408834441</v>
      </c>
      <c r="L26" s="26">
        <v>88.409419219894346</v>
      </c>
      <c r="M26" s="26">
        <v>98.949557044846046</v>
      </c>
      <c r="N26" s="26" t="s">
        <v>65</v>
      </c>
      <c r="O26" s="26" t="s">
        <v>65</v>
      </c>
      <c r="P26" s="26" t="s">
        <v>65</v>
      </c>
    </row>
    <row r="27" spans="2:16" ht="16.5" customHeight="1">
      <c r="B27" s="20" t="s">
        <v>37</v>
      </c>
      <c r="C27" s="26">
        <v>167.35501566441926</v>
      </c>
      <c r="D27" s="26">
        <v>162.1992526731978</v>
      </c>
      <c r="E27" s="26">
        <v>166.78577580980647</v>
      </c>
      <c r="F27" s="26">
        <v>171.09451667930222</v>
      </c>
      <c r="G27" s="26">
        <v>177.36850534329992</v>
      </c>
      <c r="H27" s="26">
        <v>178.50355843362496</v>
      </c>
      <c r="I27" s="26">
        <v>183.19805483611492</v>
      </c>
      <c r="J27" s="26">
        <v>178.73997886443496</v>
      </c>
      <c r="K27" s="26">
        <v>185.70630690880492</v>
      </c>
      <c r="L27" s="26">
        <v>168.35929093249433</v>
      </c>
      <c r="M27" s="26">
        <v>192.33956577270405</v>
      </c>
      <c r="N27" s="26" t="s">
        <v>65</v>
      </c>
      <c r="O27" s="26" t="s">
        <v>65</v>
      </c>
      <c r="P27" s="26" t="s">
        <v>65</v>
      </c>
    </row>
    <row r="28" spans="2:16" ht="16.5" customHeight="1">
      <c r="B28" s="20" t="s">
        <v>38</v>
      </c>
      <c r="C28" s="26">
        <v>42.53621056241834</v>
      </c>
      <c r="D28" s="26">
        <v>47.49833407266221</v>
      </c>
      <c r="E28" s="26">
        <v>48.386769352189049</v>
      </c>
      <c r="F28" s="26">
        <v>39.370488218546853</v>
      </c>
      <c r="G28" s="26">
        <v>44.199289934146101</v>
      </c>
      <c r="H28" s="26">
        <v>48.402985301346561</v>
      </c>
      <c r="I28" s="26">
        <v>54.879500964033689</v>
      </c>
      <c r="J28" s="26">
        <v>56.130573990650575</v>
      </c>
      <c r="K28" s="26">
        <v>48.673988883941384</v>
      </c>
      <c r="L28" s="26">
        <v>36.142040583600441</v>
      </c>
      <c r="M28" s="26">
        <v>41.4387579873937</v>
      </c>
      <c r="N28" s="26" t="s">
        <v>65</v>
      </c>
      <c r="O28" s="26" t="s">
        <v>65</v>
      </c>
      <c r="P28" s="26" t="s">
        <v>65</v>
      </c>
    </row>
    <row r="29" spans="2:16" ht="16.5" customHeight="1">
      <c r="B29" s="23" t="s">
        <v>39</v>
      </c>
      <c r="C29" s="28">
        <v>152.29811180741672</v>
      </c>
      <c r="D29" s="28">
        <v>160.64163179316196</v>
      </c>
      <c r="E29" s="28">
        <v>174.00316345996205</v>
      </c>
      <c r="F29" s="28">
        <v>168.33307675310192</v>
      </c>
      <c r="G29" s="28">
        <v>168.75436257308536</v>
      </c>
      <c r="H29" s="28">
        <v>171.09815424724752</v>
      </c>
      <c r="I29" s="28">
        <v>177.76534614803487</v>
      </c>
      <c r="J29" s="28">
        <v>184.06995645127517</v>
      </c>
      <c r="K29" s="28">
        <v>185.77454768601766</v>
      </c>
      <c r="L29" s="28">
        <v>182.37380641277483</v>
      </c>
      <c r="M29" s="28">
        <v>186.87090517362634</v>
      </c>
      <c r="N29" s="28" t="s">
        <v>65</v>
      </c>
      <c r="O29" s="28" t="s">
        <v>65</v>
      </c>
      <c r="P29" s="28" t="s">
        <v>65</v>
      </c>
    </row>
    <row r="30" spans="2:16" ht="16.5" customHeight="1">
      <c r="B30" s="20" t="s">
        <v>40</v>
      </c>
      <c r="C30" s="26">
        <v>300.19887723366554</v>
      </c>
      <c r="D30" s="26">
        <v>319.04820328418117</v>
      </c>
      <c r="E30" s="26">
        <v>402.99967893727808</v>
      </c>
      <c r="F30" s="26">
        <v>351.51107507593088</v>
      </c>
      <c r="G30" s="26">
        <v>352.37898468725433</v>
      </c>
      <c r="H30" s="26">
        <v>301.22043863539506</v>
      </c>
      <c r="I30" s="26">
        <v>472.50011092296745</v>
      </c>
      <c r="J30" s="26">
        <v>476.58079217088772</v>
      </c>
      <c r="K30" s="26">
        <v>434.68573162363441</v>
      </c>
      <c r="L30" s="26">
        <v>444.5284038920679</v>
      </c>
      <c r="M30" s="26">
        <v>444.00853453629338</v>
      </c>
      <c r="N30" s="26" t="s">
        <v>65</v>
      </c>
      <c r="O30" s="26" t="s">
        <v>65</v>
      </c>
      <c r="P30" s="26" t="s">
        <v>65</v>
      </c>
    </row>
    <row r="31" spans="2:16" ht="16.5" customHeight="1">
      <c r="B31" s="20" t="s">
        <v>41</v>
      </c>
      <c r="C31" s="26">
        <v>286.702406890904</v>
      </c>
      <c r="D31" s="26">
        <v>286.50470991009342</v>
      </c>
      <c r="E31" s="26">
        <v>305.02394849648459</v>
      </c>
      <c r="F31" s="26">
        <v>303.54994256018529</v>
      </c>
      <c r="G31" s="26">
        <v>311.53577976042135</v>
      </c>
      <c r="H31" s="26">
        <v>344.55931591716893</v>
      </c>
      <c r="I31" s="26">
        <v>527.07357296558291</v>
      </c>
      <c r="J31" s="26">
        <v>498.28013028657193</v>
      </c>
      <c r="K31" s="26">
        <v>458.93383488792171</v>
      </c>
      <c r="L31" s="26">
        <v>409.14085166780256</v>
      </c>
      <c r="M31" s="26">
        <v>447.54116737096615</v>
      </c>
      <c r="N31" s="26" t="s">
        <v>65</v>
      </c>
      <c r="O31" s="26" t="s">
        <v>65</v>
      </c>
      <c r="P31" s="26" t="s">
        <v>65</v>
      </c>
    </row>
    <row r="32" spans="2:16" ht="16.5" customHeight="1">
      <c r="B32" s="20" t="s">
        <v>42</v>
      </c>
      <c r="C32" s="26">
        <v>414.00952137064849</v>
      </c>
      <c r="D32" s="26">
        <v>413.28996370443559</v>
      </c>
      <c r="E32" s="26">
        <v>432.54847305900847</v>
      </c>
      <c r="F32" s="26">
        <v>437.5658117008619</v>
      </c>
      <c r="G32" s="26">
        <v>441.15338145141209</v>
      </c>
      <c r="H32" s="26">
        <v>476.43751307553822</v>
      </c>
      <c r="I32" s="26">
        <v>532.4337747355155</v>
      </c>
      <c r="J32" s="26">
        <v>542.56285794321116</v>
      </c>
      <c r="K32" s="26">
        <v>463.23671103172842</v>
      </c>
      <c r="L32" s="26">
        <v>452.48392928287382</v>
      </c>
      <c r="M32" s="26">
        <v>481.63100200973037</v>
      </c>
      <c r="N32" s="26" t="s">
        <v>65</v>
      </c>
      <c r="O32" s="26" t="s">
        <v>65</v>
      </c>
      <c r="P32" s="26" t="s">
        <v>65</v>
      </c>
    </row>
    <row r="33" spans="2:16" ht="16.5" customHeight="1">
      <c r="B33" s="20" t="s">
        <v>43</v>
      </c>
      <c r="C33" s="26">
        <v>664.76001858634902</v>
      </c>
      <c r="D33" s="26">
        <v>506.93569940520291</v>
      </c>
      <c r="E33" s="26">
        <v>506.85349840327734</v>
      </c>
      <c r="F33" s="26">
        <v>505.01272541874312</v>
      </c>
      <c r="G33" s="26">
        <v>516.18705092715754</v>
      </c>
      <c r="H33" s="26">
        <v>488.53093734615237</v>
      </c>
      <c r="I33" s="26">
        <v>578.06008601006852</v>
      </c>
      <c r="J33" s="26">
        <v>567.65826837404768</v>
      </c>
      <c r="K33" s="26">
        <v>576.88660389781455</v>
      </c>
      <c r="L33" s="26">
        <v>540.19401199614936</v>
      </c>
      <c r="M33" s="26">
        <v>552.38669625090972</v>
      </c>
      <c r="N33" s="26" t="s">
        <v>65</v>
      </c>
      <c r="O33" s="26" t="s">
        <v>65</v>
      </c>
      <c r="P33" s="26" t="s">
        <v>65</v>
      </c>
    </row>
    <row r="34" spans="2:16" ht="16.5" customHeight="1">
      <c r="B34" s="23" t="s">
        <v>44</v>
      </c>
      <c r="C34" s="28">
        <v>1246.4937902331039</v>
      </c>
      <c r="D34" s="28">
        <v>1251.4185116283486</v>
      </c>
      <c r="E34" s="28">
        <v>1340.4602329768118</v>
      </c>
      <c r="F34" s="28">
        <v>1304.0982342285554</v>
      </c>
      <c r="G34" s="28">
        <v>1335.0485477708141</v>
      </c>
      <c r="H34" s="28">
        <v>1353.0829484858177</v>
      </c>
      <c r="I34" s="28">
        <v>1503.7705711299764</v>
      </c>
      <c r="J34" s="28">
        <v>1607.4666820792472</v>
      </c>
      <c r="K34" s="28">
        <v>1485.8842491688688</v>
      </c>
      <c r="L34" s="28">
        <v>1375.3778728796276</v>
      </c>
      <c r="M34" s="28">
        <v>1367.6363469311243</v>
      </c>
      <c r="N34" s="28" t="s">
        <v>65</v>
      </c>
      <c r="O34" s="28" t="s">
        <v>65</v>
      </c>
      <c r="P34" s="28" t="s">
        <v>65</v>
      </c>
    </row>
    <row r="35" spans="2:16" ht="16.5" customHeight="1">
      <c r="B35" s="20" t="s">
        <v>45</v>
      </c>
      <c r="C35" s="26">
        <v>272.8938182436255</v>
      </c>
      <c r="D35" s="26">
        <v>288.81801573078991</v>
      </c>
      <c r="E35" s="26">
        <v>293.98698133548942</v>
      </c>
      <c r="F35" s="26">
        <v>290.062413154853</v>
      </c>
      <c r="G35" s="26">
        <v>282.89233406484703</v>
      </c>
      <c r="H35" s="26">
        <v>302.1190479763531</v>
      </c>
      <c r="I35" s="26">
        <v>307.98199335447975</v>
      </c>
      <c r="J35" s="26">
        <v>352.82290754168133</v>
      </c>
      <c r="K35" s="26">
        <v>297.497285703383</v>
      </c>
      <c r="L35" s="26">
        <v>284.86695820827276</v>
      </c>
      <c r="M35" s="26">
        <v>302.6898759701437</v>
      </c>
      <c r="N35" s="26" t="s">
        <v>65</v>
      </c>
      <c r="O35" s="26" t="s">
        <v>65</v>
      </c>
      <c r="P35" s="26" t="s">
        <v>65</v>
      </c>
    </row>
    <row r="36" spans="2:16" ht="16.5" customHeight="1">
      <c r="B36" s="20" t="s">
        <v>46</v>
      </c>
      <c r="C36" s="26">
        <v>376.16628763044611</v>
      </c>
      <c r="D36" s="26">
        <v>361.5059579970096</v>
      </c>
      <c r="E36" s="26">
        <v>362.32473034730299</v>
      </c>
      <c r="F36" s="26">
        <v>366.42420958355251</v>
      </c>
      <c r="G36" s="26">
        <v>373.95797103841215</v>
      </c>
      <c r="H36" s="26">
        <v>382.28571956070692</v>
      </c>
      <c r="I36" s="26">
        <v>412.30915467499398</v>
      </c>
      <c r="J36" s="26">
        <v>391.38931862672354</v>
      </c>
      <c r="K36" s="26">
        <v>408.10228398075509</v>
      </c>
      <c r="L36" s="26">
        <v>423.61702083632548</v>
      </c>
      <c r="M36" s="26">
        <v>437.55285943602144</v>
      </c>
      <c r="N36" s="26" t="s">
        <v>65</v>
      </c>
      <c r="O36" s="26" t="s">
        <v>65</v>
      </c>
      <c r="P36" s="26" t="s">
        <v>65</v>
      </c>
    </row>
    <row r="37" spans="2:16" ht="16.5" customHeight="1">
      <c r="B37" s="20" t="s">
        <v>47</v>
      </c>
      <c r="C37" s="26">
        <v>220.09929660123012</v>
      </c>
      <c r="D37" s="26">
        <v>228.46786457138006</v>
      </c>
      <c r="E37" s="26">
        <v>230.31485628433981</v>
      </c>
      <c r="F37" s="26">
        <v>231.60940052424584</v>
      </c>
      <c r="G37" s="26">
        <v>231.95581840016726</v>
      </c>
      <c r="H37" s="26">
        <v>245.02932506731963</v>
      </c>
      <c r="I37" s="26">
        <v>263.18989139146947</v>
      </c>
      <c r="J37" s="26">
        <v>251.30943800392356</v>
      </c>
      <c r="K37" s="26">
        <v>252.05248566671926</v>
      </c>
      <c r="L37" s="26">
        <v>239.75328565738008</v>
      </c>
      <c r="M37" s="26">
        <v>249.62944017908504</v>
      </c>
      <c r="N37" s="26" t="s">
        <v>65</v>
      </c>
      <c r="O37" s="26" t="s">
        <v>65</v>
      </c>
      <c r="P37" s="26" t="s">
        <v>65</v>
      </c>
    </row>
    <row r="38" spans="2:16" ht="16.5" customHeight="1">
      <c r="B38" s="20" t="s">
        <v>48</v>
      </c>
      <c r="C38" s="26">
        <v>469.48850192198779</v>
      </c>
      <c r="D38" s="26">
        <v>450.41771386728971</v>
      </c>
      <c r="E38" s="26">
        <v>443.68457566453799</v>
      </c>
      <c r="F38" s="26">
        <v>422.43961827734915</v>
      </c>
      <c r="G38" s="26">
        <v>449.49332139748896</v>
      </c>
      <c r="H38" s="26">
        <v>419.92785936247526</v>
      </c>
      <c r="I38" s="26">
        <v>449.42273155219812</v>
      </c>
      <c r="J38" s="26">
        <v>471.98315903114286</v>
      </c>
      <c r="K38" s="26">
        <v>446.56773562764334</v>
      </c>
      <c r="L38" s="26">
        <v>433.18200277282659</v>
      </c>
      <c r="M38" s="26">
        <v>514.94519188916365</v>
      </c>
      <c r="N38" s="26" t="s">
        <v>65</v>
      </c>
      <c r="O38" s="26" t="s">
        <v>65</v>
      </c>
      <c r="P38" s="26" t="s">
        <v>65</v>
      </c>
    </row>
    <row r="39" spans="2:16" ht="16.5" customHeight="1">
      <c r="B39" s="23" t="s">
        <v>49</v>
      </c>
      <c r="C39" s="28">
        <v>93.232155793037322</v>
      </c>
      <c r="D39" s="28">
        <v>88.059820908484909</v>
      </c>
      <c r="E39" s="28">
        <v>86.654730005409021</v>
      </c>
      <c r="F39" s="28">
        <v>91.531806711169963</v>
      </c>
      <c r="G39" s="28">
        <v>93.571324551245795</v>
      </c>
      <c r="H39" s="28">
        <v>87.543964521733912</v>
      </c>
      <c r="I39" s="28">
        <v>89.881360592961258</v>
      </c>
      <c r="J39" s="28">
        <v>89.611584589303888</v>
      </c>
      <c r="K39" s="28">
        <v>81.559144276552871</v>
      </c>
      <c r="L39" s="28">
        <v>80.501845458423901</v>
      </c>
      <c r="M39" s="28">
        <v>88.862055469897101</v>
      </c>
      <c r="N39" s="28" t="s">
        <v>65</v>
      </c>
      <c r="O39" s="28" t="s">
        <v>65</v>
      </c>
      <c r="P39" s="28" t="s">
        <v>65</v>
      </c>
    </row>
    <row r="40" spans="2:16" ht="16.5" customHeight="1">
      <c r="B40" s="20" t="s">
        <v>50</v>
      </c>
      <c r="C40" s="26">
        <v>336.35253340835044</v>
      </c>
      <c r="D40" s="26">
        <v>362.47407612659697</v>
      </c>
      <c r="E40" s="26">
        <v>369.01690163069287</v>
      </c>
      <c r="F40" s="26">
        <v>390.06724435946489</v>
      </c>
      <c r="G40" s="26">
        <v>341.41073572234984</v>
      </c>
      <c r="H40" s="26">
        <v>358.7742405436461</v>
      </c>
      <c r="I40" s="26">
        <v>373.24745136260225</v>
      </c>
      <c r="J40" s="26">
        <v>378.95521902777398</v>
      </c>
      <c r="K40" s="26">
        <v>346.87290940284299</v>
      </c>
      <c r="L40" s="26">
        <v>323.53361990554259</v>
      </c>
      <c r="M40" s="26">
        <v>359.42373176897416</v>
      </c>
      <c r="N40" s="26" t="s">
        <v>65</v>
      </c>
      <c r="O40" s="26" t="s">
        <v>65</v>
      </c>
      <c r="P40" s="26" t="s">
        <v>65</v>
      </c>
    </row>
    <row r="41" spans="2:16" ht="16.5" customHeight="1">
      <c r="B41" s="20" t="s">
        <v>51</v>
      </c>
      <c r="C41" s="26">
        <v>232.67724143565064</v>
      </c>
      <c r="D41" s="26">
        <v>223.92429426915743</v>
      </c>
      <c r="E41" s="26">
        <v>230.98969251618354</v>
      </c>
      <c r="F41" s="26">
        <v>249.19441795122225</v>
      </c>
      <c r="G41" s="26">
        <v>227.69380544290519</v>
      </c>
      <c r="H41" s="26">
        <v>233.18342782161912</v>
      </c>
      <c r="I41" s="26">
        <v>244.64163742735997</v>
      </c>
      <c r="J41" s="26">
        <v>242.04173925272141</v>
      </c>
      <c r="K41" s="26">
        <v>243.0674126254201</v>
      </c>
      <c r="L41" s="26">
        <v>223.88815295727755</v>
      </c>
      <c r="M41" s="26">
        <v>320.60700242459205</v>
      </c>
      <c r="N41" s="26" t="s">
        <v>65</v>
      </c>
      <c r="O41" s="26" t="s">
        <v>65</v>
      </c>
      <c r="P41" s="26" t="s">
        <v>65</v>
      </c>
    </row>
    <row r="42" spans="2:16" ht="16.5" customHeight="1">
      <c r="B42" s="20" t="s">
        <v>52</v>
      </c>
      <c r="C42" s="26">
        <v>75.337888469005733</v>
      </c>
      <c r="D42" s="26">
        <v>66.805084806098748</v>
      </c>
      <c r="E42" s="26">
        <v>67.885674276035445</v>
      </c>
      <c r="F42" s="26">
        <v>68.271821142232653</v>
      </c>
      <c r="G42" s="26">
        <v>75.469332869710939</v>
      </c>
      <c r="H42" s="26">
        <v>73.292289166073203</v>
      </c>
      <c r="I42" s="26">
        <v>75.078629249303276</v>
      </c>
      <c r="J42" s="26">
        <v>78.099190343617707</v>
      </c>
      <c r="K42" s="26">
        <v>85.915953083409875</v>
      </c>
      <c r="L42" s="26">
        <v>74.014808575895373</v>
      </c>
      <c r="M42" s="26">
        <v>73.120963220210342</v>
      </c>
      <c r="N42" s="26" t="s">
        <v>65</v>
      </c>
      <c r="O42" s="26" t="s">
        <v>65</v>
      </c>
      <c r="P42" s="26" t="s">
        <v>65</v>
      </c>
    </row>
    <row r="43" spans="2:16" ht="16.5" customHeight="1">
      <c r="B43" s="20" t="s">
        <v>53</v>
      </c>
      <c r="C43" s="26">
        <v>57.038483292242283</v>
      </c>
      <c r="D43" s="26">
        <v>52.425304245415226</v>
      </c>
      <c r="E43" s="26">
        <v>55.472743173472715</v>
      </c>
      <c r="F43" s="26">
        <v>56.883875778989697</v>
      </c>
      <c r="G43" s="26">
        <v>64.509656704067169</v>
      </c>
      <c r="H43" s="26">
        <v>69.625539997104894</v>
      </c>
      <c r="I43" s="26">
        <v>67.15900709443126</v>
      </c>
      <c r="J43" s="26">
        <v>70.655806650535439</v>
      </c>
      <c r="K43" s="26">
        <v>78.473552305778256</v>
      </c>
      <c r="L43" s="26">
        <v>73.153108273634004</v>
      </c>
      <c r="M43" s="26">
        <v>80.544538256365144</v>
      </c>
      <c r="N43" s="26" t="s">
        <v>65</v>
      </c>
      <c r="O43" s="26" t="s">
        <v>65</v>
      </c>
      <c r="P43" s="26" t="s">
        <v>65</v>
      </c>
    </row>
    <row r="44" spans="2:16" ht="16.5" customHeight="1">
      <c r="B44" s="23" t="s">
        <v>54</v>
      </c>
      <c r="C44" s="28">
        <v>92.358328099285188</v>
      </c>
      <c r="D44" s="28">
        <v>96.801283927916131</v>
      </c>
      <c r="E44" s="28">
        <v>94.656949723541857</v>
      </c>
      <c r="F44" s="28">
        <v>87.355406161076118</v>
      </c>
      <c r="G44" s="28">
        <v>101.5458582982158</v>
      </c>
      <c r="H44" s="28">
        <v>90.317989359148399</v>
      </c>
      <c r="I44" s="28">
        <v>95.922744483342413</v>
      </c>
      <c r="J44" s="28">
        <v>94.886193669688254</v>
      </c>
      <c r="K44" s="28">
        <v>117.30841141390971</v>
      </c>
      <c r="L44" s="28">
        <v>110.7990532132041</v>
      </c>
      <c r="M44" s="28">
        <v>111.63270064309201</v>
      </c>
      <c r="N44" s="28" t="s">
        <v>65</v>
      </c>
      <c r="O44" s="28" t="s">
        <v>65</v>
      </c>
      <c r="P44" s="28" t="s">
        <v>65</v>
      </c>
    </row>
    <row r="45" spans="2:16" ht="16.5" customHeight="1">
      <c r="B45" s="20" t="s">
        <v>55</v>
      </c>
      <c r="C45" s="26">
        <v>50.866297789898205</v>
      </c>
      <c r="D45" s="26">
        <v>57.88081153189988</v>
      </c>
      <c r="E45" s="26">
        <v>61.639741392626021</v>
      </c>
      <c r="F45" s="26">
        <v>61.564405884411165</v>
      </c>
      <c r="G45" s="26">
        <v>65.100608734509038</v>
      </c>
      <c r="H45" s="26">
        <v>66.173373982470423</v>
      </c>
      <c r="I45" s="26">
        <v>61.442611116518776</v>
      </c>
      <c r="J45" s="26">
        <v>55.355174431528951</v>
      </c>
      <c r="K45" s="26">
        <v>55.113988469696608</v>
      </c>
      <c r="L45" s="26">
        <v>48.627617117020556</v>
      </c>
      <c r="M45" s="26">
        <v>71.000575122772887</v>
      </c>
      <c r="N45" s="26" t="s">
        <v>65</v>
      </c>
      <c r="O45" s="26" t="s">
        <v>65</v>
      </c>
      <c r="P45" s="26" t="s">
        <v>65</v>
      </c>
    </row>
    <row r="46" spans="2:16" ht="16.5" customHeight="1">
      <c r="B46" s="20" t="s">
        <v>56</v>
      </c>
      <c r="C46" s="26">
        <v>83.394760147013244</v>
      </c>
      <c r="D46" s="26">
        <v>80.243268788952278</v>
      </c>
      <c r="E46" s="26">
        <v>81.254082782544117</v>
      </c>
      <c r="F46" s="26">
        <v>87.020360393097036</v>
      </c>
      <c r="G46" s="26">
        <v>90.357472183546349</v>
      </c>
      <c r="H46" s="26">
        <v>95.662853327497956</v>
      </c>
      <c r="I46" s="26">
        <v>97.893667627839278</v>
      </c>
      <c r="J46" s="26">
        <v>99.011056888017777</v>
      </c>
      <c r="K46" s="26">
        <v>101.74358704670387</v>
      </c>
      <c r="L46" s="26">
        <v>105.10960461957058</v>
      </c>
      <c r="M46" s="26">
        <v>108.06237223753249</v>
      </c>
      <c r="N46" s="26" t="s">
        <v>65</v>
      </c>
      <c r="O46" s="26" t="s">
        <v>65</v>
      </c>
      <c r="P46" s="26" t="s">
        <v>65</v>
      </c>
    </row>
    <row r="47" spans="2:16" ht="16.5" customHeight="1">
      <c r="B47" s="20" t="s">
        <v>57</v>
      </c>
      <c r="C47" s="26">
        <v>71.063822841006342</v>
      </c>
      <c r="D47" s="26">
        <v>69.89825549300302</v>
      </c>
      <c r="E47" s="26">
        <v>78.65032074537811</v>
      </c>
      <c r="F47" s="26">
        <v>72.315865841010165</v>
      </c>
      <c r="G47" s="26">
        <v>86.093843690806793</v>
      </c>
      <c r="H47" s="26">
        <v>84.653572183270683</v>
      </c>
      <c r="I47" s="26">
        <v>83.939262604878436</v>
      </c>
      <c r="J47" s="26">
        <v>84.510981648760989</v>
      </c>
      <c r="K47" s="26">
        <v>89.037380372864845</v>
      </c>
      <c r="L47" s="26">
        <v>101.38507898255068</v>
      </c>
      <c r="M47" s="26">
        <v>206.74578695089778</v>
      </c>
      <c r="N47" s="26" t="s">
        <v>65</v>
      </c>
      <c r="O47" s="26" t="s">
        <v>65</v>
      </c>
      <c r="P47" s="26" t="s">
        <v>65</v>
      </c>
    </row>
    <row r="48" spans="2:16" ht="16.5" customHeight="1">
      <c r="B48" s="20" t="s">
        <v>58</v>
      </c>
      <c r="C48" s="26">
        <v>361.12943923208144</v>
      </c>
      <c r="D48" s="26">
        <v>341.56679151050105</v>
      </c>
      <c r="E48" s="26">
        <v>360.96566397568029</v>
      </c>
      <c r="F48" s="26">
        <v>351.46173023138863</v>
      </c>
      <c r="G48" s="26">
        <v>388.97103642037422</v>
      </c>
      <c r="H48" s="26">
        <v>363.34616672836222</v>
      </c>
      <c r="I48" s="26">
        <v>369.65902499650559</v>
      </c>
      <c r="J48" s="26">
        <v>378.18950106770086</v>
      </c>
      <c r="K48" s="26">
        <v>366.85267920454913</v>
      </c>
      <c r="L48" s="26">
        <v>402.84015228340519</v>
      </c>
      <c r="M48" s="26">
        <v>412.56629716883225</v>
      </c>
      <c r="N48" s="26" t="s">
        <v>65</v>
      </c>
      <c r="O48" s="26" t="s">
        <v>65</v>
      </c>
      <c r="P48" s="26" t="s">
        <v>65</v>
      </c>
    </row>
    <row r="49" spans="2:16" ht="16.5" customHeight="1">
      <c r="B49" s="21" t="s">
        <v>59</v>
      </c>
      <c r="C49" s="27">
        <v>331.03904092136742</v>
      </c>
      <c r="D49" s="27">
        <v>146.9029448656691</v>
      </c>
      <c r="E49" s="27">
        <v>304.17290310339763</v>
      </c>
      <c r="F49" s="27">
        <v>319.49765517410265</v>
      </c>
      <c r="G49" s="27">
        <v>534.30196259827846</v>
      </c>
      <c r="H49" s="27">
        <v>577.78659162250892</v>
      </c>
      <c r="I49" s="27">
        <v>593.59273007732406</v>
      </c>
      <c r="J49" s="27">
        <v>536.55046041339654</v>
      </c>
      <c r="K49" s="27">
        <v>550.39657868097584</v>
      </c>
      <c r="L49" s="27">
        <v>481.78883228605827</v>
      </c>
      <c r="M49" s="27">
        <v>638.09333147719497</v>
      </c>
      <c r="N49" s="27" t="s">
        <v>65</v>
      </c>
      <c r="O49" s="27" t="s">
        <v>65</v>
      </c>
      <c r="P49" s="27" t="s">
        <v>65</v>
      </c>
    </row>
    <row r="50" spans="2:16" ht="16.5" customHeight="1">
      <c r="B50" s="22" t="s">
        <v>11</v>
      </c>
      <c r="C50" s="33">
        <v>55520.666292228823</v>
      </c>
      <c r="D50" s="33">
        <v>55321.126953532912</v>
      </c>
      <c r="E50" s="33">
        <v>56728.762698765873</v>
      </c>
      <c r="F50" s="33">
        <v>56882.374821350139</v>
      </c>
      <c r="G50" s="33">
        <v>58423.80589561681</v>
      </c>
      <c r="H50" s="33">
        <v>60487.794813686582</v>
      </c>
      <c r="I50" s="33">
        <v>62534.156406102542</v>
      </c>
      <c r="J50" s="33">
        <v>62443.264825424674</v>
      </c>
      <c r="K50" s="33">
        <v>62781.591056713456</v>
      </c>
      <c r="L50" s="33">
        <v>60606.408806276384</v>
      </c>
      <c r="M50" s="33">
        <v>64173.430785694814</v>
      </c>
      <c r="N50" s="33" t="s">
        <v>65</v>
      </c>
      <c r="O50" s="33" t="s">
        <v>65</v>
      </c>
      <c r="P50" s="33" t="s">
        <v>65</v>
      </c>
    </row>
  </sheetData>
  <phoneticPr fontId="5"/>
  <pageMargins left="0.86614173228346458" right="0.86614173228346458" top="0.59055118110236227" bottom="0.70866141732283472" header="0.51181102362204722" footer="0.51181102362204722"/>
  <pageSetup paperSize="9" scale="98" firstPageNumber="11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N50"/>
  <sheetViews>
    <sheetView showGridLines="0" view="pageBreakPreview" topLeftCell="A16" zoomScaleNormal="100" zoomScaleSheetLayoutView="100" workbookViewId="0">
      <selection activeCell="A6" sqref="A6"/>
    </sheetView>
  </sheetViews>
  <sheetFormatPr defaultRowHeight="12"/>
  <cols>
    <col min="1" max="1" width="9" style="3"/>
    <col min="2" max="2" width="9.625" style="2" customWidth="1"/>
    <col min="3" max="16" width="5.375" style="3" customWidth="1"/>
    <col min="17" max="17" width="1.625" style="3" customWidth="1"/>
    <col min="18" max="21" width="9" style="3"/>
    <col min="22" max="22" width="9.375" style="3" bestFit="1" customWidth="1"/>
    <col min="23" max="25" width="9" style="3"/>
    <col min="26" max="26" width="1.625" style="3" customWidth="1"/>
    <col min="27" max="40" width="6.625" style="3" customWidth="1"/>
    <col min="41" max="41" width="1.625" style="3" customWidth="1"/>
    <col min="42" max="16384" width="9" style="3"/>
  </cols>
  <sheetData>
    <row r="1" spans="1:40">
      <c r="B1" s="4" t="s">
        <v>2</v>
      </c>
    </row>
    <row r="2" spans="1:40" ht="22.5" customHeight="1">
      <c r="A2" s="14" t="s">
        <v>60</v>
      </c>
      <c r="B2" s="4"/>
    </row>
    <row r="3" spans="1:40" s="1" customFormat="1" ht="22.5" customHeight="1">
      <c r="A3" s="12"/>
      <c r="B3" s="9" t="s">
        <v>67</v>
      </c>
      <c r="C3" s="7"/>
      <c r="D3" s="7"/>
      <c r="E3" s="8"/>
      <c r="F3" s="8"/>
      <c r="G3" s="6"/>
      <c r="H3" s="6"/>
      <c r="I3" s="6"/>
      <c r="J3" s="6"/>
      <c r="K3" s="6"/>
      <c r="P3" s="18" t="s">
        <v>1</v>
      </c>
    </row>
    <row r="4" spans="1:40" ht="22.5" customHeight="1">
      <c r="A4" s="12"/>
      <c r="B4" s="10" t="s">
        <v>3</v>
      </c>
      <c r="C4" s="58" t="s">
        <v>70</v>
      </c>
      <c r="D4" s="58" t="s">
        <v>5</v>
      </c>
      <c r="E4" s="59" t="s">
        <v>6</v>
      </c>
      <c r="F4" s="59" t="s">
        <v>7</v>
      </c>
      <c r="G4" s="59" t="s">
        <v>8</v>
      </c>
      <c r="H4" s="59" t="s">
        <v>9</v>
      </c>
      <c r="I4" s="59" t="s">
        <v>10</v>
      </c>
      <c r="J4" s="59" t="s">
        <v>14</v>
      </c>
      <c r="K4" s="59" t="s">
        <v>71</v>
      </c>
      <c r="L4" s="59" t="s">
        <v>61</v>
      </c>
      <c r="M4" s="59" t="s">
        <v>62</v>
      </c>
      <c r="N4" s="59" t="s">
        <v>63</v>
      </c>
      <c r="O4" s="59" t="s">
        <v>64</v>
      </c>
      <c r="P4" s="59" t="s">
        <v>69</v>
      </c>
      <c r="AA4" s="57" t="s">
        <v>4</v>
      </c>
      <c r="AB4" s="57" t="s">
        <v>5</v>
      </c>
      <c r="AC4" s="57" t="s">
        <v>6</v>
      </c>
      <c r="AD4" s="57" t="s">
        <v>7</v>
      </c>
      <c r="AE4" s="57" t="s">
        <v>8</v>
      </c>
      <c r="AF4" s="57" t="s">
        <v>9</v>
      </c>
      <c r="AG4" s="57" t="s">
        <v>10</v>
      </c>
      <c r="AH4" s="57" t="s">
        <v>14</v>
      </c>
      <c r="AI4" s="57" t="s">
        <v>66</v>
      </c>
      <c r="AJ4" s="57" t="s">
        <v>61</v>
      </c>
      <c r="AK4" s="57" t="s">
        <v>62</v>
      </c>
      <c r="AL4" s="57" t="s">
        <v>63</v>
      </c>
      <c r="AM4" s="57" t="s">
        <v>64</v>
      </c>
      <c r="AN4" s="57" t="s">
        <v>69</v>
      </c>
    </row>
    <row r="5" spans="1:40" ht="16.5" customHeight="1">
      <c r="A5" s="3">
        <f>RANK(M5,$M$5:$M$49,0)</f>
        <v>1</v>
      </c>
      <c r="B5" s="19" t="s">
        <v>15</v>
      </c>
      <c r="C5" s="44">
        <f>AA5</f>
        <v>41.392556013813206</v>
      </c>
      <c r="D5" s="44">
        <f t="shared" ref="D5:P5" si="0">AB5</f>
        <v>42.560616729728906</v>
      </c>
      <c r="E5" s="44">
        <f t="shared" si="0"/>
        <v>42.508872226503392</v>
      </c>
      <c r="F5" s="44">
        <f t="shared" si="0"/>
        <v>43.147331642776088</v>
      </c>
      <c r="G5" s="44">
        <f t="shared" si="0"/>
        <v>42.145273508049158</v>
      </c>
      <c r="H5" s="44">
        <f t="shared" si="0"/>
        <v>41.588626346382661</v>
      </c>
      <c r="I5" s="44">
        <f t="shared" si="0"/>
        <v>41.803028351123324</v>
      </c>
      <c r="J5" s="44">
        <f t="shared" si="0"/>
        <v>42.257245950658415</v>
      </c>
      <c r="K5" s="44">
        <f t="shared" si="0"/>
        <v>42.385209039057926</v>
      </c>
      <c r="L5" s="44">
        <f t="shared" si="0"/>
        <v>41.799245876190419</v>
      </c>
      <c r="M5" s="44">
        <f t="shared" si="0"/>
        <v>40.606719385692422</v>
      </c>
      <c r="N5" s="44" t="str">
        <f t="shared" si="0"/>
        <v>***</v>
      </c>
      <c r="O5" s="44" t="str">
        <f t="shared" si="0"/>
        <v>***</v>
      </c>
      <c r="P5" s="44" t="str">
        <f t="shared" si="0"/>
        <v>***</v>
      </c>
      <c r="AA5" s="46">
        <v>41.392556013813206</v>
      </c>
      <c r="AB5" s="47">
        <v>42.560616729728906</v>
      </c>
      <c r="AC5" s="47">
        <v>42.508872226503392</v>
      </c>
      <c r="AD5" s="47">
        <v>43.147331642776088</v>
      </c>
      <c r="AE5" s="47">
        <v>42.145273508049158</v>
      </c>
      <c r="AF5" s="47">
        <v>41.588626346382661</v>
      </c>
      <c r="AG5" s="47">
        <v>41.803028351123324</v>
      </c>
      <c r="AH5" s="47">
        <v>42.257245950658415</v>
      </c>
      <c r="AI5" s="47">
        <v>42.385209039057926</v>
      </c>
      <c r="AJ5" s="47">
        <v>41.799245876190419</v>
      </c>
      <c r="AK5" s="47">
        <v>40.606719385692422</v>
      </c>
      <c r="AL5" s="47" t="s">
        <v>65</v>
      </c>
      <c r="AM5" s="47" t="s">
        <v>65</v>
      </c>
      <c r="AN5" s="48" t="s">
        <v>65</v>
      </c>
    </row>
    <row r="6" spans="1:40" ht="16.5" customHeight="1">
      <c r="A6" s="3">
        <f t="shared" ref="A6:A49" si="1">RANK(M6,$M$5:$M$49,0)</f>
        <v>2</v>
      </c>
      <c r="B6" s="20" t="s">
        <v>16</v>
      </c>
      <c r="C6" s="35">
        <f t="shared" ref="C6:C50" si="2">AA6</f>
        <v>6.8540983571318188</v>
      </c>
      <c r="D6" s="35">
        <f t="shared" ref="D6:D50" si="3">AB6</f>
        <v>7.0186036690871072</v>
      </c>
      <c r="E6" s="35">
        <f t="shared" ref="E6:E50" si="4">AC6</f>
        <v>7.1401253504464384</v>
      </c>
      <c r="F6" s="35">
        <f t="shared" ref="F6:F50" si="5">AD6</f>
        <v>7.1393057186911717</v>
      </c>
      <c r="G6" s="35">
        <f t="shared" ref="G6:G50" si="6">AE6</f>
        <v>7.0508405465449915</v>
      </c>
      <c r="H6" s="35">
        <f t="shared" ref="H6:H50" si="7">AF6</f>
        <v>6.8849768559149691</v>
      </c>
      <c r="I6" s="35">
        <f t="shared" ref="I6:I50" si="8">AG6</f>
        <v>6.8683459047568034</v>
      </c>
      <c r="J6" s="35">
        <f t="shared" ref="J6:J50" si="9">AH6</f>
        <v>6.9128414750982579</v>
      </c>
      <c r="K6" s="35">
        <f t="shared" ref="K6:K50" si="10">AI6</f>
        <v>7.0991765854541491</v>
      </c>
      <c r="L6" s="35">
        <f t="shared" ref="L6:L50" si="11">AJ6</f>
        <v>7.1330133413107264</v>
      </c>
      <c r="M6" s="35">
        <f t="shared" ref="M6:M50" si="12">AK6</f>
        <v>6.9029569314054813</v>
      </c>
      <c r="N6" s="35" t="str">
        <f t="shared" ref="N6:N50" si="13">AL6</f>
        <v>***</v>
      </c>
      <c r="O6" s="35" t="str">
        <f t="shared" ref="O6:O50" si="14">AM6</f>
        <v>***</v>
      </c>
      <c r="P6" s="35" t="str">
        <f t="shared" ref="P6:P50" si="15">AN6</f>
        <v>***</v>
      </c>
      <c r="AA6" s="49">
        <v>6.8540983571318188</v>
      </c>
      <c r="AB6" s="50">
        <v>7.0186036690871072</v>
      </c>
      <c r="AC6" s="50">
        <v>7.1401253504464384</v>
      </c>
      <c r="AD6" s="50">
        <v>7.1393057186911717</v>
      </c>
      <c r="AE6" s="50">
        <v>7.0508405465449915</v>
      </c>
      <c r="AF6" s="50">
        <v>6.8849768559149691</v>
      </c>
      <c r="AG6" s="50">
        <v>6.8683459047568034</v>
      </c>
      <c r="AH6" s="50">
        <v>6.9128414750982579</v>
      </c>
      <c r="AI6" s="50">
        <v>7.0991765854541491</v>
      </c>
      <c r="AJ6" s="50">
        <v>7.1330133413107264</v>
      </c>
      <c r="AK6" s="50">
        <v>6.9029569314054813</v>
      </c>
      <c r="AL6" s="50" t="s">
        <v>65</v>
      </c>
      <c r="AM6" s="50" t="s">
        <v>65</v>
      </c>
      <c r="AN6" s="51" t="s">
        <v>65</v>
      </c>
    </row>
    <row r="7" spans="1:40" ht="16.5" customHeight="1">
      <c r="A7" s="3">
        <f t="shared" si="1"/>
        <v>14</v>
      </c>
      <c r="B7" s="20" t="s">
        <v>17</v>
      </c>
      <c r="C7" s="35">
        <f t="shared" si="2"/>
        <v>1.9021018729309218</v>
      </c>
      <c r="D7" s="35">
        <f t="shared" si="3"/>
        <v>1.9540356150129181</v>
      </c>
      <c r="E7" s="35">
        <f t="shared" si="4"/>
        <v>1.9275130897512882</v>
      </c>
      <c r="F7" s="35">
        <f t="shared" si="5"/>
        <v>1.9248652431286821</v>
      </c>
      <c r="G7" s="35">
        <f t="shared" si="6"/>
        <v>1.9124184323388989</v>
      </c>
      <c r="H7" s="35">
        <f t="shared" si="7"/>
        <v>1.8652815018741589</v>
      </c>
      <c r="I7" s="35">
        <f t="shared" si="8"/>
        <v>1.8158683242516314</v>
      </c>
      <c r="J7" s="35">
        <f t="shared" si="9"/>
        <v>1.8503570145148078</v>
      </c>
      <c r="K7" s="35">
        <f t="shared" si="10"/>
        <v>1.8930286117381598</v>
      </c>
      <c r="L7" s="35">
        <f t="shared" si="11"/>
        <v>1.7946038838307639</v>
      </c>
      <c r="M7" s="35">
        <f t="shared" si="12"/>
        <v>1.7712225616390025</v>
      </c>
      <c r="N7" s="35" t="str">
        <f t="shared" si="13"/>
        <v>***</v>
      </c>
      <c r="O7" s="35" t="str">
        <f t="shared" si="14"/>
        <v>***</v>
      </c>
      <c r="P7" s="35" t="str">
        <f t="shared" si="15"/>
        <v>***</v>
      </c>
      <c r="AA7" s="49">
        <v>1.9021018729309218</v>
      </c>
      <c r="AB7" s="50">
        <v>1.9540356150129181</v>
      </c>
      <c r="AC7" s="50">
        <v>1.9275130897512882</v>
      </c>
      <c r="AD7" s="50">
        <v>1.9248652431286821</v>
      </c>
      <c r="AE7" s="50">
        <v>1.9124184323388989</v>
      </c>
      <c r="AF7" s="50">
        <v>1.8652815018741589</v>
      </c>
      <c r="AG7" s="50">
        <v>1.8158683242516314</v>
      </c>
      <c r="AH7" s="50">
        <v>1.8503570145148078</v>
      </c>
      <c r="AI7" s="50">
        <v>1.8930286117381598</v>
      </c>
      <c r="AJ7" s="50">
        <v>1.7946038838307639</v>
      </c>
      <c r="AK7" s="50">
        <v>1.7712225616390025</v>
      </c>
      <c r="AL7" s="50" t="s">
        <v>65</v>
      </c>
      <c r="AM7" s="50" t="s">
        <v>65</v>
      </c>
      <c r="AN7" s="51" t="s">
        <v>65</v>
      </c>
    </row>
    <row r="8" spans="1:40" ht="16.5" customHeight="1">
      <c r="A8" s="3">
        <f t="shared" si="1"/>
        <v>15</v>
      </c>
      <c r="B8" s="20" t="s">
        <v>18</v>
      </c>
      <c r="C8" s="35">
        <f t="shared" si="2"/>
        <v>1.8661202186854051</v>
      </c>
      <c r="D8" s="35">
        <f t="shared" si="3"/>
        <v>1.8312625746761932</v>
      </c>
      <c r="E8" s="35">
        <f t="shared" si="4"/>
        <v>1.8666830171413296</v>
      </c>
      <c r="F8" s="35">
        <f t="shared" si="5"/>
        <v>1.7766976552761216</v>
      </c>
      <c r="G8" s="35">
        <f t="shared" si="6"/>
        <v>1.8279052298907326</v>
      </c>
      <c r="H8" s="35">
        <f t="shared" si="7"/>
        <v>1.8461341868149936</v>
      </c>
      <c r="I8" s="35">
        <f t="shared" si="8"/>
        <v>1.7131956633683794</v>
      </c>
      <c r="J8" s="35">
        <f t="shared" si="9"/>
        <v>1.7558841682385542</v>
      </c>
      <c r="K8" s="35">
        <f t="shared" si="10"/>
        <v>1.7575939152472952</v>
      </c>
      <c r="L8" s="35">
        <f t="shared" si="11"/>
        <v>1.7383691561531602</v>
      </c>
      <c r="M8" s="35">
        <f t="shared" si="12"/>
        <v>1.7221252434526717</v>
      </c>
      <c r="N8" s="35" t="str">
        <f t="shared" si="13"/>
        <v>***</v>
      </c>
      <c r="O8" s="35" t="str">
        <f t="shared" si="14"/>
        <v>***</v>
      </c>
      <c r="P8" s="35" t="str">
        <f t="shared" si="15"/>
        <v>***</v>
      </c>
      <c r="AA8" s="49">
        <v>1.8661202186854051</v>
      </c>
      <c r="AB8" s="50">
        <v>1.8312625746761932</v>
      </c>
      <c r="AC8" s="50">
        <v>1.8666830171413296</v>
      </c>
      <c r="AD8" s="50">
        <v>1.7766976552761216</v>
      </c>
      <c r="AE8" s="50">
        <v>1.8279052298907326</v>
      </c>
      <c r="AF8" s="50">
        <v>1.8461341868149936</v>
      </c>
      <c r="AG8" s="50">
        <v>1.7131956633683794</v>
      </c>
      <c r="AH8" s="50">
        <v>1.7558841682385542</v>
      </c>
      <c r="AI8" s="50">
        <v>1.7575939152472952</v>
      </c>
      <c r="AJ8" s="50">
        <v>1.7383691561531602</v>
      </c>
      <c r="AK8" s="50">
        <v>1.7221252434526717</v>
      </c>
      <c r="AL8" s="50" t="s">
        <v>65</v>
      </c>
      <c r="AM8" s="50" t="s">
        <v>65</v>
      </c>
      <c r="AN8" s="51" t="s">
        <v>65</v>
      </c>
    </row>
    <row r="9" spans="1:40" ht="16.5" customHeight="1">
      <c r="A9" s="3">
        <f t="shared" si="1"/>
        <v>16</v>
      </c>
      <c r="B9" s="23" t="s">
        <v>19</v>
      </c>
      <c r="C9" s="36">
        <f t="shared" si="2"/>
        <v>1.4129844486746022</v>
      </c>
      <c r="D9" s="36">
        <f t="shared" si="3"/>
        <v>1.4120463010631013</v>
      </c>
      <c r="E9" s="36">
        <f t="shared" si="4"/>
        <v>1.4342213331873559</v>
      </c>
      <c r="F9" s="36">
        <f t="shared" si="5"/>
        <v>1.4670593650265424</v>
      </c>
      <c r="G9" s="36">
        <f t="shared" si="6"/>
        <v>1.3893517615198256</v>
      </c>
      <c r="H9" s="36">
        <f t="shared" si="7"/>
        <v>1.419791350425549</v>
      </c>
      <c r="I9" s="36">
        <f t="shared" si="8"/>
        <v>1.3951447944655897</v>
      </c>
      <c r="J9" s="36">
        <f t="shared" si="9"/>
        <v>1.3214908859219612</v>
      </c>
      <c r="K9" s="36">
        <f t="shared" si="10"/>
        <v>1.3103610708961533</v>
      </c>
      <c r="L9" s="36">
        <f t="shared" si="11"/>
        <v>1.261039289576515</v>
      </c>
      <c r="M9" s="36">
        <f t="shared" si="12"/>
        <v>1.3085038061223231</v>
      </c>
      <c r="N9" s="36" t="str">
        <f t="shared" si="13"/>
        <v>***</v>
      </c>
      <c r="O9" s="36" t="str">
        <f t="shared" si="14"/>
        <v>***</v>
      </c>
      <c r="P9" s="36" t="str">
        <f t="shared" si="15"/>
        <v>***</v>
      </c>
      <c r="AA9" s="49">
        <v>1.4129844486746022</v>
      </c>
      <c r="AB9" s="50">
        <v>1.4120463010631013</v>
      </c>
      <c r="AC9" s="50">
        <v>1.4342213331873559</v>
      </c>
      <c r="AD9" s="50">
        <v>1.4670593650265424</v>
      </c>
      <c r="AE9" s="50">
        <v>1.3893517615198256</v>
      </c>
      <c r="AF9" s="50">
        <v>1.419791350425549</v>
      </c>
      <c r="AG9" s="50">
        <v>1.3951447944655897</v>
      </c>
      <c r="AH9" s="50">
        <v>1.3214908859219612</v>
      </c>
      <c r="AI9" s="50">
        <v>1.3103610708961533</v>
      </c>
      <c r="AJ9" s="50">
        <v>1.261039289576515</v>
      </c>
      <c r="AK9" s="50">
        <v>1.3085038061223231</v>
      </c>
      <c r="AL9" s="50" t="s">
        <v>65</v>
      </c>
      <c r="AM9" s="50" t="s">
        <v>65</v>
      </c>
      <c r="AN9" s="51" t="s">
        <v>65</v>
      </c>
    </row>
    <row r="10" spans="1:40" ht="16.5" customHeight="1">
      <c r="A10" s="3">
        <f t="shared" si="1"/>
        <v>8</v>
      </c>
      <c r="B10" s="24" t="s">
        <v>20</v>
      </c>
      <c r="C10" s="45">
        <f t="shared" si="2"/>
        <v>3.0109219291308307</v>
      </c>
      <c r="D10" s="45">
        <f t="shared" si="3"/>
        <v>3.1744057191588881</v>
      </c>
      <c r="E10" s="45">
        <f t="shared" si="4"/>
        <v>3.1319535773214819</v>
      </c>
      <c r="F10" s="45">
        <f t="shared" si="5"/>
        <v>2.9081270834525612</v>
      </c>
      <c r="G10" s="45">
        <f t="shared" si="6"/>
        <v>2.9241093759951</v>
      </c>
      <c r="H10" s="45">
        <f t="shared" si="7"/>
        <v>2.8805989448703611</v>
      </c>
      <c r="I10" s="45">
        <f t="shared" si="8"/>
        <v>2.8615232167555886</v>
      </c>
      <c r="J10" s="45">
        <f t="shared" si="9"/>
        <v>2.8452147072035219</v>
      </c>
      <c r="K10" s="45">
        <f t="shared" si="10"/>
        <v>2.8835529584971935</v>
      </c>
      <c r="L10" s="45">
        <f t="shared" si="11"/>
        <v>2.8343905403720338</v>
      </c>
      <c r="M10" s="45">
        <f t="shared" si="12"/>
        <v>2.5909214488207195</v>
      </c>
      <c r="N10" s="45" t="str">
        <f t="shared" si="13"/>
        <v>***</v>
      </c>
      <c r="O10" s="45" t="str">
        <f t="shared" si="14"/>
        <v>***</v>
      </c>
      <c r="P10" s="45" t="str">
        <f t="shared" si="15"/>
        <v>***</v>
      </c>
      <c r="AA10" s="49">
        <v>3.0109219291308307</v>
      </c>
      <c r="AB10" s="50">
        <v>3.1744057191588881</v>
      </c>
      <c r="AC10" s="50">
        <v>3.1319535773214819</v>
      </c>
      <c r="AD10" s="50">
        <v>2.9081270834525612</v>
      </c>
      <c r="AE10" s="50">
        <v>2.9241093759951</v>
      </c>
      <c r="AF10" s="50">
        <v>2.8805989448703611</v>
      </c>
      <c r="AG10" s="50">
        <v>2.8615232167555886</v>
      </c>
      <c r="AH10" s="50">
        <v>2.8452147072035219</v>
      </c>
      <c r="AI10" s="50">
        <v>2.8835529584971935</v>
      </c>
      <c r="AJ10" s="50">
        <v>2.8343905403720338</v>
      </c>
      <c r="AK10" s="50">
        <v>2.5909214488207195</v>
      </c>
      <c r="AL10" s="50" t="s">
        <v>65</v>
      </c>
      <c r="AM10" s="50" t="s">
        <v>65</v>
      </c>
      <c r="AN10" s="51" t="s">
        <v>65</v>
      </c>
    </row>
    <row r="11" spans="1:40" ht="16.5" customHeight="1">
      <c r="A11" s="3">
        <f t="shared" si="1"/>
        <v>10</v>
      </c>
      <c r="B11" s="20" t="s">
        <v>21</v>
      </c>
      <c r="C11" s="35">
        <f t="shared" si="2"/>
        <v>3.0374014792915034</v>
      </c>
      <c r="D11" s="35">
        <f t="shared" si="3"/>
        <v>2.2412410149484825</v>
      </c>
      <c r="E11" s="35">
        <f t="shared" si="4"/>
        <v>2.6232091733212215</v>
      </c>
      <c r="F11" s="35">
        <f t="shared" si="5"/>
        <v>2.707587069145502</v>
      </c>
      <c r="G11" s="35">
        <f t="shared" si="6"/>
        <v>2.5477007874525848</v>
      </c>
      <c r="H11" s="35">
        <f t="shared" si="7"/>
        <v>2.5884260772748302</v>
      </c>
      <c r="I11" s="35">
        <f t="shared" si="8"/>
        <v>2.4047724382976838</v>
      </c>
      <c r="J11" s="35">
        <f t="shared" si="9"/>
        <v>2.3996666193347216</v>
      </c>
      <c r="K11" s="35">
        <f t="shared" si="10"/>
        <v>2.4335099720781495</v>
      </c>
      <c r="L11" s="35">
        <f t="shared" si="11"/>
        <v>2.3087086661225067</v>
      </c>
      <c r="M11" s="35">
        <f t="shared" si="12"/>
        <v>2.242284999842155</v>
      </c>
      <c r="N11" s="35" t="str">
        <f t="shared" si="13"/>
        <v>***</v>
      </c>
      <c r="O11" s="35" t="str">
        <f t="shared" si="14"/>
        <v>***</v>
      </c>
      <c r="P11" s="35" t="str">
        <f t="shared" si="15"/>
        <v>***</v>
      </c>
      <c r="AA11" s="49">
        <v>3.0374014792915034</v>
      </c>
      <c r="AB11" s="50">
        <v>2.2412410149484825</v>
      </c>
      <c r="AC11" s="50">
        <v>2.6232091733212215</v>
      </c>
      <c r="AD11" s="50">
        <v>2.707587069145502</v>
      </c>
      <c r="AE11" s="50">
        <v>2.5477007874525848</v>
      </c>
      <c r="AF11" s="50">
        <v>2.5884260772748302</v>
      </c>
      <c r="AG11" s="50">
        <v>2.4047724382976838</v>
      </c>
      <c r="AH11" s="50">
        <v>2.3996666193347216</v>
      </c>
      <c r="AI11" s="50">
        <v>2.4335099720781495</v>
      </c>
      <c r="AJ11" s="50">
        <v>2.3087086661225067</v>
      </c>
      <c r="AK11" s="50">
        <v>2.242284999842155</v>
      </c>
      <c r="AL11" s="50" t="s">
        <v>65</v>
      </c>
      <c r="AM11" s="50" t="s">
        <v>65</v>
      </c>
      <c r="AN11" s="51" t="s">
        <v>65</v>
      </c>
    </row>
    <row r="12" spans="1:40" ht="16.5" customHeight="1">
      <c r="A12" s="3">
        <f t="shared" si="1"/>
        <v>5</v>
      </c>
      <c r="B12" s="20" t="s">
        <v>22</v>
      </c>
      <c r="C12" s="35">
        <f t="shared" si="2"/>
        <v>3.3011921547954612</v>
      </c>
      <c r="D12" s="35">
        <f t="shared" si="3"/>
        <v>3.1945822828367181</v>
      </c>
      <c r="E12" s="35">
        <f t="shared" si="4"/>
        <v>3.2722295401914634</v>
      </c>
      <c r="F12" s="35">
        <f t="shared" si="5"/>
        <v>3.2710119821999046</v>
      </c>
      <c r="G12" s="35">
        <f t="shared" si="6"/>
        <v>3.2562664851343444</v>
      </c>
      <c r="H12" s="35">
        <f t="shared" si="7"/>
        <v>3.2497788592378338</v>
      </c>
      <c r="I12" s="35">
        <f t="shared" si="8"/>
        <v>3.1326773413453699</v>
      </c>
      <c r="J12" s="35">
        <f t="shared" si="9"/>
        <v>3.4430823450608052</v>
      </c>
      <c r="K12" s="35">
        <f t="shared" si="10"/>
        <v>3.4107192360335907</v>
      </c>
      <c r="L12" s="35">
        <f t="shared" si="11"/>
        <v>3.6506957060182041</v>
      </c>
      <c r="M12" s="35">
        <f t="shared" si="12"/>
        <v>3.4138857045854216</v>
      </c>
      <c r="N12" s="35" t="str">
        <f t="shared" si="13"/>
        <v>***</v>
      </c>
      <c r="O12" s="35" t="str">
        <f t="shared" si="14"/>
        <v>***</v>
      </c>
      <c r="P12" s="35" t="str">
        <f t="shared" si="15"/>
        <v>***</v>
      </c>
      <c r="AA12" s="49">
        <v>3.3011921547954612</v>
      </c>
      <c r="AB12" s="50">
        <v>3.1945822828367181</v>
      </c>
      <c r="AC12" s="50">
        <v>3.2722295401914634</v>
      </c>
      <c r="AD12" s="50">
        <v>3.2710119821999046</v>
      </c>
      <c r="AE12" s="50">
        <v>3.2562664851343444</v>
      </c>
      <c r="AF12" s="50">
        <v>3.2497788592378338</v>
      </c>
      <c r="AG12" s="50">
        <v>3.1326773413453699</v>
      </c>
      <c r="AH12" s="50">
        <v>3.4430823450608052</v>
      </c>
      <c r="AI12" s="50">
        <v>3.4107192360335907</v>
      </c>
      <c r="AJ12" s="50">
        <v>3.6506957060182041</v>
      </c>
      <c r="AK12" s="50">
        <v>3.4138857045854216</v>
      </c>
      <c r="AL12" s="50" t="s">
        <v>65</v>
      </c>
      <c r="AM12" s="50" t="s">
        <v>65</v>
      </c>
      <c r="AN12" s="51" t="s">
        <v>65</v>
      </c>
    </row>
    <row r="13" spans="1:40" ht="16.5" customHeight="1">
      <c r="A13" s="3">
        <f t="shared" si="1"/>
        <v>13</v>
      </c>
      <c r="B13" s="20" t="s">
        <v>23</v>
      </c>
      <c r="C13" s="35">
        <f t="shared" si="2"/>
        <v>1.6998519683142965</v>
      </c>
      <c r="D13" s="35">
        <f t="shared" si="3"/>
        <v>1.9506172293703297</v>
      </c>
      <c r="E13" s="35">
        <f t="shared" si="4"/>
        <v>2.0353099611383136</v>
      </c>
      <c r="F13" s="35">
        <f t="shared" si="5"/>
        <v>1.9284726806597894</v>
      </c>
      <c r="G13" s="35">
        <f t="shared" si="6"/>
        <v>2.0371569943160597</v>
      </c>
      <c r="H13" s="35">
        <f t="shared" si="7"/>
        <v>1.7339719336151582</v>
      </c>
      <c r="I13" s="35">
        <f t="shared" si="8"/>
        <v>1.7901814342870712</v>
      </c>
      <c r="J13" s="35">
        <f t="shared" si="9"/>
        <v>1.8246648786846316</v>
      </c>
      <c r="K13" s="35">
        <f t="shared" si="10"/>
        <v>1.7689979963200357</v>
      </c>
      <c r="L13" s="35">
        <f t="shared" si="11"/>
        <v>2.1416331128490986</v>
      </c>
      <c r="M13" s="35">
        <f t="shared" si="12"/>
        <v>2.0084946615686805</v>
      </c>
      <c r="N13" s="35" t="str">
        <f t="shared" si="13"/>
        <v>***</v>
      </c>
      <c r="O13" s="35" t="str">
        <f t="shared" si="14"/>
        <v>***</v>
      </c>
      <c r="P13" s="35" t="str">
        <f t="shared" si="15"/>
        <v>***</v>
      </c>
      <c r="AA13" s="49">
        <v>1.6998519683142965</v>
      </c>
      <c r="AB13" s="50">
        <v>1.9506172293703297</v>
      </c>
      <c r="AC13" s="50">
        <v>2.0353099611383136</v>
      </c>
      <c r="AD13" s="50">
        <v>1.9284726806597894</v>
      </c>
      <c r="AE13" s="50">
        <v>2.0371569943160597</v>
      </c>
      <c r="AF13" s="50">
        <v>1.7339719336151582</v>
      </c>
      <c r="AG13" s="50">
        <v>1.7901814342870712</v>
      </c>
      <c r="AH13" s="50">
        <v>1.8246648786846316</v>
      </c>
      <c r="AI13" s="50">
        <v>1.7689979963200357</v>
      </c>
      <c r="AJ13" s="50">
        <v>2.1416331128490986</v>
      </c>
      <c r="AK13" s="50">
        <v>2.0084946615686805</v>
      </c>
      <c r="AL13" s="50" t="s">
        <v>65</v>
      </c>
      <c r="AM13" s="50" t="s">
        <v>65</v>
      </c>
      <c r="AN13" s="51" t="s">
        <v>65</v>
      </c>
    </row>
    <row r="14" spans="1:40" ht="16.5" customHeight="1">
      <c r="A14" s="3">
        <f t="shared" si="1"/>
        <v>19</v>
      </c>
      <c r="B14" s="23" t="s">
        <v>24</v>
      </c>
      <c r="C14" s="36">
        <f t="shared" si="2"/>
        <v>1.155618293306603</v>
      </c>
      <c r="D14" s="36">
        <f t="shared" si="3"/>
        <v>1.1737422968784672</v>
      </c>
      <c r="E14" s="36">
        <f t="shared" si="4"/>
        <v>1.1689461073163727</v>
      </c>
      <c r="F14" s="36">
        <f t="shared" si="5"/>
        <v>1.1713510774417144</v>
      </c>
      <c r="G14" s="36">
        <f t="shared" si="6"/>
        <v>1.1523906870764149</v>
      </c>
      <c r="H14" s="36">
        <f t="shared" si="7"/>
        <v>1.1410674782837109</v>
      </c>
      <c r="I14" s="36">
        <f t="shared" si="8"/>
        <v>1.0735187791600638</v>
      </c>
      <c r="J14" s="36">
        <f t="shared" si="9"/>
        <v>1.0693520399270457</v>
      </c>
      <c r="K14" s="36">
        <f t="shared" si="10"/>
        <v>1.225646267655305</v>
      </c>
      <c r="L14" s="36">
        <f t="shared" si="11"/>
        <v>1.0497247989709682</v>
      </c>
      <c r="M14" s="36">
        <f t="shared" si="12"/>
        <v>1.0019034011831056</v>
      </c>
      <c r="N14" s="36" t="str">
        <f t="shared" si="13"/>
        <v>***</v>
      </c>
      <c r="O14" s="36" t="str">
        <f t="shared" si="14"/>
        <v>***</v>
      </c>
      <c r="P14" s="36" t="str">
        <f t="shared" si="15"/>
        <v>***</v>
      </c>
      <c r="AA14" s="49">
        <v>1.155618293306603</v>
      </c>
      <c r="AB14" s="50">
        <v>1.1737422968784672</v>
      </c>
      <c r="AC14" s="50">
        <v>1.1689461073163727</v>
      </c>
      <c r="AD14" s="50">
        <v>1.1713510774417144</v>
      </c>
      <c r="AE14" s="50">
        <v>1.1523906870764149</v>
      </c>
      <c r="AF14" s="50">
        <v>1.1410674782837109</v>
      </c>
      <c r="AG14" s="50">
        <v>1.0735187791600638</v>
      </c>
      <c r="AH14" s="50">
        <v>1.0693520399270457</v>
      </c>
      <c r="AI14" s="50">
        <v>1.225646267655305</v>
      </c>
      <c r="AJ14" s="50">
        <v>1.0497247989709682</v>
      </c>
      <c r="AK14" s="50">
        <v>1.0019034011831056</v>
      </c>
      <c r="AL14" s="50" t="s">
        <v>65</v>
      </c>
      <c r="AM14" s="50" t="s">
        <v>65</v>
      </c>
      <c r="AN14" s="51" t="s">
        <v>65</v>
      </c>
    </row>
    <row r="15" spans="1:40" ht="16.5" customHeight="1">
      <c r="A15" s="3">
        <f t="shared" si="1"/>
        <v>7</v>
      </c>
      <c r="B15" s="20" t="s">
        <v>25</v>
      </c>
      <c r="C15" s="35">
        <f t="shared" si="2"/>
        <v>3.4177275376930725</v>
      </c>
      <c r="D15" s="35">
        <f t="shared" si="3"/>
        <v>3.2370228001202954</v>
      </c>
      <c r="E15" s="35">
        <f t="shared" si="4"/>
        <v>3.3458129805974823</v>
      </c>
      <c r="F15" s="35">
        <f t="shared" si="5"/>
        <v>3.3062176370120184</v>
      </c>
      <c r="G15" s="35">
        <f t="shared" si="6"/>
        <v>3.3742660495944583</v>
      </c>
      <c r="H15" s="35">
        <f t="shared" si="7"/>
        <v>3.1009202422749094</v>
      </c>
      <c r="I15" s="35">
        <f t="shared" si="8"/>
        <v>3.2221803846064572</v>
      </c>
      <c r="J15" s="35">
        <f t="shared" si="9"/>
        <v>3.2145379905845277</v>
      </c>
      <c r="K15" s="35">
        <f t="shared" si="10"/>
        <v>3.1814533823926161</v>
      </c>
      <c r="L15" s="35">
        <f t="shared" si="11"/>
        <v>3.4978229080489283</v>
      </c>
      <c r="M15" s="35">
        <f t="shared" si="12"/>
        <v>3.1591628297507333</v>
      </c>
      <c r="N15" s="35" t="str">
        <f t="shared" si="13"/>
        <v>***</v>
      </c>
      <c r="O15" s="35" t="str">
        <f t="shared" si="14"/>
        <v>***</v>
      </c>
      <c r="P15" s="35" t="str">
        <f t="shared" si="15"/>
        <v>***</v>
      </c>
      <c r="AA15" s="49">
        <v>3.4177275376930725</v>
      </c>
      <c r="AB15" s="50">
        <v>3.2370228001202954</v>
      </c>
      <c r="AC15" s="50">
        <v>3.3458129805974823</v>
      </c>
      <c r="AD15" s="50">
        <v>3.3062176370120184</v>
      </c>
      <c r="AE15" s="50">
        <v>3.3742660495944583</v>
      </c>
      <c r="AF15" s="50">
        <v>3.1009202422749094</v>
      </c>
      <c r="AG15" s="50">
        <v>3.2221803846064572</v>
      </c>
      <c r="AH15" s="50">
        <v>3.2145379905845277</v>
      </c>
      <c r="AI15" s="50">
        <v>3.1814533823926161</v>
      </c>
      <c r="AJ15" s="50">
        <v>3.4978229080489283</v>
      </c>
      <c r="AK15" s="50">
        <v>3.1591628297507333</v>
      </c>
      <c r="AL15" s="50" t="s">
        <v>65</v>
      </c>
      <c r="AM15" s="50" t="s">
        <v>65</v>
      </c>
      <c r="AN15" s="51" t="s">
        <v>65</v>
      </c>
    </row>
    <row r="16" spans="1:40" ht="16.5" customHeight="1">
      <c r="A16" s="3">
        <f t="shared" si="1"/>
        <v>12</v>
      </c>
      <c r="B16" s="20" t="s">
        <v>26</v>
      </c>
      <c r="C16" s="35">
        <f t="shared" si="2"/>
        <v>1.9079819736498453</v>
      </c>
      <c r="D16" s="35">
        <f t="shared" si="3"/>
        <v>1.5375988082393084</v>
      </c>
      <c r="E16" s="35">
        <f t="shared" si="4"/>
        <v>1.8286640790503566</v>
      </c>
      <c r="F16" s="35">
        <f t="shared" si="5"/>
        <v>1.9731477142652161</v>
      </c>
      <c r="G16" s="35">
        <f t="shared" si="6"/>
        <v>1.7750959064120639</v>
      </c>
      <c r="H16" s="35">
        <f t="shared" si="7"/>
        <v>1.8338273258191757</v>
      </c>
      <c r="I16" s="35">
        <f t="shared" si="8"/>
        <v>1.9929785498819987</v>
      </c>
      <c r="J16" s="35">
        <f t="shared" si="9"/>
        <v>1.7732301547769529</v>
      </c>
      <c r="K16" s="35">
        <f t="shared" si="10"/>
        <v>1.7453538736702294</v>
      </c>
      <c r="L16" s="35">
        <f t="shared" si="11"/>
        <v>1.5287696057900737</v>
      </c>
      <c r="M16" s="35">
        <f t="shared" si="12"/>
        <v>2.0391368586283889</v>
      </c>
      <c r="N16" s="35" t="str">
        <f t="shared" si="13"/>
        <v>***</v>
      </c>
      <c r="O16" s="35" t="str">
        <f t="shared" si="14"/>
        <v>***</v>
      </c>
      <c r="P16" s="35" t="str">
        <f t="shared" si="15"/>
        <v>***</v>
      </c>
      <c r="AA16" s="49">
        <v>1.9079819736498453</v>
      </c>
      <c r="AB16" s="50">
        <v>1.5375988082393084</v>
      </c>
      <c r="AC16" s="50">
        <v>1.8286640790503566</v>
      </c>
      <c r="AD16" s="50">
        <v>1.9731477142652161</v>
      </c>
      <c r="AE16" s="50">
        <v>1.7750959064120639</v>
      </c>
      <c r="AF16" s="50">
        <v>1.8338273258191757</v>
      </c>
      <c r="AG16" s="50">
        <v>1.9929785498819987</v>
      </c>
      <c r="AH16" s="50">
        <v>1.7732301547769529</v>
      </c>
      <c r="AI16" s="50">
        <v>1.7453538736702294</v>
      </c>
      <c r="AJ16" s="50">
        <v>1.5287696057900737</v>
      </c>
      <c r="AK16" s="50">
        <v>2.0391368586283889</v>
      </c>
      <c r="AL16" s="50" t="s">
        <v>65</v>
      </c>
      <c r="AM16" s="50" t="s">
        <v>65</v>
      </c>
      <c r="AN16" s="51" t="s">
        <v>65</v>
      </c>
    </row>
    <row r="17" spans="1:40" ht="16.5" customHeight="1">
      <c r="A17" s="3">
        <f t="shared" si="1"/>
        <v>6</v>
      </c>
      <c r="B17" s="20" t="s">
        <v>27</v>
      </c>
      <c r="C17" s="35">
        <f t="shared" si="2"/>
        <v>3.7333999683097892</v>
      </c>
      <c r="D17" s="35">
        <f t="shared" si="3"/>
        <v>3.7407017236891424</v>
      </c>
      <c r="E17" s="35">
        <f t="shared" si="4"/>
        <v>3.7331640008053104</v>
      </c>
      <c r="F17" s="35">
        <f t="shared" si="5"/>
        <v>3.6764291275304353</v>
      </c>
      <c r="G17" s="35">
        <f t="shared" si="6"/>
        <v>3.659807581969885</v>
      </c>
      <c r="H17" s="35">
        <f t="shared" si="7"/>
        <v>3.615410855292764</v>
      </c>
      <c r="I17" s="35">
        <f t="shared" si="8"/>
        <v>3.5492526079042954</v>
      </c>
      <c r="J17" s="35">
        <f t="shared" si="9"/>
        <v>3.4908774272038179</v>
      </c>
      <c r="K17" s="35">
        <f t="shared" si="10"/>
        <v>3.5299557122955911</v>
      </c>
      <c r="L17" s="35">
        <f t="shared" si="11"/>
        <v>3.3463874813838745</v>
      </c>
      <c r="M17" s="35">
        <f t="shared" si="12"/>
        <v>3.2207728014200789</v>
      </c>
      <c r="N17" s="35" t="str">
        <f t="shared" si="13"/>
        <v>***</v>
      </c>
      <c r="O17" s="35" t="str">
        <f t="shared" si="14"/>
        <v>***</v>
      </c>
      <c r="P17" s="35" t="str">
        <f t="shared" si="15"/>
        <v>***</v>
      </c>
      <c r="AA17" s="49">
        <v>3.7333999683097892</v>
      </c>
      <c r="AB17" s="50">
        <v>3.7407017236891424</v>
      </c>
      <c r="AC17" s="50">
        <v>3.7331640008053104</v>
      </c>
      <c r="AD17" s="50">
        <v>3.6764291275304353</v>
      </c>
      <c r="AE17" s="50">
        <v>3.659807581969885</v>
      </c>
      <c r="AF17" s="50">
        <v>3.615410855292764</v>
      </c>
      <c r="AG17" s="50">
        <v>3.5492526079042954</v>
      </c>
      <c r="AH17" s="50">
        <v>3.4908774272038179</v>
      </c>
      <c r="AI17" s="50">
        <v>3.5299557122955911</v>
      </c>
      <c r="AJ17" s="50">
        <v>3.3463874813838745</v>
      </c>
      <c r="AK17" s="50">
        <v>3.2207728014200789</v>
      </c>
      <c r="AL17" s="50" t="s">
        <v>65</v>
      </c>
      <c r="AM17" s="50" t="s">
        <v>65</v>
      </c>
      <c r="AN17" s="51" t="s">
        <v>65</v>
      </c>
    </row>
    <row r="18" spans="1:40" ht="16.5" customHeight="1">
      <c r="A18" s="3">
        <f t="shared" si="1"/>
        <v>3</v>
      </c>
      <c r="B18" s="20" t="s">
        <v>28</v>
      </c>
      <c r="C18" s="35">
        <f t="shared" si="2"/>
        <v>3.4677555562395881</v>
      </c>
      <c r="D18" s="35">
        <f t="shared" si="3"/>
        <v>3.134156342184276</v>
      </c>
      <c r="E18" s="35">
        <f t="shared" si="4"/>
        <v>3.5072413966653997</v>
      </c>
      <c r="F18" s="35">
        <f t="shared" si="5"/>
        <v>3.4483245291959221</v>
      </c>
      <c r="G18" s="35">
        <f t="shared" si="6"/>
        <v>3.7353452237125571</v>
      </c>
      <c r="H18" s="35">
        <f t="shared" si="7"/>
        <v>3.9277235547014691</v>
      </c>
      <c r="I18" s="35">
        <f t="shared" si="8"/>
        <v>4.1841208894470201</v>
      </c>
      <c r="J18" s="35">
        <f t="shared" si="9"/>
        <v>4.4807352779645022</v>
      </c>
      <c r="K18" s="35">
        <f t="shared" si="10"/>
        <v>4.6766607316631887</v>
      </c>
      <c r="L18" s="35">
        <f t="shared" si="11"/>
        <v>4.9750563773082863</v>
      </c>
      <c r="M18" s="35">
        <f t="shared" si="12"/>
        <v>5.7195888005488271</v>
      </c>
      <c r="N18" s="35" t="str">
        <f t="shared" si="13"/>
        <v>***</v>
      </c>
      <c r="O18" s="35" t="str">
        <f t="shared" si="14"/>
        <v>***</v>
      </c>
      <c r="P18" s="35" t="str">
        <f t="shared" si="15"/>
        <v>***</v>
      </c>
      <c r="AA18" s="49">
        <v>3.4677555562395881</v>
      </c>
      <c r="AB18" s="50">
        <v>3.134156342184276</v>
      </c>
      <c r="AC18" s="50">
        <v>3.5072413966653997</v>
      </c>
      <c r="AD18" s="50">
        <v>3.4483245291959221</v>
      </c>
      <c r="AE18" s="50">
        <v>3.7353452237125571</v>
      </c>
      <c r="AF18" s="50">
        <v>3.9277235547014691</v>
      </c>
      <c r="AG18" s="50">
        <v>4.1841208894470201</v>
      </c>
      <c r="AH18" s="50">
        <v>4.4807352779645022</v>
      </c>
      <c r="AI18" s="50">
        <v>4.6766607316631887</v>
      </c>
      <c r="AJ18" s="50">
        <v>4.9750563773082863</v>
      </c>
      <c r="AK18" s="50">
        <v>5.7195888005488271</v>
      </c>
      <c r="AL18" s="50" t="s">
        <v>65</v>
      </c>
      <c r="AM18" s="50" t="s">
        <v>65</v>
      </c>
      <c r="AN18" s="51" t="s">
        <v>65</v>
      </c>
    </row>
    <row r="19" spans="1:40" ht="16.5" customHeight="1">
      <c r="A19" s="3">
        <f t="shared" si="1"/>
        <v>33</v>
      </c>
      <c r="B19" s="23" t="s">
        <v>29</v>
      </c>
      <c r="C19" s="36">
        <f t="shared" si="2"/>
        <v>0.38164095637412176</v>
      </c>
      <c r="D19" s="36">
        <f t="shared" si="3"/>
        <v>0.35409995775754927</v>
      </c>
      <c r="E19" s="36">
        <f t="shared" si="4"/>
        <v>0.34267355383259196</v>
      </c>
      <c r="F19" s="36">
        <f t="shared" si="5"/>
        <v>0.33682025140546423</v>
      </c>
      <c r="G19" s="36">
        <f t="shared" si="6"/>
        <v>0.36005285791054886</v>
      </c>
      <c r="H19" s="36">
        <f t="shared" si="7"/>
        <v>0.36242795594460975</v>
      </c>
      <c r="I19" s="36">
        <f t="shared" si="8"/>
        <v>0.38041401985316647</v>
      </c>
      <c r="J19" s="36">
        <f t="shared" si="9"/>
        <v>0.35086594306425889</v>
      </c>
      <c r="K19" s="36">
        <f t="shared" si="10"/>
        <v>0.3446075037748747</v>
      </c>
      <c r="L19" s="36">
        <f t="shared" si="11"/>
        <v>0.34142277716561903</v>
      </c>
      <c r="M19" s="36">
        <f t="shared" si="12"/>
        <v>0.33920610846636651</v>
      </c>
      <c r="N19" s="36" t="str">
        <f t="shared" si="13"/>
        <v>***</v>
      </c>
      <c r="O19" s="36" t="str">
        <f t="shared" si="14"/>
        <v>***</v>
      </c>
      <c r="P19" s="36" t="str">
        <f t="shared" si="15"/>
        <v>***</v>
      </c>
      <c r="AA19" s="49">
        <v>0.38164095637412176</v>
      </c>
      <c r="AB19" s="50">
        <v>0.35409995775754927</v>
      </c>
      <c r="AC19" s="50">
        <v>0.34267355383259196</v>
      </c>
      <c r="AD19" s="50">
        <v>0.33682025140546423</v>
      </c>
      <c r="AE19" s="50">
        <v>0.36005285791054886</v>
      </c>
      <c r="AF19" s="50">
        <v>0.36242795594460975</v>
      </c>
      <c r="AG19" s="50">
        <v>0.38041401985316647</v>
      </c>
      <c r="AH19" s="50">
        <v>0.35086594306425889</v>
      </c>
      <c r="AI19" s="50">
        <v>0.3446075037748747</v>
      </c>
      <c r="AJ19" s="50">
        <v>0.34142277716561903</v>
      </c>
      <c r="AK19" s="50">
        <v>0.33920610846636651</v>
      </c>
      <c r="AL19" s="50" t="s">
        <v>65</v>
      </c>
      <c r="AM19" s="50" t="s">
        <v>65</v>
      </c>
      <c r="AN19" s="51" t="s">
        <v>65</v>
      </c>
    </row>
    <row r="20" spans="1:40" ht="16.5" customHeight="1">
      <c r="A20" s="3">
        <f t="shared" si="1"/>
        <v>39</v>
      </c>
      <c r="B20" s="20" t="s">
        <v>30</v>
      </c>
      <c r="C20" s="35">
        <f t="shared" si="2"/>
        <v>0.21027759778104108</v>
      </c>
      <c r="D20" s="35">
        <f t="shared" si="3"/>
        <v>0.19712910624565208</v>
      </c>
      <c r="E20" s="35">
        <f t="shared" si="4"/>
        <v>0.17881371664166501</v>
      </c>
      <c r="F20" s="35">
        <f t="shared" si="5"/>
        <v>0.18384831903366963</v>
      </c>
      <c r="G20" s="35">
        <f t="shared" si="6"/>
        <v>0.22529039988182556</v>
      </c>
      <c r="H20" s="35">
        <f t="shared" si="7"/>
        <v>0.17813519114527762</v>
      </c>
      <c r="I20" s="35">
        <f t="shared" si="8"/>
        <v>0.16724035133384416</v>
      </c>
      <c r="J20" s="35">
        <f t="shared" si="9"/>
        <v>0.16629491649016082</v>
      </c>
      <c r="K20" s="35">
        <f t="shared" si="10"/>
        <v>0.16291850251616685</v>
      </c>
      <c r="L20" s="35">
        <f t="shared" si="11"/>
        <v>0.18568246817486878</v>
      </c>
      <c r="M20" s="35">
        <f t="shared" si="12"/>
        <v>0.16490335193307826</v>
      </c>
      <c r="N20" s="35" t="str">
        <f t="shared" si="13"/>
        <v>***</v>
      </c>
      <c r="O20" s="35" t="str">
        <f t="shared" si="14"/>
        <v>***</v>
      </c>
      <c r="P20" s="35" t="str">
        <f t="shared" si="15"/>
        <v>***</v>
      </c>
      <c r="AA20" s="49">
        <v>0.21027759778104108</v>
      </c>
      <c r="AB20" s="50">
        <v>0.19712910624565208</v>
      </c>
      <c r="AC20" s="50">
        <v>0.17881371664166501</v>
      </c>
      <c r="AD20" s="50">
        <v>0.18384831903366963</v>
      </c>
      <c r="AE20" s="50">
        <v>0.22529039988182556</v>
      </c>
      <c r="AF20" s="50">
        <v>0.17813519114527762</v>
      </c>
      <c r="AG20" s="50">
        <v>0.16724035133384416</v>
      </c>
      <c r="AH20" s="50">
        <v>0.16629491649016082</v>
      </c>
      <c r="AI20" s="50">
        <v>0.16291850251616685</v>
      </c>
      <c r="AJ20" s="50">
        <v>0.18568246817486878</v>
      </c>
      <c r="AK20" s="50">
        <v>0.16490335193307826</v>
      </c>
      <c r="AL20" s="50" t="s">
        <v>65</v>
      </c>
      <c r="AM20" s="50" t="s">
        <v>65</v>
      </c>
      <c r="AN20" s="51" t="s">
        <v>65</v>
      </c>
    </row>
    <row r="21" spans="1:40" ht="16.5" customHeight="1">
      <c r="A21" s="3">
        <f t="shared" si="1"/>
        <v>17</v>
      </c>
      <c r="B21" s="20" t="s">
        <v>31</v>
      </c>
      <c r="C21" s="35">
        <f t="shared" si="2"/>
        <v>0.93911504910969057</v>
      </c>
      <c r="D21" s="35">
        <f t="shared" si="3"/>
        <v>0.7496428643106402</v>
      </c>
      <c r="E21" s="35">
        <f t="shared" si="4"/>
        <v>0.73311142516568284</v>
      </c>
      <c r="F21" s="35">
        <f t="shared" si="5"/>
        <v>0.73435380502217018</v>
      </c>
      <c r="G21" s="35">
        <f t="shared" si="6"/>
        <v>0.91765422104470162</v>
      </c>
      <c r="H21" s="35">
        <f t="shared" si="7"/>
        <v>0.89637535111351063</v>
      </c>
      <c r="I21" s="35">
        <f t="shared" si="8"/>
        <v>0.85354597803022247</v>
      </c>
      <c r="J21" s="35">
        <f t="shared" si="9"/>
        <v>0.93184703791270007</v>
      </c>
      <c r="K21" s="35">
        <f t="shared" si="10"/>
        <v>0.81619944754780183</v>
      </c>
      <c r="L21" s="35">
        <f t="shared" si="11"/>
        <v>1.024452599429402</v>
      </c>
      <c r="M21" s="35">
        <f t="shared" si="12"/>
        <v>1.2425114941812447</v>
      </c>
      <c r="N21" s="35" t="str">
        <f t="shared" si="13"/>
        <v>***</v>
      </c>
      <c r="O21" s="35" t="str">
        <f t="shared" si="14"/>
        <v>***</v>
      </c>
      <c r="P21" s="35" t="str">
        <f t="shared" si="15"/>
        <v>***</v>
      </c>
      <c r="AA21" s="49">
        <v>0.93911504910969057</v>
      </c>
      <c r="AB21" s="50">
        <v>0.7496428643106402</v>
      </c>
      <c r="AC21" s="50">
        <v>0.73311142516568284</v>
      </c>
      <c r="AD21" s="50">
        <v>0.73435380502217018</v>
      </c>
      <c r="AE21" s="50">
        <v>0.91765422104470162</v>
      </c>
      <c r="AF21" s="50">
        <v>0.89637535111351063</v>
      </c>
      <c r="AG21" s="50">
        <v>0.85354597803022247</v>
      </c>
      <c r="AH21" s="50">
        <v>0.93184703791270007</v>
      </c>
      <c r="AI21" s="50">
        <v>0.81619944754780183</v>
      </c>
      <c r="AJ21" s="50">
        <v>1.024452599429402</v>
      </c>
      <c r="AK21" s="50">
        <v>1.2425114941812447</v>
      </c>
      <c r="AL21" s="50" t="s">
        <v>65</v>
      </c>
      <c r="AM21" s="50" t="s">
        <v>65</v>
      </c>
      <c r="AN21" s="51" t="s">
        <v>65</v>
      </c>
    </row>
    <row r="22" spans="1:40" ht="16.5" customHeight="1">
      <c r="A22" s="3">
        <f t="shared" si="1"/>
        <v>18</v>
      </c>
      <c r="B22" s="20" t="s">
        <v>32</v>
      </c>
      <c r="C22" s="35">
        <f t="shared" si="2"/>
        <v>1.1973627154231465</v>
      </c>
      <c r="D22" s="35">
        <f t="shared" si="3"/>
        <v>1.0559531850793717</v>
      </c>
      <c r="E22" s="35">
        <f t="shared" si="4"/>
        <v>1.5504852543242771</v>
      </c>
      <c r="F22" s="35">
        <f t="shared" si="5"/>
        <v>1.5100467412392122</v>
      </c>
      <c r="G22" s="35">
        <f t="shared" si="6"/>
        <v>1.416778785087311</v>
      </c>
      <c r="H22" s="35">
        <f t="shared" si="7"/>
        <v>1.4952117581293869</v>
      </c>
      <c r="I22" s="35">
        <f t="shared" si="8"/>
        <v>1.3768239993550437</v>
      </c>
      <c r="J22" s="35">
        <f t="shared" si="9"/>
        <v>1.2498879988059881</v>
      </c>
      <c r="K22" s="35">
        <f t="shared" si="10"/>
        <v>1.2358456198024483</v>
      </c>
      <c r="L22" s="35">
        <f t="shared" si="11"/>
        <v>1.1485453790572469</v>
      </c>
      <c r="M22" s="35">
        <f t="shared" si="12"/>
        <v>1.2046004325099624</v>
      </c>
      <c r="N22" s="35" t="str">
        <f t="shared" si="13"/>
        <v>***</v>
      </c>
      <c r="O22" s="35" t="str">
        <f t="shared" si="14"/>
        <v>***</v>
      </c>
      <c r="P22" s="35" t="str">
        <f t="shared" si="15"/>
        <v>***</v>
      </c>
      <c r="AA22" s="49">
        <v>1.1973627154231465</v>
      </c>
      <c r="AB22" s="50">
        <v>1.0559531850793717</v>
      </c>
      <c r="AC22" s="50">
        <v>1.5504852543242771</v>
      </c>
      <c r="AD22" s="50">
        <v>1.5100467412392122</v>
      </c>
      <c r="AE22" s="50">
        <v>1.416778785087311</v>
      </c>
      <c r="AF22" s="50">
        <v>1.4952117581293869</v>
      </c>
      <c r="AG22" s="50">
        <v>1.3768239993550437</v>
      </c>
      <c r="AH22" s="50">
        <v>1.2498879988059881</v>
      </c>
      <c r="AI22" s="50">
        <v>1.2358456198024483</v>
      </c>
      <c r="AJ22" s="50">
        <v>1.1485453790572469</v>
      </c>
      <c r="AK22" s="50">
        <v>1.2046004325099624</v>
      </c>
      <c r="AL22" s="50" t="s">
        <v>65</v>
      </c>
      <c r="AM22" s="50" t="s">
        <v>65</v>
      </c>
      <c r="AN22" s="51" t="s">
        <v>65</v>
      </c>
    </row>
    <row r="23" spans="1:40" ht="16.5" customHeight="1">
      <c r="A23" s="3">
        <f t="shared" si="1"/>
        <v>28</v>
      </c>
      <c r="B23" s="20" t="s">
        <v>33</v>
      </c>
      <c r="C23" s="35">
        <f t="shared" si="2"/>
        <v>0.62736071953249795</v>
      </c>
      <c r="D23" s="35">
        <f t="shared" si="3"/>
        <v>0.58921580157765829</v>
      </c>
      <c r="E23" s="35">
        <f t="shared" si="4"/>
        <v>0.60311971504806228</v>
      </c>
      <c r="F23" s="35">
        <f t="shared" si="5"/>
        <v>0.51020994841101575</v>
      </c>
      <c r="G23" s="35">
        <f t="shared" si="6"/>
        <v>0.49662149345325374</v>
      </c>
      <c r="H23" s="35">
        <f t="shared" si="7"/>
        <v>0.48202298207911715</v>
      </c>
      <c r="I23" s="35">
        <f t="shared" si="8"/>
        <v>0.48029677464823073</v>
      </c>
      <c r="J23" s="35">
        <f t="shared" si="9"/>
        <v>0.49046450284968274</v>
      </c>
      <c r="K23" s="35">
        <f t="shared" si="10"/>
        <v>0.50763102214370248</v>
      </c>
      <c r="L23" s="35">
        <f t="shared" si="11"/>
        <v>0.53763036482578963</v>
      </c>
      <c r="M23" s="35">
        <f t="shared" si="12"/>
        <v>0.62872613642315278</v>
      </c>
      <c r="N23" s="35" t="str">
        <f t="shared" si="13"/>
        <v>***</v>
      </c>
      <c r="O23" s="35" t="str">
        <f t="shared" si="14"/>
        <v>***</v>
      </c>
      <c r="P23" s="35" t="str">
        <f t="shared" si="15"/>
        <v>***</v>
      </c>
      <c r="AA23" s="49">
        <v>0.62736071953249795</v>
      </c>
      <c r="AB23" s="50">
        <v>0.58921580157765829</v>
      </c>
      <c r="AC23" s="50">
        <v>0.60311971504806228</v>
      </c>
      <c r="AD23" s="50">
        <v>0.51020994841101575</v>
      </c>
      <c r="AE23" s="50">
        <v>0.49662149345325374</v>
      </c>
      <c r="AF23" s="50">
        <v>0.48202298207911715</v>
      </c>
      <c r="AG23" s="50">
        <v>0.48029677464823073</v>
      </c>
      <c r="AH23" s="50">
        <v>0.49046450284968274</v>
      </c>
      <c r="AI23" s="50">
        <v>0.50763102214370248</v>
      </c>
      <c r="AJ23" s="50">
        <v>0.53763036482578963</v>
      </c>
      <c r="AK23" s="50">
        <v>0.62872613642315278</v>
      </c>
      <c r="AL23" s="50" t="s">
        <v>65</v>
      </c>
      <c r="AM23" s="50" t="s">
        <v>65</v>
      </c>
      <c r="AN23" s="51" t="s">
        <v>65</v>
      </c>
    </row>
    <row r="24" spans="1:40" ht="16.5" customHeight="1">
      <c r="A24" s="3">
        <f t="shared" si="1"/>
        <v>9</v>
      </c>
      <c r="B24" s="23" t="s">
        <v>34</v>
      </c>
      <c r="C24" s="36">
        <f t="shared" si="2"/>
        <v>2.3727328427383068</v>
      </c>
      <c r="D24" s="36">
        <f t="shared" si="3"/>
        <v>3.2988443902974214</v>
      </c>
      <c r="E24" s="36">
        <f t="shared" si="4"/>
        <v>2.7838949926065646</v>
      </c>
      <c r="F24" s="36">
        <f t="shared" si="5"/>
        <v>2.6453496009460244</v>
      </c>
      <c r="G24" s="36">
        <f t="shared" si="6"/>
        <v>2.709455046691791</v>
      </c>
      <c r="H24" s="36">
        <f t="shared" si="7"/>
        <v>2.5092853345060031</v>
      </c>
      <c r="I24" s="36">
        <f t="shared" si="8"/>
        <v>2.844493298370216</v>
      </c>
      <c r="J24" s="36">
        <f t="shared" si="9"/>
        <v>2.6871964715985652</v>
      </c>
      <c r="K24" s="36">
        <f t="shared" si="10"/>
        <v>2.7139397666207343</v>
      </c>
      <c r="L24" s="36">
        <f t="shared" si="11"/>
        <v>2.6146027529309177</v>
      </c>
      <c r="M24" s="36">
        <f t="shared" si="12"/>
        <v>2.5835308545119009</v>
      </c>
      <c r="N24" s="36" t="str">
        <f t="shared" si="13"/>
        <v>***</v>
      </c>
      <c r="O24" s="36" t="str">
        <f t="shared" si="14"/>
        <v>***</v>
      </c>
      <c r="P24" s="36" t="str">
        <f t="shared" si="15"/>
        <v>***</v>
      </c>
      <c r="AA24" s="49">
        <v>2.3727328427383068</v>
      </c>
      <c r="AB24" s="50">
        <v>3.2988443902974214</v>
      </c>
      <c r="AC24" s="50">
        <v>2.7838949926065646</v>
      </c>
      <c r="AD24" s="50">
        <v>2.6453496009460244</v>
      </c>
      <c r="AE24" s="50">
        <v>2.709455046691791</v>
      </c>
      <c r="AF24" s="50">
        <v>2.5092853345060031</v>
      </c>
      <c r="AG24" s="50">
        <v>2.844493298370216</v>
      </c>
      <c r="AH24" s="50">
        <v>2.6871964715985652</v>
      </c>
      <c r="AI24" s="50">
        <v>2.7139397666207343</v>
      </c>
      <c r="AJ24" s="50">
        <v>2.6146027529309177</v>
      </c>
      <c r="AK24" s="50">
        <v>2.5835308545119009</v>
      </c>
      <c r="AL24" s="50" t="s">
        <v>65</v>
      </c>
      <c r="AM24" s="50" t="s">
        <v>65</v>
      </c>
      <c r="AN24" s="51" t="s">
        <v>65</v>
      </c>
    </row>
    <row r="25" spans="1:40" ht="16.5" customHeight="1">
      <c r="A25" s="3">
        <f t="shared" si="1"/>
        <v>4</v>
      </c>
      <c r="B25" s="20" t="s">
        <v>35</v>
      </c>
      <c r="C25" s="35">
        <f t="shared" si="2"/>
        <v>4.3832199103841685</v>
      </c>
      <c r="D25" s="35">
        <f t="shared" si="3"/>
        <v>4.4286434082278543</v>
      </c>
      <c r="E25" s="35">
        <f t="shared" si="4"/>
        <v>2.6197348944721739</v>
      </c>
      <c r="F25" s="35">
        <f t="shared" si="5"/>
        <v>2.7370097747374498</v>
      </c>
      <c r="G25" s="35">
        <f t="shared" si="6"/>
        <v>3.3262218843222295</v>
      </c>
      <c r="H25" s="35">
        <f t="shared" si="7"/>
        <v>4.9381177971436134</v>
      </c>
      <c r="I25" s="35">
        <f t="shared" si="8"/>
        <v>3.7112024862955386</v>
      </c>
      <c r="J25" s="35">
        <f t="shared" si="9"/>
        <v>2.9751091120002</v>
      </c>
      <c r="K25" s="35">
        <f t="shared" si="10"/>
        <v>2.9983764975359173</v>
      </c>
      <c r="L25" s="35">
        <f t="shared" si="11"/>
        <v>3.3665534917005759</v>
      </c>
      <c r="M25" s="35">
        <f t="shared" si="12"/>
        <v>3.9925434731297131</v>
      </c>
      <c r="N25" s="35" t="str">
        <f t="shared" si="13"/>
        <v>***</v>
      </c>
      <c r="O25" s="35" t="str">
        <f t="shared" si="14"/>
        <v>***</v>
      </c>
      <c r="P25" s="35" t="str">
        <f t="shared" si="15"/>
        <v>***</v>
      </c>
      <c r="AA25" s="49">
        <v>4.3832199103841685</v>
      </c>
      <c r="AB25" s="50">
        <v>4.4286434082278543</v>
      </c>
      <c r="AC25" s="50">
        <v>2.6197348944721739</v>
      </c>
      <c r="AD25" s="50">
        <v>2.7370097747374498</v>
      </c>
      <c r="AE25" s="50">
        <v>3.3262218843222295</v>
      </c>
      <c r="AF25" s="50">
        <v>4.9381177971436134</v>
      </c>
      <c r="AG25" s="50">
        <v>3.7112024862955386</v>
      </c>
      <c r="AH25" s="50">
        <v>2.9751091120002</v>
      </c>
      <c r="AI25" s="50">
        <v>2.9983764975359173</v>
      </c>
      <c r="AJ25" s="50">
        <v>3.3665534917005759</v>
      </c>
      <c r="AK25" s="50">
        <v>3.9925434731297131</v>
      </c>
      <c r="AL25" s="50" t="s">
        <v>65</v>
      </c>
      <c r="AM25" s="50" t="s">
        <v>65</v>
      </c>
      <c r="AN25" s="51" t="s">
        <v>65</v>
      </c>
    </row>
    <row r="26" spans="1:40" ht="16.5" customHeight="1">
      <c r="A26" s="3">
        <f t="shared" si="1"/>
        <v>40</v>
      </c>
      <c r="B26" s="20" t="s">
        <v>36</v>
      </c>
      <c r="C26" s="35">
        <f t="shared" si="2"/>
        <v>0.20585676310202486</v>
      </c>
      <c r="D26" s="35">
        <f t="shared" si="3"/>
        <v>0.20487601363646879</v>
      </c>
      <c r="E26" s="35">
        <f t="shared" si="4"/>
        <v>0.20842327589724496</v>
      </c>
      <c r="F26" s="35">
        <f t="shared" si="5"/>
        <v>0.19902127451283599</v>
      </c>
      <c r="G26" s="35">
        <f t="shared" si="6"/>
        <v>0.19972455284399221</v>
      </c>
      <c r="H26" s="35">
        <f t="shared" si="7"/>
        <v>0.20084308543770199</v>
      </c>
      <c r="I26" s="35">
        <f t="shared" si="8"/>
        <v>0.20178073494242607</v>
      </c>
      <c r="J26" s="35">
        <f t="shared" si="9"/>
        <v>0.19900082975761257</v>
      </c>
      <c r="K26" s="35">
        <f t="shared" si="10"/>
        <v>0.19553366205302208</v>
      </c>
      <c r="L26" s="35">
        <f t="shared" si="11"/>
        <v>0.14587470361837163</v>
      </c>
      <c r="M26" s="35">
        <f t="shared" si="12"/>
        <v>0.15419084788420465</v>
      </c>
      <c r="N26" s="35" t="str">
        <f t="shared" si="13"/>
        <v>***</v>
      </c>
      <c r="O26" s="35" t="str">
        <f t="shared" si="14"/>
        <v>***</v>
      </c>
      <c r="P26" s="35" t="str">
        <f t="shared" si="15"/>
        <v>***</v>
      </c>
      <c r="AA26" s="49">
        <v>0.20585676310202486</v>
      </c>
      <c r="AB26" s="50">
        <v>0.20487601363646879</v>
      </c>
      <c r="AC26" s="50">
        <v>0.20842327589724496</v>
      </c>
      <c r="AD26" s="50">
        <v>0.19902127451283599</v>
      </c>
      <c r="AE26" s="50">
        <v>0.19972455284399221</v>
      </c>
      <c r="AF26" s="50">
        <v>0.20084308543770199</v>
      </c>
      <c r="AG26" s="50">
        <v>0.20178073494242607</v>
      </c>
      <c r="AH26" s="50">
        <v>0.19900082975761257</v>
      </c>
      <c r="AI26" s="50">
        <v>0.19553366205302208</v>
      </c>
      <c r="AJ26" s="50">
        <v>0.14587470361837163</v>
      </c>
      <c r="AK26" s="50">
        <v>0.15419084788420465</v>
      </c>
      <c r="AL26" s="50" t="s">
        <v>65</v>
      </c>
      <c r="AM26" s="50" t="s">
        <v>65</v>
      </c>
      <c r="AN26" s="51" t="s">
        <v>65</v>
      </c>
    </row>
    <row r="27" spans="1:40" ht="16.5" customHeight="1">
      <c r="A27" s="3">
        <f t="shared" si="1"/>
        <v>35</v>
      </c>
      <c r="B27" s="20" t="s">
        <v>37</v>
      </c>
      <c r="C27" s="35">
        <f t="shared" si="2"/>
        <v>0.30142832721703811</v>
      </c>
      <c r="D27" s="35">
        <f t="shared" si="3"/>
        <v>0.29319585772256118</v>
      </c>
      <c r="E27" s="35">
        <f t="shared" si="4"/>
        <v>0.29400566463162942</v>
      </c>
      <c r="F27" s="35">
        <f t="shared" si="5"/>
        <v>0.3007865216891118</v>
      </c>
      <c r="G27" s="35">
        <f t="shared" si="6"/>
        <v>0.30358944033909097</v>
      </c>
      <c r="H27" s="35">
        <f t="shared" si="7"/>
        <v>0.29510673844772883</v>
      </c>
      <c r="I27" s="35">
        <f t="shared" si="8"/>
        <v>0.29295678612246717</v>
      </c>
      <c r="J27" s="35">
        <f t="shared" si="9"/>
        <v>0.28624380766147639</v>
      </c>
      <c r="K27" s="35">
        <f t="shared" si="10"/>
        <v>0.29579738866612665</v>
      </c>
      <c r="L27" s="35">
        <f t="shared" si="11"/>
        <v>0.27779123404364969</v>
      </c>
      <c r="M27" s="35">
        <f t="shared" si="12"/>
        <v>0.29971837786733901</v>
      </c>
      <c r="N27" s="35" t="str">
        <f t="shared" si="13"/>
        <v>***</v>
      </c>
      <c r="O27" s="35" t="str">
        <f t="shared" si="14"/>
        <v>***</v>
      </c>
      <c r="P27" s="35" t="str">
        <f t="shared" si="15"/>
        <v>***</v>
      </c>
      <c r="AA27" s="49">
        <v>0.30142832721703811</v>
      </c>
      <c r="AB27" s="50">
        <v>0.29319585772256118</v>
      </c>
      <c r="AC27" s="50">
        <v>0.29400566463162942</v>
      </c>
      <c r="AD27" s="50">
        <v>0.3007865216891118</v>
      </c>
      <c r="AE27" s="50">
        <v>0.30358944033909097</v>
      </c>
      <c r="AF27" s="50">
        <v>0.29510673844772883</v>
      </c>
      <c r="AG27" s="50">
        <v>0.29295678612246717</v>
      </c>
      <c r="AH27" s="50">
        <v>0.28624380766147639</v>
      </c>
      <c r="AI27" s="50">
        <v>0.29579738866612665</v>
      </c>
      <c r="AJ27" s="50">
        <v>0.27779123404364969</v>
      </c>
      <c r="AK27" s="50">
        <v>0.29971837786733901</v>
      </c>
      <c r="AL27" s="50" t="s">
        <v>65</v>
      </c>
      <c r="AM27" s="50" t="s">
        <v>65</v>
      </c>
      <c r="AN27" s="51" t="s">
        <v>65</v>
      </c>
    </row>
    <row r="28" spans="1:40" ht="16.5" customHeight="1">
      <c r="A28" s="3">
        <f t="shared" si="1"/>
        <v>45</v>
      </c>
      <c r="B28" s="20" t="s">
        <v>38</v>
      </c>
      <c r="C28" s="35">
        <f t="shared" si="2"/>
        <v>7.6613292676518355E-2</v>
      </c>
      <c r="D28" s="35">
        <f t="shared" si="3"/>
        <v>8.5859303105951787E-2</v>
      </c>
      <c r="E28" s="35">
        <f t="shared" si="4"/>
        <v>8.5294949246692633E-2</v>
      </c>
      <c r="F28" s="35">
        <f t="shared" si="5"/>
        <v>6.9213861661362286E-2</v>
      </c>
      <c r="G28" s="35">
        <f t="shared" si="6"/>
        <v>7.5652876865151486E-2</v>
      </c>
      <c r="H28" s="35">
        <f t="shared" si="7"/>
        <v>8.0021077723921932E-2</v>
      </c>
      <c r="I28" s="35">
        <f t="shared" si="8"/>
        <v>8.7759240898112031E-2</v>
      </c>
      <c r="J28" s="35">
        <f t="shared" si="9"/>
        <v>8.9890517652427754E-2</v>
      </c>
      <c r="K28" s="35">
        <f t="shared" si="10"/>
        <v>7.7529078292985554E-2</v>
      </c>
      <c r="L28" s="35">
        <f t="shared" si="11"/>
        <v>5.9634024347368329E-2</v>
      </c>
      <c r="M28" s="35">
        <f t="shared" si="12"/>
        <v>6.4573075617192971E-2</v>
      </c>
      <c r="N28" s="35" t="str">
        <f t="shared" si="13"/>
        <v>***</v>
      </c>
      <c r="O28" s="35" t="str">
        <f t="shared" si="14"/>
        <v>***</v>
      </c>
      <c r="P28" s="35" t="str">
        <f t="shared" si="15"/>
        <v>***</v>
      </c>
      <c r="AA28" s="49">
        <v>7.6613292676518355E-2</v>
      </c>
      <c r="AB28" s="50">
        <v>8.5859303105951787E-2</v>
      </c>
      <c r="AC28" s="50">
        <v>8.5294949246692633E-2</v>
      </c>
      <c r="AD28" s="50">
        <v>6.9213861661362286E-2</v>
      </c>
      <c r="AE28" s="50">
        <v>7.5652876865151486E-2</v>
      </c>
      <c r="AF28" s="50">
        <v>8.0021077723921932E-2</v>
      </c>
      <c r="AG28" s="50">
        <v>8.7759240898112031E-2</v>
      </c>
      <c r="AH28" s="50">
        <v>8.9890517652427754E-2</v>
      </c>
      <c r="AI28" s="50">
        <v>7.7529078292985554E-2</v>
      </c>
      <c r="AJ28" s="50">
        <v>5.9634024347368329E-2</v>
      </c>
      <c r="AK28" s="50">
        <v>6.4573075617192971E-2</v>
      </c>
      <c r="AL28" s="50" t="s">
        <v>65</v>
      </c>
      <c r="AM28" s="50" t="s">
        <v>65</v>
      </c>
      <c r="AN28" s="51" t="s">
        <v>65</v>
      </c>
    </row>
    <row r="29" spans="1:40" ht="16.5" customHeight="1">
      <c r="A29" s="3">
        <f t="shared" si="1"/>
        <v>36</v>
      </c>
      <c r="B29" s="23" t="s">
        <v>39</v>
      </c>
      <c r="C29" s="36">
        <f t="shared" si="2"/>
        <v>0.27430886907193647</v>
      </c>
      <c r="D29" s="36">
        <f t="shared" si="3"/>
        <v>0.29038025911528015</v>
      </c>
      <c r="E29" s="36">
        <f t="shared" si="4"/>
        <v>0.30672828946390451</v>
      </c>
      <c r="F29" s="36">
        <f t="shared" si="5"/>
        <v>0.29593187218674294</v>
      </c>
      <c r="G29" s="36">
        <f t="shared" si="6"/>
        <v>0.28884520613838677</v>
      </c>
      <c r="H29" s="36">
        <f t="shared" si="7"/>
        <v>0.28286393110256536</v>
      </c>
      <c r="I29" s="36">
        <f t="shared" si="8"/>
        <v>0.28426920000904854</v>
      </c>
      <c r="J29" s="36">
        <f t="shared" si="9"/>
        <v>0.29477952020267917</v>
      </c>
      <c r="K29" s="36">
        <f t="shared" si="10"/>
        <v>0.29590608418668313</v>
      </c>
      <c r="L29" s="36">
        <f t="shared" si="11"/>
        <v>0.3009150517327604</v>
      </c>
      <c r="M29" s="36">
        <f t="shared" si="12"/>
        <v>0.29119668823329076</v>
      </c>
      <c r="N29" s="36" t="str">
        <f t="shared" si="13"/>
        <v>***</v>
      </c>
      <c r="O29" s="36" t="str">
        <f t="shared" si="14"/>
        <v>***</v>
      </c>
      <c r="P29" s="36" t="str">
        <f t="shared" si="15"/>
        <v>***</v>
      </c>
      <c r="AA29" s="49">
        <v>0.27430886907193647</v>
      </c>
      <c r="AB29" s="50">
        <v>0.29038025911528015</v>
      </c>
      <c r="AC29" s="50">
        <v>0.30672828946390451</v>
      </c>
      <c r="AD29" s="50">
        <v>0.29593187218674294</v>
      </c>
      <c r="AE29" s="50">
        <v>0.28884520613838677</v>
      </c>
      <c r="AF29" s="50">
        <v>0.28286393110256536</v>
      </c>
      <c r="AG29" s="50">
        <v>0.28426920000904854</v>
      </c>
      <c r="AH29" s="50">
        <v>0.29477952020267917</v>
      </c>
      <c r="AI29" s="50">
        <v>0.29590608418668313</v>
      </c>
      <c r="AJ29" s="50">
        <v>0.3009150517327604</v>
      </c>
      <c r="AK29" s="50">
        <v>0.29119668823329076</v>
      </c>
      <c r="AL29" s="50" t="s">
        <v>65</v>
      </c>
      <c r="AM29" s="50" t="s">
        <v>65</v>
      </c>
      <c r="AN29" s="51" t="s">
        <v>65</v>
      </c>
    </row>
    <row r="30" spans="1:40" ht="16.5" customHeight="1">
      <c r="A30" s="3">
        <f t="shared" si="1"/>
        <v>25</v>
      </c>
      <c r="B30" s="20" t="s">
        <v>40</v>
      </c>
      <c r="C30" s="35">
        <f t="shared" si="2"/>
        <v>0.54069754072040754</v>
      </c>
      <c r="D30" s="35">
        <f t="shared" si="3"/>
        <v>0.57672036137688654</v>
      </c>
      <c r="E30" s="35">
        <f t="shared" si="4"/>
        <v>0.71039744173028696</v>
      </c>
      <c r="F30" s="35">
        <f t="shared" si="5"/>
        <v>0.6179613213757652</v>
      </c>
      <c r="G30" s="35">
        <f t="shared" si="6"/>
        <v>0.60314281017028237</v>
      </c>
      <c r="H30" s="35">
        <f t="shared" si="7"/>
        <v>0.49798548544083782</v>
      </c>
      <c r="I30" s="35">
        <f t="shared" si="8"/>
        <v>0.75558724715899006</v>
      </c>
      <c r="J30" s="35">
        <f t="shared" si="9"/>
        <v>0.76322209209157332</v>
      </c>
      <c r="K30" s="35">
        <f t="shared" si="10"/>
        <v>0.69237769273952154</v>
      </c>
      <c r="L30" s="35">
        <f t="shared" si="11"/>
        <v>0.73346765242759704</v>
      </c>
      <c r="M30" s="35">
        <f t="shared" si="12"/>
        <v>0.69188841721591321</v>
      </c>
      <c r="N30" s="35" t="str">
        <f t="shared" si="13"/>
        <v>***</v>
      </c>
      <c r="O30" s="35" t="str">
        <f t="shared" si="14"/>
        <v>***</v>
      </c>
      <c r="P30" s="35" t="str">
        <f t="shared" si="15"/>
        <v>***</v>
      </c>
      <c r="AA30" s="49">
        <v>0.54069754072040754</v>
      </c>
      <c r="AB30" s="50">
        <v>0.57672036137688654</v>
      </c>
      <c r="AC30" s="50">
        <v>0.71039744173028696</v>
      </c>
      <c r="AD30" s="50">
        <v>0.6179613213757652</v>
      </c>
      <c r="AE30" s="50">
        <v>0.60314281017028237</v>
      </c>
      <c r="AF30" s="50">
        <v>0.49798548544083782</v>
      </c>
      <c r="AG30" s="50">
        <v>0.75558724715899006</v>
      </c>
      <c r="AH30" s="50">
        <v>0.76322209209157332</v>
      </c>
      <c r="AI30" s="50">
        <v>0.69237769273952154</v>
      </c>
      <c r="AJ30" s="50">
        <v>0.73346765242759704</v>
      </c>
      <c r="AK30" s="50">
        <v>0.69188841721591321</v>
      </c>
      <c r="AL30" s="50" t="s">
        <v>65</v>
      </c>
      <c r="AM30" s="50" t="s">
        <v>65</v>
      </c>
      <c r="AN30" s="51" t="s">
        <v>65</v>
      </c>
    </row>
    <row r="31" spans="1:40" ht="16.5" customHeight="1">
      <c r="A31" s="3">
        <f t="shared" si="1"/>
        <v>24</v>
      </c>
      <c r="B31" s="20" t="s">
        <v>41</v>
      </c>
      <c r="C31" s="35">
        <f t="shared" si="2"/>
        <v>0.51638862794237306</v>
      </c>
      <c r="D31" s="35">
        <f t="shared" si="3"/>
        <v>0.51789384216764711</v>
      </c>
      <c r="E31" s="35">
        <f t="shared" si="4"/>
        <v>0.5376883506453074</v>
      </c>
      <c r="F31" s="35">
        <f t="shared" si="5"/>
        <v>0.53364498847585273</v>
      </c>
      <c r="G31" s="35">
        <f t="shared" si="6"/>
        <v>0.53323431259686904</v>
      </c>
      <c r="H31" s="35">
        <f t="shared" si="7"/>
        <v>0.56963444770713556</v>
      </c>
      <c r="I31" s="35">
        <f t="shared" si="8"/>
        <v>0.84285709323832381</v>
      </c>
      <c r="J31" s="35">
        <f t="shared" si="9"/>
        <v>0.79797257827507129</v>
      </c>
      <c r="K31" s="35">
        <f t="shared" si="10"/>
        <v>0.73100064392019937</v>
      </c>
      <c r="L31" s="35">
        <f t="shared" si="11"/>
        <v>0.67507852672081115</v>
      </c>
      <c r="M31" s="35">
        <f t="shared" si="12"/>
        <v>0.69739323874629056</v>
      </c>
      <c r="N31" s="35" t="str">
        <f t="shared" si="13"/>
        <v>***</v>
      </c>
      <c r="O31" s="35" t="str">
        <f t="shared" si="14"/>
        <v>***</v>
      </c>
      <c r="P31" s="35" t="str">
        <f t="shared" si="15"/>
        <v>***</v>
      </c>
      <c r="AA31" s="49">
        <v>0.51638862794237306</v>
      </c>
      <c r="AB31" s="50">
        <v>0.51789384216764711</v>
      </c>
      <c r="AC31" s="50">
        <v>0.5376883506453074</v>
      </c>
      <c r="AD31" s="50">
        <v>0.53364498847585273</v>
      </c>
      <c r="AE31" s="50">
        <v>0.53323431259686904</v>
      </c>
      <c r="AF31" s="50">
        <v>0.56963444770713556</v>
      </c>
      <c r="AG31" s="50">
        <v>0.84285709323832381</v>
      </c>
      <c r="AH31" s="50">
        <v>0.79797257827507129</v>
      </c>
      <c r="AI31" s="50">
        <v>0.73100064392019937</v>
      </c>
      <c r="AJ31" s="50">
        <v>0.67507852672081115</v>
      </c>
      <c r="AK31" s="50">
        <v>0.69739323874629056</v>
      </c>
      <c r="AL31" s="50" t="s">
        <v>65</v>
      </c>
      <c r="AM31" s="50" t="s">
        <v>65</v>
      </c>
      <c r="AN31" s="51" t="s">
        <v>65</v>
      </c>
    </row>
    <row r="32" spans="1:40" ht="16.5" customHeight="1">
      <c r="A32" s="3">
        <f t="shared" si="1"/>
        <v>23</v>
      </c>
      <c r="B32" s="20" t="s">
        <v>42</v>
      </c>
      <c r="C32" s="35">
        <f t="shared" si="2"/>
        <v>0.74568543394551634</v>
      </c>
      <c r="D32" s="35">
        <f t="shared" si="3"/>
        <v>0.74707437549415667</v>
      </c>
      <c r="E32" s="35">
        <f t="shared" si="4"/>
        <v>0.7624852940224951</v>
      </c>
      <c r="F32" s="35">
        <f t="shared" si="5"/>
        <v>0.7692467360498223</v>
      </c>
      <c r="G32" s="35">
        <f t="shared" si="6"/>
        <v>0.75509182376718309</v>
      </c>
      <c r="H32" s="35">
        <f t="shared" si="7"/>
        <v>0.78765892283402372</v>
      </c>
      <c r="I32" s="35">
        <f t="shared" si="8"/>
        <v>0.85142873164841593</v>
      </c>
      <c r="J32" s="35">
        <f t="shared" si="9"/>
        <v>0.86888931810352554</v>
      </c>
      <c r="K32" s="35">
        <f t="shared" si="10"/>
        <v>0.73785436659810955</v>
      </c>
      <c r="L32" s="35">
        <f t="shared" si="11"/>
        <v>0.74659419390646131</v>
      </c>
      <c r="M32" s="35">
        <f t="shared" si="12"/>
        <v>0.75051465398214756</v>
      </c>
      <c r="N32" s="35" t="str">
        <f t="shared" si="13"/>
        <v>***</v>
      </c>
      <c r="O32" s="35" t="str">
        <f t="shared" si="14"/>
        <v>***</v>
      </c>
      <c r="P32" s="35" t="str">
        <f t="shared" si="15"/>
        <v>***</v>
      </c>
      <c r="AA32" s="49">
        <v>0.74568543394551634</v>
      </c>
      <c r="AB32" s="50">
        <v>0.74707437549415667</v>
      </c>
      <c r="AC32" s="50">
        <v>0.7624852940224951</v>
      </c>
      <c r="AD32" s="50">
        <v>0.7692467360498223</v>
      </c>
      <c r="AE32" s="50">
        <v>0.75509182376718309</v>
      </c>
      <c r="AF32" s="50">
        <v>0.78765892283402372</v>
      </c>
      <c r="AG32" s="50">
        <v>0.85142873164841593</v>
      </c>
      <c r="AH32" s="50">
        <v>0.86888931810352554</v>
      </c>
      <c r="AI32" s="50">
        <v>0.73785436659810955</v>
      </c>
      <c r="AJ32" s="50">
        <v>0.74659419390646131</v>
      </c>
      <c r="AK32" s="50">
        <v>0.75051465398214756</v>
      </c>
      <c r="AL32" s="50" t="s">
        <v>65</v>
      </c>
      <c r="AM32" s="50" t="s">
        <v>65</v>
      </c>
      <c r="AN32" s="51" t="s">
        <v>65</v>
      </c>
    </row>
    <row r="33" spans="1:40" ht="16.5" customHeight="1">
      <c r="A33" s="3">
        <f t="shared" si="1"/>
        <v>21</v>
      </c>
      <c r="B33" s="20" t="s">
        <v>43</v>
      </c>
      <c r="C33" s="35">
        <f t="shared" si="2"/>
        <v>1.197319958459135</v>
      </c>
      <c r="D33" s="35">
        <f t="shared" si="3"/>
        <v>0.9163509988345041</v>
      </c>
      <c r="E33" s="35">
        <f t="shared" si="4"/>
        <v>0.89346827656846439</v>
      </c>
      <c r="F33" s="35">
        <f t="shared" si="5"/>
        <v>0.88781934123677353</v>
      </c>
      <c r="G33" s="35">
        <f t="shared" si="6"/>
        <v>0.88352178194177522</v>
      </c>
      <c r="H33" s="35">
        <f t="shared" si="7"/>
        <v>0.80765208725316673</v>
      </c>
      <c r="I33" s="35">
        <f t="shared" si="8"/>
        <v>0.92439095565005036</v>
      </c>
      <c r="J33" s="35">
        <f t="shared" si="9"/>
        <v>0.9090784569978434</v>
      </c>
      <c r="K33" s="35">
        <f t="shared" si="10"/>
        <v>0.91887859830867746</v>
      </c>
      <c r="L33" s="35">
        <f t="shared" si="11"/>
        <v>0.89131499891840982</v>
      </c>
      <c r="M33" s="35">
        <f t="shared" si="12"/>
        <v>0.86077164566062869</v>
      </c>
      <c r="N33" s="35" t="str">
        <f t="shared" si="13"/>
        <v>***</v>
      </c>
      <c r="O33" s="35" t="str">
        <f t="shared" si="14"/>
        <v>***</v>
      </c>
      <c r="P33" s="35" t="str">
        <f t="shared" si="15"/>
        <v>***</v>
      </c>
      <c r="AA33" s="49">
        <v>1.197319958459135</v>
      </c>
      <c r="AB33" s="50">
        <v>0.9163509988345041</v>
      </c>
      <c r="AC33" s="50">
        <v>0.89346827656846439</v>
      </c>
      <c r="AD33" s="50">
        <v>0.88781934123677353</v>
      </c>
      <c r="AE33" s="50">
        <v>0.88352178194177522</v>
      </c>
      <c r="AF33" s="50">
        <v>0.80765208725316673</v>
      </c>
      <c r="AG33" s="50">
        <v>0.92439095565005036</v>
      </c>
      <c r="AH33" s="50">
        <v>0.9090784569978434</v>
      </c>
      <c r="AI33" s="50">
        <v>0.91887859830867746</v>
      </c>
      <c r="AJ33" s="50">
        <v>0.89131499891840982</v>
      </c>
      <c r="AK33" s="50">
        <v>0.86077164566062869</v>
      </c>
      <c r="AL33" s="50" t="s">
        <v>65</v>
      </c>
      <c r="AM33" s="50" t="s">
        <v>65</v>
      </c>
      <c r="AN33" s="51" t="s">
        <v>65</v>
      </c>
    </row>
    <row r="34" spans="1:40" ht="16.5" customHeight="1">
      <c r="A34" s="3">
        <f t="shared" si="1"/>
        <v>11</v>
      </c>
      <c r="B34" s="23" t="s">
        <v>44</v>
      </c>
      <c r="C34" s="36">
        <f t="shared" si="2"/>
        <v>2.2450987595722975</v>
      </c>
      <c r="D34" s="36">
        <f t="shared" si="3"/>
        <v>2.2620987325140356</v>
      </c>
      <c r="E34" s="36">
        <f t="shared" si="4"/>
        <v>2.3629287317524614</v>
      </c>
      <c r="F34" s="36">
        <f t="shared" si="5"/>
        <v>2.2926226943307531</v>
      </c>
      <c r="G34" s="36">
        <f t="shared" si="6"/>
        <v>2.2851105423636477</v>
      </c>
      <c r="H34" s="36">
        <f t="shared" si="7"/>
        <v>2.2369520209053073</v>
      </c>
      <c r="I34" s="36">
        <f t="shared" si="8"/>
        <v>2.4047187290164316</v>
      </c>
      <c r="J34" s="36">
        <f t="shared" si="9"/>
        <v>2.5742835301346125</v>
      </c>
      <c r="K34" s="36">
        <f t="shared" si="10"/>
        <v>2.366751501768412</v>
      </c>
      <c r="L34" s="36">
        <f t="shared" si="11"/>
        <v>2.2693604520867003</v>
      </c>
      <c r="M34" s="36">
        <f t="shared" si="12"/>
        <v>2.1311566643496178</v>
      </c>
      <c r="N34" s="36" t="str">
        <f t="shared" si="13"/>
        <v>***</v>
      </c>
      <c r="O34" s="36" t="str">
        <f t="shared" si="14"/>
        <v>***</v>
      </c>
      <c r="P34" s="36" t="str">
        <f t="shared" si="15"/>
        <v>***</v>
      </c>
      <c r="AA34" s="49">
        <v>2.2450987595722975</v>
      </c>
      <c r="AB34" s="50">
        <v>2.2620987325140356</v>
      </c>
      <c r="AC34" s="50">
        <v>2.3629287317524614</v>
      </c>
      <c r="AD34" s="50">
        <v>2.2926226943307531</v>
      </c>
      <c r="AE34" s="50">
        <v>2.2851105423636477</v>
      </c>
      <c r="AF34" s="50">
        <v>2.2369520209053073</v>
      </c>
      <c r="AG34" s="50">
        <v>2.4047187290164316</v>
      </c>
      <c r="AH34" s="50">
        <v>2.5742835301346125</v>
      </c>
      <c r="AI34" s="50">
        <v>2.366751501768412</v>
      </c>
      <c r="AJ34" s="50">
        <v>2.2693604520867003</v>
      </c>
      <c r="AK34" s="50">
        <v>2.1311566643496178</v>
      </c>
      <c r="AL34" s="50" t="s">
        <v>65</v>
      </c>
      <c r="AM34" s="50" t="s">
        <v>65</v>
      </c>
      <c r="AN34" s="51" t="s">
        <v>65</v>
      </c>
    </row>
    <row r="35" spans="1:40" ht="16.5" customHeight="1">
      <c r="A35" s="3">
        <f t="shared" si="1"/>
        <v>31</v>
      </c>
      <c r="B35" s="20" t="s">
        <v>45</v>
      </c>
      <c r="C35" s="35">
        <f t="shared" si="2"/>
        <v>0.49151754917217594</v>
      </c>
      <c r="D35" s="35">
        <f t="shared" si="3"/>
        <v>0.52207543778597121</v>
      </c>
      <c r="E35" s="35">
        <f t="shared" si="4"/>
        <v>0.51823266954822034</v>
      </c>
      <c r="F35" s="35">
        <f t="shared" si="5"/>
        <v>0.50993372563267425</v>
      </c>
      <c r="G35" s="35">
        <f t="shared" si="6"/>
        <v>0.48420730167815162</v>
      </c>
      <c r="H35" s="35">
        <f t="shared" si="7"/>
        <v>0.49947108984041294</v>
      </c>
      <c r="I35" s="35">
        <f t="shared" si="8"/>
        <v>0.49250203577452373</v>
      </c>
      <c r="J35" s="35">
        <f t="shared" si="9"/>
        <v>0.56502956488275169</v>
      </c>
      <c r="K35" s="35">
        <f t="shared" si="10"/>
        <v>0.47386069816969156</v>
      </c>
      <c r="L35" s="35">
        <f t="shared" si="11"/>
        <v>0.47002778059136874</v>
      </c>
      <c r="M35" s="35">
        <f t="shared" si="12"/>
        <v>0.47167476051103951</v>
      </c>
      <c r="N35" s="35" t="str">
        <f t="shared" si="13"/>
        <v>***</v>
      </c>
      <c r="O35" s="35" t="str">
        <f t="shared" si="14"/>
        <v>***</v>
      </c>
      <c r="P35" s="35" t="str">
        <f t="shared" si="15"/>
        <v>***</v>
      </c>
      <c r="AA35" s="49">
        <v>0.49151754917217594</v>
      </c>
      <c r="AB35" s="50">
        <v>0.52207543778597121</v>
      </c>
      <c r="AC35" s="50">
        <v>0.51823266954822034</v>
      </c>
      <c r="AD35" s="50">
        <v>0.50993372563267425</v>
      </c>
      <c r="AE35" s="50">
        <v>0.48420730167815162</v>
      </c>
      <c r="AF35" s="50">
        <v>0.49947108984041294</v>
      </c>
      <c r="AG35" s="50">
        <v>0.49250203577452373</v>
      </c>
      <c r="AH35" s="50">
        <v>0.56502956488275169</v>
      </c>
      <c r="AI35" s="50">
        <v>0.47386069816969156</v>
      </c>
      <c r="AJ35" s="50">
        <v>0.47002778059136874</v>
      </c>
      <c r="AK35" s="50">
        <v>0.47167476051103951</v>
      </c>
      <c r="AL35" s="50" t="s">
        <v>65</v>
      </c>
      <c r="AM35" s="50" t="s">
        <v>65</v>
      </c>
      <c r="AN35" s="51" t="s">
        <v>65</v>
      </c>
    </row>
    <row r="36" spans="1:40" ht="16.5" customHeight="1">
      <c r="A36" s="3">
        <f t="shared" si="1"/>
        <v>26</v>
      </c>
      <c r="B36" s="20" t="s">
        <v>46</v>
      </c>
      <c r="C36" s="35">
        <f t="shared" si="2"/>
        <v>0.67752480788058878</v>
      </c>
      <c r="D36" s="35">
        <f t="shared" si="3"/>
        <v>0.65346817374247868</v>
      </c>
      <c r="E36" s="35">
        <f t="shared" si="4"/>
        <v>0.63869669125567818</v>
      </c>
      <c r="F36" s="35">
        <f t="shared" si="5"/>
        <v>0.64417881766430651</v>
      </c>
      <c r="G36" s="35">
        <f t="shared" si="6"/>
        <v>0.64007807315145826</v>
      </c>
      <c r="H36" s="35">
        <f t="shared" si="7"/>
        <v>0.63200472217282266</v>
      </c>
      <c r="I36" s="35">
        <f t="shared" si="8"/>
        <v>0.65933431962753364</v>
      </c>
      <c r="J36" s="35">
        <f t="shared" si="9"/>
        <v>0.62679188815791032</v>
      </c>
      <c r="K36" s="35">
        <f t="shared" si="10"/>
        <v>0.65003494991405653</v>
      </c>
      <c r="L36" s="35">
        <f t="shared" si="11"/>
        <v>0.69896406861918503</v>
      </c>
      <c r="M36" s="35">
        <f t="shared" si="12"/>
        <v>0.68182868529690377</v>
      </c>
      <c r="N36" s="35" t="str">
        <f t="shared" si="13"/>
        <v>***</v>
      </c>
      <c r="O36" s="35" t="str">
        <f t="shared" si="14"/>
        <v>***</v>
      </c>
      <c r="P36" s="35" t="str">
        <f t="shared" si="15"/>
        <v>***</v>
      </c>
      <c r="AA36" s="49">
        <v>0.67752480788058878</v>
      </c>
      <c r="AB36" s="50">
        <v>0.65346817374247868</v>
      </c>
      <c r="AC36" s="50">
        <v>0.63869669125567818</v>
      </c>
      <c r="AD36" s="50">
        <v>0.64417881766430651</v>
      </c>
      <c r="AE36" s="50">
        <v>0.64007807315145826</v>
      </c>
      <c r="AF36" s="50">
        <v>0.63200472217282266</v>
      </c>
      <c r="AG36" s="50">
        <v>0.65933431962753364</v>
      </c>
      <c r="AH36" s="50">
        <v>0.62679188815791032</v>
      </c>
      <c r="AI36" s="50">
        <v>0.65003494991405653</v>
      </c>
      <c r="AJ36" s="50">
        <v>0.69896406861918503</v>
      </c>
      <c r="AK36" s="50">
        <v>0.68182868529690377</v>
      </c>
      <c r="AL36" s="50" t="s">
        <v>65</v>
      </c>
      <c r="AM36" s="50" t="s">
        <v>65</v>
      </c>
      <c r="AN36" s="51" t="s">
        <v>65</v>
      </c>
    </row>
    <row r="37" spans="1:40" ht="16.5" customHeight="1">
      <c r="A37" s="3">
        <f t="shared" si="1"/>
        <v>32</v>
      </c>
      <c r="B37" s="20" t="s">
        <v>47</v>
      </c>
      <c r="C37" s="35">
        <f t="shared" si="2"/>
        <v>0.39642769314538506</v>
      </c>
      <c r="D37" s="35">
        <f t="shared" si="3"/>
        <v>0.41298483446167339</v>
      </c>
      <c r="E37" s="35">
        <f t="shared" si="4"/>
        <v>0.40599308944446677</v>
      </c>
      <c r="F37" s="35">
        <f t="shared" si="5"/>
        <v>0.40717252268678827</v>
      </c>
      <c r="G37" s="35">
        <f t="shared" si="6"/>
        <v>0.39702278008829534</v>
      </c>
      <c r="H37" s="35">
        <f t="shared" si="7"/>
        <v>0.40508887094008722</v>
      </c>
      <c r="I37" s="35">
        <f t="shared" si="8"/>
        <v>0.4208738176338227</v>
      </c>
      <c r="J37" s="35">
        <f t="shared" si="9"/>
        <v>0.40246043941891918</v>
      </c>
      <c r="K37" s="35">
        <f t="shared" si="10"/>
        <v>0.40147514808764379</v>
      </c>
      <c r="L37" s="35">
        <f t="shared" si="11"/>
        <v>0.39559064854631559</v>
      </c>
      <c r="M37" s="35">
        <f t="shared" si="12"/>
        <v>0.38899188826714726</v>
      </c>
      <c r="N37" s="35" t="str">
        <f t="shared" si="13"/>
        <v>***</v>
      </c>
      <c r="O37" s="35" t="str">
        <f t="shared" si="14"/>
        <v>***</v>
      </c>
      <c r="P37" s="35" t="str">
        <f t="shared" si="15"/>
        <v>***</v>
      </c>
      <c r="AA37" s="49">
        <v>0.39642769314538506</v>
      </c>
      <c r="AB37" s="50">
        <v>0.41298483446167339</v>
      </c>
      <c r="AC37" s="50">
        <v>0.40599308944446677</v>
      </c>
      <c r="AD37" s="50">
        <v>0.40717252268678827</v>
      </c>
      <c r="AE37" s="50">
        <v>0.39702278008829534</v>
      </c>
      <c r="AF37" s="50">
        <v>0.40508887094008722</v>
      </c>
      <c r="AG37" s="50">
        <v>0.4208738176338227</v>
      </c>
      <c r="AH37" s="50">
        <v>0.40246043941891918</v>
      </c>
      <c r="AI37" s="50">
        <v>0.40147514808764379</v>
      </c>
      <c r="AJ37" s="50">
        <v>0.39559064854631559</v>
      </c>
      <c r="AK37" s="50">
        <v>0.38899188826714726</v>
      </c>
      <c r="AL37" s="50" t="s">
        <v>65</v>
      </c>
      <c r="AM37" s="50" t="s">
        <v>65</v>
      </c>
      <c r="AN37" s="51" t="s">
        <v>65</v>
      </c>
    </row>
    <row r="38" spans="1:40" ht="16.5" customHeight="1">
      <c r="A38" s="3">
        <f t="shared" si="1"/>
        <v>22</v>
      </c>
      <c r="B38" s="20" t="s">
        <v>48</v>
      </c>
      <c r="C38" s="35">
        <f t="shared" si="2"/>
        <v>0.84561035246023641</v>
      </c>
      <c r="D38" s="35">
        <f t="shared" si="3"/>
        <v>0.81418752413633755</v>
      </c>
      <c r="E38" s="35">
        <f t="shared" si="4"/>
        <v>0.78211572852476519</v>
      </c>
      <c r="F38" s="35">
        <f t="shared" si="5"/>
        <v>0.74265467924660444</v>
      </c>
      <c r="G38" s="35">
        <f t="shared" si="6"/>
        <v>0.76936672390117566</v>
      </c>
      <c r="H38" s="35">
        <f t="shared" si="7"/>
        <v>0.69423568945756664</v>
      </c>
      <c r="I38" s="35">
        <f t="shared" si="8"/>
        <v>0.71868360809667864</v>
      </c>
      <c r="J38" s="35">
        <f t="shared" si="9"/>
        <v>0.75585919530422774</v>
      </c>
      <c r="K38" s="35">
        <f t="shared" si="10"/>
        <v>0.71130362915498346</v>
      </c>
      <c r="L38" s="35">
        <f t="shared" si="11"/>
        <v>0.71474619814128693</v>
      </c>
      <c r="M38" s="35">
        <f t="shared" si="12"/>
        <v>0.80242739960219245</v>
      </c>
      <c r="N38" s="35" t="str">
        <f t="shared" si="13"/>
        <v>***</v>
      </c>
      <c r="O38" s="35" t="str">
        <f t="shared" si="14"/>
        <v>***</v>
      </c>
      <c r="P38" s="35" t="str">
        <f t="shared" si="15"/>
        <v>***</v>
      </c>
      <c r="AA38" s="49">
        <v>0.84561035246023641</v>
      </c>
      <c r="AB38" s="50">
        <v>0.81418752413633755</v>
      </c>
      <c r="AC38" s="50">
        <v>0.78211572852476519</v>
      </c>
      <c r="AD38" s="50">
        <v>0.74265467924660444</v>
      </c>
      <c r="AE38" s="50">
        <v>0.76936672390117566</v>
      </c>
      <c r="AF38" s="50">
        <v>0.69423568945756664</v>
      </c>
      <c r="AG38" s="50">
        <v>0.71868360809667864</v>
      </c>
      <c r="AH38" s="50">
        <v>0.75585919530422774</v>
      </c>
      <c r="AI38" s="50">
        <v>0.71130362915498346</v>
      </c>
      <c r="AJ38" s="50">
        <v>0.71474619814128693</v>
      </c>
      <c r="AK38" s="50">
        <v>0.80242739960219245</v>
      </c>
      <c r="AL38" s="50" t="s">
        <v>65</v>
      </c>
      <c r="AM38" s="50" t="s">
        <v>65</v>
      </c>
      <c r="AN38" s="51" t="s">
        <v>65</v>
      </c>
    </row>
    <row r="39" spans="1:40" ht="16.5" customHeight="1">
      <c r="A39" s="3">
        <f t="shared" si="1"/>
        <v>41</v>
      </c>
      <c r="B39" s="23" t="s">
        <v>49</v>
      </c>
      <c r="C39" s="36">
        <f t="shared" si="2"/>
        <v>0.16792333741514726</v>
      </c>
      <c r="D39" s="36">
        <f t="shared" si="3"/>
        <v>0.15917936918105616</v>
      </c>
      <c r="E39" s="36">
        <f t="shared" si="4"/>
        <v>0.1527527234562692</v>
      </c>
      <c r="F39" s="36">
        <f t="shared" si="5"/>
        <v>0.1609141794776377</v>
      </c>
      <c r="G39" s="36">
        <f t="shared" si="6"/>
        <v>0.16015958412299514</v>
      </c>
      <c r="H39" s="36">
        <f t="shared" si="7"/>
        <v>0.14472996542754657</v>
      </c>
      <c r="I39" s="36">
        <f t="shared" si="8"/>
        <v>0.14373162725545297</v>
      </c>
      <c r="J39" s="36">
        <f t="shared" si="9"/>
        <v>0.1435088072986492</v>
      </c>
      <c r="K39" s="36">
        <f t="shared" si="10"/>
        <v>0.12990932995450338</v>
      </c>
      <c r="L39" s="36">
        <f t="shared" si="11"/>
        <v>0.13282728187334397</v>
      </c>
      <c r="M39" s="36">
        <f t="shared" si="12"/>
        <v>0.13847172323800044</v>
      </c>
      <c r="N39" s="36" t="str">
        <f t="shared" si="13"/>
        <v>***</v>
      </c>
      <c r="O39" s="36" t="str">
        <f t="shared" si="14"/>
        <v>***</v>
      </c>
      <c r="P39" s="36" t="str">
        <f t="shared" si="15"/>
        <v>***</v>
      </c>
      <c r="AA39" s="49">
        <v>0.16792333741514726</v>
      </c>
      <c r="AB39" s="50">
        <v>0.15917936918105616</v>
      </c>
      <c r="AC39" s="50">
        <v>0.1527527234562692</v>
      </c>
      <c r="AD39" s="50">
        <v>0.1609141794776377</v>
      </c>
      <c r="AE39" s="50">
        <v>0.16015958412299514</v>
      </c>
      <c r="AF39" s="50">
        <v>0.14472996542754657</v>
      </c>
      <c r="AG39" s="50">
        <v>0.14373162725545297</v>
      </c>
      <c r="AH39" s="50">
        <v>0.1435088072986492</v>
      </c>
      <c r="AI39" s="50">
        <v>0.12990932995450338</v>
      </c>
      <c r="AJ39" s="50">
        <v>0.13282728187334397</v>
      </c>
      <c r="AK39" s="50">
        <v>0.13847172323800044</v>
      </c>
      <c r="AL39" s="50" t="s">
        <v>65</v>
      </c>
      <c r="AM39" s="50" t="s">
        <v>65</v>
      </c>
      <c r="AN39" s="51" t="s">
        <v>65</v>
      </c>
    </row>
    <row r="40" spans="1:40" ht="16.5" customHeight="1">
      <c r="A40" s="3">
        <f t="shared" si="1"/>
        <v>29</v>
      </c>
      <c r="B40" s="20" t="s">
        <v>50</v>
      </c>
      <c r="C40" s="35">
        <f t="shared" si="2"/>
        <v>0.6058150160482304</v>
      </c>
      <c r="D40" s="35">
        <f t="shared" si="3"/>
        <v>0.65521817086455558</v>
      </c>
      <c r="E40" s="35">
        <f t="shared" si="4"/>
        <v>0.65049347822056558</v>
      </c>
      <c r="F40" s="35">
        <f t="shared" si="5"/>
        <v>0.68574359911052396</v>
      </c>
      <c r="G40" s="35">
        <f t="shared" si="6"/>
        <v>0.58436921472102155</v>
      </c>
      <c r="H40" s="35">
        <f t="shared" si="7"/>
        <v>0.59313493184655852</v>
      </c>
      <c r="I40" s="35">
        <f t="shared" si="8"/>
        <v>0.59686973138119759</v>
      </c>
      <c r="J40" s="35">
        <f t="shared" si="9"/>
        <v>0.60687925285014399</v>
      </c>
      <c r="K40" s="35">
        <f t="shared" si="10"/>
        <v>0.55250735695675024</v>
      </c>
      <c r="L40" s="35">
        <f t="shared" si="11"/>
        <v>0.53382740584364985</v>
      </c>
      <c r="M40" s="35">
        <f t="shared" si="12"/>
        <v>0.56008183974027914</v>
      </c>
      <c r="N40" s="35" t="str">
        <f t="shared" si="13"/>
        <v>***</v>
      </c>
      <c r="O40" s="35" t="str">
        <f t="shared" si="14"/>
        <v>***</v>
      </c>
      <c r="P40" s="35" t="str">
        <f t="shared" si="15"/>
        <v>***</v>
      </c>
      <c r="AA40" s="49">
        <v>0.6058150160482304</v>
      </c>
      <c r="AB40" s="50">
        <v>0.65521817086455558</v>
      </c>
      <c r="AC40" s="50">
        <v>0.65049347822056558</v>
      </c>
      <c r="AD40" s="50">
        <v>0.68574359911052396</v>
      </c>
      <c r="AE40" s="50">
        <v>0.58436921472102155</v>
      </c>
      <c r="AF40" s="50">
        <v>0.59313493184655852</v>
      </c>
      <c r="AG40" s="50">
        <v>0.59686973138119759</v>
      </c>
      <c r="AH40" s="50">
        <v>0.60687925285014399</v>
      </c>
      <c r="AI40" s="50">
        <v>0.55250735695675024</v>
      </c>
      <c r="AJ40" s="50">
        <v>0.53382740584364985</v>
      </c>
      <c r="AK40" s="50">
        <v>0.56008183974027914</v>
      </c>
      <c r="AL40" s="50" t="s">
        <v>65</v>
      </c>
      <c r="AM40" s="50" t="s">
        <v>65</v>
      </c>
      <c r="AN40" s="51" t="s">
        <v>65</v>
      </c>
    </row>
    <row r="41" spans="1:40" ht="16.5" customHeight="1">
      <c r="A41" s="3">
        <f t="shared" si="1"/>
        <v>30</v>
      </c>
      <c r="B41" s="20" t="s">
        <v>51</v>
      </c>
      <c r="C41" s="35">
        <f t="shared" si="2"/>
        <v>0.41908222104355097</v>
      </c>
      <c r="D41" s="35">
        <f t="shared" si="3"/>
        <v>0.40477175104773822</v>
      </c>
      <c r="E41" s="35">
        <f t="shared" si="4"/>
        <v>0.40718267335171177</v>
      </c>
      <c r="F41" s="35">
        <f t="shared" si="5"/>
        <v>0.43808722602363992</v>
      </c>
      <c r="G41" s="35">
        <f t="shared" si="6"/>
        <v>0.38972778639192979</v>
      </c>
      <c r="H41" s="35">
        <f t="shared" si="7"/>
        <v>0.38550492465441422</v>
      </c>
      <c r="I41" s="35">
        <f t="shared" si="8"/>
        <v>0.39121282109993577</v>
      </c>
      <c r="J41" s="35">
        <f t="shared" si="9"/>
        <v>0.38761864859149814</v>
      </c>
      <c r="K41" s="35">
        <f t="shared" si="10"/>
        <v>0.38716351168266239</v>
      </c>
      <c r="L41" s="35">
        <f t="shared" si="11"/>
        <v>0.36941332998778798</v>
      </c>
      <c r="M41" s="35">
        <f t="shared" si="12"/>
        <v>0.49959461181879034</v>
      </c>
      <c r="N41" s="35" t="str">
        <f t="shared" si="13"/>
        <v>***</v>
      </c>
      <c r="O41" s="35" t="str">
        <f t="shared" si="14"/>
        <v>***</v>
      </c>
      <c r="P41" s="35" t="str">
        <f t="shared" si="15"/>
        <v>***</v>
      </c>
      <c r="R41" s="60">
        <v>1</v>
      </c>
      <c r="S41" s="61" t="str">
        <f>IFERROR(VLOOKUP(R41,$A$5:$P$49,2,FALSE),"")</f>
        <v xml:space="preserve"> 熊本市</v>
      </c>
      <c r="T41" s="32">
        <f>IFERROR(VLOOKUP(R41,$A$5:$P$49,13,FALSE),"")</f>
        <v>40.606719385692422</v>
      </c>
      <c r="AA41" s="49">
        <v>0.41908222104355097</v>
      </c>
      <c r="AB41" s="50">
        <v>0.40477175104773822</v>
      </c>
      <c r="AC41" s="50">
        <v>0.40718267335171177</v>
      </c>
      <c r="AD41" s="50">
        <v>0.43808722602363992</v>
      </c>
      <c r="AE41" s="50">
        <v>0.38972778639192979</v>
      </c>
      <c r="AF41" s="50">
        <v>0.38550492465441422</v>
      </c>
      <c r="AG41" s="50">
        <v>0.39121282109993577</v>
      </c>
      <c r="AH41" s="50">
        <v>0.38761864859149814</v>
      </c>
      <c r="AI41" s="50">
        <v>0.38716351168266239</v>
      </c>
      <c r="AJ41" s="50">
        <v>0.36941332998778798</v>
      </c>
      <c r="AK41" s="50">
        <v>0.49959461181879034</v>
      </c>
      <c r="AL41" s="50" t="s">
        <v>65</v>
      </c>
      <c r="AM41" s="50" t="s">
        <v>65</v>
      </c>
      <c r="AN41" s="51" t="s">
        <v>65</v>
      </c>
    </row>
    <row r="42" spans="1:40" ht="16.5" customHeight="1">
      <c r="A42" s="3">
        <f t="shared" si="1"/>
        <v>43</v>
      </c>
      <c r="B42" s="20" t="s">
        <v>52</v>
      </c>
      <c r="C42" s="35">
        <f t="shared" si="2"/>
        <v>0.13569341562377954</v>
      </c>
      <c r="D42" s="35">
        <f t="shared" si="3"/>
        <v>0.12075872001344407</v>
      </c>
      <c r="E42" s="35">
        <f t="shared" si="4"/>
        <v>0.119667116021045</v>
      </c>
      <c r="F42" s="35">
        <f t="shared" si="5"/>
        <v>0.12002280382394938</v>
      </c>
      <c r="G42" s="35">
        <f t="shared" si="6"/>
        <v>0.12917565316533572</v>
      </c>
      <c r="H42" s="35">
        <f t="shared" si="7"/>
        <v>0.1211687240241222</v>
      </c>
      <c r="I42" s="35">
        <f t="shared" si="8"/>
        <v>0.12006019360321386</v>
      </c>
      <c r="J42" s="35">
        <f t="shared" si="9"/>
        <v>0.12507224047615539</v>
      </c>
      <c r="K42" s="35">
        <f t="shared" si="10"/>
        <v>0.13684895785103329</v>
      </c>
      <c r="L42" s="35">
        <f t="shared" si="11"/>
        <v>0.12212373251231216</v>
      </c>
      <c r="M42" s="35">
        <f t="shared" si="12"/>
        <v>0.11394273662007495</v>
      </c>
      <c r="N42" s="35" t="str">
        <f t="shared" si="13"/>
        <v>***</v>
      </c>
      <c r="O42" s="35" t="str">
        <f t="shared" si="14"/>
        <v>***</v>
      </c>
      <c r="P42" s="35" t="str">
        <f t="shared" si="15"/>
        <v>***</v>
      </c>
      <c r="R42" s="60">
        <f>R41+1</f>
        <v>2</v>
      </c>
      <c r="S42" s="61" t="str">
        <f>IFERROR(VLOOKUP(R42,$A$5:$P$49,2,FALSE),"")</f>
        <v xml:space="preserve"> 八代市</v>
      </c>
      <c r="T42" s="32">
        <f t="shared" ref="T42:T50" si="16">IFERROR(VLOOKUP(R42,$A$5:$P$49,13,FALSE),"")</f>
        <v>6.9029569314054813</v>
      </c>
      <c r="AA42" s="49">
        <v>0.13569341562377954</v>
      </c>
      <c r="AB42" s="50">
        <v>0.12075872001344407</v>
      </c>
      <c r="AC42" s="50">
        <v>0.119667116021045</v>
      </c>
      <c r="AD42" s="50">
        <v>0.12002280382394938</v>
      </c>
      <c r="AE42" s="50">
        <v>0.12917565316533572</v>
      </c>
      <c r="AF42" s="50">
        <v>0.1211687240241222</v>
      </c>
      <c r="AG42" s="50">
        <v>0.12006019360321386</v>
      </c>
      <c r="AH42" s="50">
        <v>0.12507224047615539</v>
      </c>
      <c r="AI42" s="50">
        <v>0.13684895785103329</v>
      </c>
      <c r="AJ42" s="50">
        <v>0.12212373251231216</v>
      </c>
      <c r="AK42" s="50">
        <v>0.11394273662007495</v>
      </c>
      <c r="AL42" s="50" t="s">
        <v>65</v>
      </c>
      <c r="AM42" s="50" t="s">
        <v>65</v>
      </c>
      <c r="AN42" s="51" t="s">
        <v>65</v>
      </c>
    </row>
    <row r="43" spans="1:40" ht="16.5" customHeight="1">
      <c r="A43" s="3">
        <f t="shared" si="1"/>
        <v>42</v>
      </c>
      <c r="B43" s="20" t="s">
        <v>53</v>
      </c>
      <c r="C43" s="35">
        <f t="shared" si="2"/>
        <v>0.10273378743696004</v>
      </c>
      <c r="D43" s="35">
        <f t="shared" si="3"/>
        <v>9.4765430735801834E-2</v>
      </c>
      <c r="E43" s="35">
        <f t="shared" si="4"/>
        <v>9.7785921170248813E-2</v>
      </c>
      <c r="F43" s="35">
        <f t="shared" si="5"/>
        <v>0.10000263870424586</v>
      </c>
      <c r="G43" s="35">
        <f t="shared" si="6"/>
        <v>0.11041673118544119</v>
      </c>
      <c r="H43" s="35">
        <f t="shared" si="7"/>
        <v>0.11510675866356879</v>
      </c>
      <c r="I43" s="35">
        <f t="shared" si="8"/>
        <v>0.1073957193222445</v>
      </c>
      <c r="J43" s="35">
        <f t="shared" si="9"/>
        <v>0.11315200582171819</v>
      </c>
      <c r="K43" s="35">
        <f t="shared" si="10"/>
        <v>0.12499452623761884</v>
      </c>
      <c r="L43" s="35">
        <f t="shared" si="11"/>
        <v>0.12070193518223815</v>
      </c>
      <c r="M43" s="35">
        <f t="shared" si="12"/>
        <v>0.12551072503095734</v>
      </c>
      <c r="N43" s="35" t="str">
        <f t="shared" si="13"/>
        <v>***</v>
      </c>
      <c r="O43" s="35" t="str">
        <f t="shared" si="14"/>
        <v>***</v>
      </c>
      <c r="P43" s="35" t="str">
        <f t="shared" si="15"/>
        <v>***</v>
      </c>
      <c r="R43" s="60">
        <f t="shared" ref="R43:R50" si="17">R42+1</f>
        <v>3</v>
      </c>
      <c r="S43" s="61" t="str">
        <f t="shared" ref="S43:S50" si="18">IFERROR(VLOOKUP(R43,$A$5:$P$49,2,FALSE),"")</f>
        <v xml:space="preserve"> 合志市</v>
      </c>
      <c r="T43" s="32">
        <f t="shared" si="16"/>
        <v>5.7195888005488271</v>
      </c>
      <c r="AA43" s="49">
        <v>0.10273378743696004</v>
      </c>
      <c r="AB43" s="50">
        <v>9.4765430735801834E-2</v>
      </c>
      <c r="AC43" s="50">
        <v>9.7785921170248813E-2</v>
      </c>
      <c r="AD43" s="50">
        <v>0.10000263870424586</v>
      </c>
      <c r="AE43" s="50">
        <v>0.11041673118544119</v>
      </c>
      <c r="AF43" s="50">
        <v>0.11510675866356879</v>
      </c>
      <c r="AG43" s="50">
        <v>0.1073957193222445</v>
      </c>
      <c r="AH43" s="50">
        <v>0.11315200582171819</v>
      </c>
      <c r="AI43" s="50">
        <v>0.12499452623761884</v>
      </c>
      <c r="AJ43" s="50">
        <v>0.12070193518223815</v>
      </c>
      <c r="AK43" s="50">
        <v>0.12551072503095734</v>
      </c>
      <c r="AL43" s="50" t="s">
        <v>65</v>
      </c>
      <c r="AM43" s="50" t="s">
        <v>65</v>
      </c>
      <c r="AN43" s="51" t="s">
        <v>65</v>
      </c>
    </row>
    <row r="44" spans="1:40" ht="16.5" customHeight="1">
      <c r="A44" s="3">
        <f t="shared" si="1"/>
        <v>37</v>
      </c>
      <c r="B44" s="23" t="s">
        <v>54</v>
      </c>
      <c r="C44" s="36">
        <f t="shared" si="2"/>
        <v>0.16634945916024158</v>
      </c>
      <c r="D44" s="36">
        <f t="shared" si="3"/>
        <v>0.17498067964021152</v>
      </c>
      <c r="E44" s="36">
        <f t="shared" si="4"/>
        <v>0.16685883001922253</v>
      </c>
      <c r="F44" s="36">
        <f t="shared" si="5"/>
        <v>0.15357200966983586</v>
      </c>
      <c r="G44" s="36">
        <f t="shared" si="6"/>
        <v>0.17380904366217298</v>
      </c>
      <c r="H44" s="36">
        <f t="shared" si="7"/>
        <v>0.14931605563956207</v>
      </c>
      <c r="I44" s="36">
        <f t="shared" si="8"/>
        <v>0.15339256175522911</v>
      </c>
      <c r="J44" s="36">
        <f t="shared" si="9"/>
        <v>0.15195584973810333</v>
      </c>
      <c r="K44" s="36">
        <f t="shared" si="10"/>
        <v>0.18685160640153212</v>
      </c>
      <c r="L44" s="36">
        <f t="shared" si="11"/>
        <v>0.18281738746039969</v>
      </c>
      <c r="M44" s="36">
        <f t="shared" si="12"/>
        <v>0.17395470255577572</v>
      </c>
      <c r="N44" s="36" t="str">
        <f t="shared" si="13"/>
        <v>***</v>
      </c>
      <c r="O44" s="36" t="str">
        <f t="shared" si="14"/>
        <v>***</v>
      </c>
      <c r="P44" s="36" t="str">
        <f t="shared" si="15"/>
        <v>***</v>
      </c>
      <c r="R44" s="60">
        <f t="shared" si="17"/>
        <v>4</v>
      </c>
      <c r="S44" s="61" t="str">
        <f t="shared" si="18"/>
        <v xml:space="preserve"> 菊陽町</v>
      </c>
      <c r="T44" s="32">
        <f t="shared" si="16"/>
        <v>3.9925434731297131</v>
      </c>
      <c r="AA44" s="49">
        <v>0.16634945916024158</v>
      </c>
      <c r="AB44" s="50">
        <v>0.17498067964021152</v>
      </c>
      <c r="AC44" s="50">
        <v>0.16685883001922253</v>
      </c>
      <c r="AD44" s="50">
        <v>0.15357200966983586</v>
      </c>
      <c r="AE44" s="50">
        <v>0.17380904366217298</v>
      </c>
      <c r="AF44" s="50">
        <v>0.14931605563956207</v>
      </c>
      <c r="AG44" s="50">
        <v>0.15339256175522911</v>
      </c>
      <c r="AH44" s="50">
        <v>0.15195584973810333</v>
      </c>
      <c r="AI44" s="50">
        <v>0.18685160640153212</v>
      </c>
      <c r="AJ44" s="50">
        <v>0.18281738746039969</v>
      </c>
      <c r="AK44" s="50">
        <v>0.17395470255577572</v>
      </c>
      <c r="AL44" s="50" t="s">
        <v>65</v>
      </c>
      <c r="AM44" s="50" t="s">
        <v>65</v>
      </c>
      <c r="AN44" s="51" t="s">
        <v>65</v>
      </c>
    </row>
    <row r="45" spans="1:40" ht="16.5" customHeight="1">
      <c r="A45" s="3">
        <f t="shared" si="1"/>
        <v>44</v>
      </c>
      <c r="B45" s="20" t="s">
        <v>55</v>
      </c>
      <c r="C45" s="35">
        <f t="shared" si="2"/>
        <v>9.1616872034941552E-2</v>
      </c>
      <c r="D45" s="35">
        <f t="shared" si="3"/>
        <v>0.10462695667880552</v>
      </c>
      <c r="E45" s="35">
        <f t="shared" si="4"/>
        <v>0.10865694660033012</v>
      </c>
      <c r="F45" s="35">
        <f t="shared" si="5"/>
        <v>0.10823107522807518</v>
      </c>
      <c r="G45" s="35">
        <f t="shared" si="6"/>
        <v>0.1114282230274785</v>
      </c>
      <c r="H45" s="35">
        <f t="shared" si="7"/>
        <v>0.10939954777041629</v>
      </c>
      <c r="I45" s="35">
        <f t="shared" si="8"/>
        <v>9.8254481466903978E-2</v>
      </c>
      <c r="J45" s="35">
        <f t="shared" si="9"/>
        <v>8.8648751128384773E-2</v>
      </c>
      <c r="K45" s="35">
        <f t="shared" si="10"/>
        <v>8.7786861629406063E-2</v>
      </c>
      <c r="L45" s="35">
        <f t="shared" si="11"/>
        <v>8.0235107268036468E-2</v>
      </c>
      <c r="M45" s="35">
        <f t="shared" si="12"/>
        <v>0.11063858399573043</v>
      </c>
      <c r="N45" s="35" t="str">
        <f t="shared" si="13"/>
        <v>***</v>
      </c>
      <c r="O45" s="35" t="str">
        <f t="shared" si="14"/>
        <v>***</v>
      </c>
      <c r="P45" s="35" t="str">
        <f t="shared" si="15"/>
        <v>***</v>
      </c>
      <c r="R45" s="60">
        <f t="shared" si="17"/>
        <v>5</v>
      </c>
      <c r="S45" s="61" t="str">
        <f t="shared" si="18"/>
        <v xml:space="preserve"> 菊池市</v>
      </c>
      <c r="T45" s="32">
        <f t="shared" si="16"/>
        <v>3.4138857045854216</v>
      </c>
      <c r="AA45" s="49">
        <v>9.1616872034941552E-2</v>
      </c>
      <c r="AB45" s="50">
        <v>0.10462695667880552</v>
      </c>
      <c r="AC45" s="50">
        <v>0.10865694660033012</v>
      </c>
      <c r="AD45" s="50">
        <v>0.10823107522807518</v>
      </c>
      <c r="AE45" s="50">
        <v>0.1114282230274785</v>
      </c>
      <c r="AF45" s="50">
        <v>0.10939954777041629</v>
      </c>
      <c r="AG45" s="50">
        <v>9.8254481466903978E-2</v>
      </c>
      <c r="AH45" s="50">
        <v>8.8648751128384773E-2</v>
      </c>
      <c r="AI45" s="50">
        <v>8.7786861629406063E-2</v>
      </c>
      <c r="AJ45" s="50">
        <v>8.0235107268036468E-2</v>
      </c>
      <c r="AK45" s="50">
        <v>0.11063858399573043</v>
      </c>
      <c r="AL45" s="50" t="s">
        <v>65</v>
      </c>
      <c r="AM45" s="50" t="s">
        <v>65</v>
      </c>
      <c r="AN45" s="51" t="s">
        <v>65</v>
      </c>
    </row>
    <row r="46" spans="1:40" ht="16.5" customHeight="1">
      <c r="A46" s="3">
        <f t="shared" si="1"/>
        <v>38</v>
      </c>
      <c r="B46" s="20" t="s">
        <v>56</v>
      </c>
      <c r="C46" s="35">
        <f t="shared" si="2"/>
        <v>0.15020489795290143</v>
      </c>
      <c r="D46" s="35">
        <f t="shared" si="3"/>
        <v>0.14504995325990516</v>
      </c>
      <c r="E46" s="35">
        <f t="shared" si="4"/>
        <v>0.14323260180027123</v>
      </c>
      <c r="F46" s="35">
        <f t="shared" si="5"/>
        <v>0.15298299458558287</v>
      </c>
      <c r="G46" s="35">
        <f t="shared" si="6"/>
        <v>0.15465865463298298</v>
      </c>
      <c r="H46" s="35">
        <f t="shared" si="7"/>
        <v>0.15815232415424793</v>
      </c>
      <c r="I46" s="35">
        <f t="shared" si="8"/>
        <v>0.15654431634466903</v>
      </c>
      <c r="J46" s="35">
        <f t="shared" si="9"/>
        <v>0.15856162736658189</v>
      </c>
      <c r="K46" s="35">
        <f t="shared" si="10"/>
        <v>0.16205958679001028</v>
      </c>
      <c r="L46" s="35">
        <f t="shared" si="11"/>
        <v>0.17342985121514981</v>
      </c>
      <c r="M46" s="35">
        <f t="shared" si="12"/>
        <v>0.16839114087324306</v>
      </c>
      <c r="N46" s="35" t="str">
        <f t="shared" si="13"/>
        <v>***</v>
      </c>
      <c r="O46" s="35" t="str">
        <f t="shared" si="14"/>
        <v>***</v>
      </c>
      <c r="P46" s="35" t="str">
        <f t="shared" si="15"/>
        <v>***</v>
      </c>
      <c r="R46" s="60">
        <f t="shared" si="17"/>
        <v>6</v>
      </c>
      <c r="S46" s="61" t="str">
        <f t="shared" si="18"/>
        <v xml:space="preserve"> 天草市</v>
      </c>
      <c r="T46" s="32">
        <f t="shared" si="16"/>
        <v>3.2207728014200789</v>
      </c>
      <c r="AA46" s="49">
        <v>0.15020489795290143</v>
      </c>
      <c r="AB46" s="50">
        <v>0.14504995325990516</v>
      </c>
      <c r="AC46" s="50">
        <v>0.14323260180027123</v>
      </c>
      <c r="AD46" s="50">
        <v>0.15298299458558287</v>
      </c>
      <c r="AE46" s="50">
        <v>0.15465865463298298</v>
      </c>
      <c r="AF46" s="50">
        <v>0.15815232415424793</v>
      </c>
      <c r="AG46" s="50">
        <v>0.15654431634466903</v>
      </c>
      <c r="AH46" s="50">
        <v>0.15856162736658189</v>
      </c>
      <c r="AI46" s="50">
        <v>0.16205958679001028</v>
      </c>
      <c r="AJ46" s="50">
        <v>0.17342985121514981</v>
      </c>
      <c r="AK46" s="50">
        <v>0.16839114087324306</v>
      </c>
      <c r="AL46" s="50" t="s">
        <v>65</v>
      </c>
      <c r="AM46" s="50" t="s">
        <v>65</v>
      </c>
      <c r="AN46" s="51" t="s">
        <v>65</v>
      </c>
    </row>
    <row r="47" spans="1:40" ht="16.5" customHeight="1">
      <c r="A47" s="3">
        <f t="shared" si="1"/>
        <v>34</v>
      </c>
      <c r="B47" s="20" t="s">
        <v>57</v>
      </c>
      <c r="C47" s="35">
        <f t="shared" si="2"/>
        <v>0.12799526300164932</v>
      </c>
      <c r="D47" s="35">
        <f t="shared" si="3"/>
        <v>0.12635002094536904</v>
      </c>
      <c r="E47" s="35">
        <f t="shared" si="4"/>
        <v>0.13864275722532043</v>
      </c>
      <c r="F47" s="35">
        <f t="shared" si="5"/>
        <v>0.12713229021842323</v>
      </c>
      <c r="G47" s="35">
        <f t="shared" si="6"/>
        <v>0.14736089573593816</v>
      </c>
      <c r="H47" s="35">
        <f t="shared" si="7"/>
        <v>0.13995149342775529</v>
      </c>
      <c r="I47" s="35">
        <f t="shared" si="8"/>
        <v>0.1342294634307836</v>
      </c>
      <c r="J47" s="35">
        <f t="shared" si="9"/>
        <v>0.13534042764264806</v>
      </c>
      <c r="K47" s="35">
        <f t="shared" si="10"/>
        <v>0.14182084090929353</v>
      </c>
      <c r="L47" s="35">
        <f t="shared" si="11"/>
        <v>0.16728441922143927</v>
      </c>
      <c r="M47" s="35">
        <f t="shared" si="12"/>
        <v>0.32216726520562528</v>
      </c>
      <c r="N47" s="35" t="str">
        <f t="shared" si="13"/>
        <v>***</v>
      </c>
      <c r="O47" s="35" t="str">
        <f t="shared" si="14"/>
        <v>***</v>
      </c>
      <c r="P47" s="35" t="str">
        <f t="shared" si="15"/>
        <v>***</v>
      </c>
      <c r="R47" s="60">
        <f t="shared" si="17"/>
        <v>7</v>
      </c>
      <c r="S47" s="61" t="str">
        <f t="shared" si="18"/>
        <v xml:space="preserve"> 宇城市</v>
      </c>
      <c r="T47" s="32">
        <f t="shared" si="16"/>
        <v>3.1591628297507333</v>
      </c>
      <c r="AA47" s="49">
        <v>0.12799526300164932</v>
      </c>
      <c r="AB47" s="50">
        <v>0.12635002094536904</v>
      </c>
      <c r="AC47" s="50">
        <v>0.13864275722532043</v>
      </c>
      <c r="AD47" s="50">
        <v>0.12713229021842323</v>
      </c>
      <c r="AE47" s="50">
        <v>0.14736089573593816</v>
      </c>
      <c r="AF47" s="50">
        <v>0.13995149342775529</v>
      </c>
      <c r="AG47" s="50">
        <v>0.1342294634307836</v>
      </c>
      <c r="AH47" s="50">
        <v>0.13534042764264806</v>
      </c>
      <c r="AI47" s="50">
        <v>0.14182084090929353</v>
      </c>
      <c r="AJ47" s="50">
        <v>0.16728441922143927</v>
      </c>
      <c r="AK47" s="50">
        <v>0.32216726520562528</v>
      </c>
      <c r="AL47" s="50" t="s">
        <v>65</v>
      </c>
      <c r="AM47" s="50" t="s">
        <v>65</v>
      </c>
      <c r="AN47" s="51" t="s">
        <v>65</v>
      </c>
    </row>
    <row r="48" spans="1:40" ht="16.5" customHeight="1">
      <c r="A48" s="3">
        <f t="shared" si="1"/>
        <v>27</v>
      </c>
      <c r="B48" s="20" t="s">
        <v>58</v>
      </c>
      <c r="C48" s="35">
        <f t="shared" si="2"/>
        <v>0.6504414722462154</v>
      </c>
      <c r="D48" s="35">
        <f t="shared" si="3"/>
        <v>0.61742558461869501</v>
      </c>
      <c r="E48" s="35">
        <f t="shared" si="4"/>
        <v>0.63630096410252412</v>
      </c>
      <c r="F48" s="35">
        <f t="shared" si="5"/>
        <v>0.61787457245802535</v>
      </c>
      <c r="G48" s="35">
        <f t="shared" si="6"/>
        <v>0.66577490195577338</v>
      </c>
      <c r="H48" s="35">
        <f t="shared" si="7"/>
        <v>0.60069335945794444</v>
      </c>
      <c r="I48" s="35">
        <f t="shared" si="8"/>
        <v>0.59113138521595465</v>
      </c>
      <c r="J48" s="35">
        <f t="shared" si="9"/>
        <v>0.60565299095910752</v>
      </c>
      <c r="K48" s="35">
        <f t="shared" si="10"/>
        <v>0.58433160585744714</v>
      </c>
      <c r="L48" s="35">
        <f t="shared" si="11"/>
        <v>0.66468243246527281</v>
      </c>
      <c r="M48" s="35">
        <f t="shared" si="12"/>
        <v>0.64289269268863725</v>
      </c>
      <c r="N48" s="35" t="str">
        <f t="shared" si="13"/>
        <v>***</v>
      </c>
      <c r="O48" s="35" t="str">
        <f t="shared" si="14"/>
        <v>***</v>
      </c>
      <c r="P48" s="35" t="str">
        <f t="shared" si="15"/>
        <v>***</v>
      </c>
      <c r="R48" s="60">
        <f t="shared" si="17"/>
        <v>8</v>
      </c>
      <c r="S48" s="61" t="str">
        <f t="shared" si="18"/>
        <v xml:space="preserve"> 玉名市</v>
      </c>
      <c r="T48" s="32">
        <f t="shared" si="16"/>
        <v>2.5909214488207195</v>
      </c>
      <c r="AA48" s="49">
        <v>0.6504414722462154</v>
      </c>
      <c r="AB48" s="50">
        <v>0.61742558461869501</v>
      </c>
      <c r="AC48" s="50">
        <v>0.63630096410252412</v>
      </c>
      <c r="AD48" s="50">
        <v>0.61787457245802535</v>
      </c>
      <c r="AE48" s="50">
        <v>0.66577490195577338</v>
      </c>
      <c r="AF48" s="50">
        <v>0.60069335945794444</v>
      </c>
      <c r="AG48" s="50">
        <v>0.59113138521595465</v>
      </c>
      <c r="AH48" s="50">
        <v>0.60565299095910752</v>
      </c>
      <c r="AI48" s="50">
        <v>0.58433160585744714</v>
      </c>
      <c r="AJ48" s="50">
        <v>0.66468243246527281</v>
      </c>
      <c r="AK48" s="50">
        <v>0.64289269268863725</v>
      </c>
      <c r="AL48" s="50" t="s">
        <v>65</v>
      </c>
      <c r="AM48" s="50" t="s">
        <v>65</v>
      </c>
      <c r="AN48" s="51" t="s">
        <v>65</v>
      </c>
    </row>
    <row r="49" spans="1:40" ht="16.5" customHeight="1">
      <c r="A49" s="3">
        <f t="shared" si="1"/>
        <v>20</v>
      </c>
      <c r="B49" s="21" t="s">
        <v>59</v>
      </c>
      <c r="C49" s="37">
        <f t="shared" si="2"/>
        <v>0.59624471936083856</v>
      </c>
      <c r="D49" s="37">
        <f t="shared" si="3"/>
        <v>0.26554582843017738</v>
      </c>
      <c r="E49" s="37">
        <f t="shared" si="4"/>
        <v>0.5361881497725931</v>
      </c>
      <c r="F49" s="37">
        <f t="shared" si="5"/>
        <v>0.56168128735402745</v>
      </c>
      <c r="G49" s="37">
        <f t="shared" si="6"/>
        <v>0.9145278271547248</v>
      </c>
      <c r="H49" s="37">
        <f t="shared" si="7"/>
        <v>0.95521186282653692</v>
      </c>
      <c r="I49" s="37">
        <f t="shared" si="8"/>
        <v>0.94922961177005172</v>
      </c>
      <c r="J49" s="37">
        <f t="shared" si="9"/>
        <v>0.85926074159231403</v>
      </c>
      <c r="K49" s="37">
        <f t="shared" si="10"/>
        <v>0.87668466092835662</v>
      </c>
      <c r="L49" s="37">
        <f t="shared" si="11"/>
        <v>0.79494700606013191</v>
      </c>
      <c r="M49" s="37">
        <f t="shared" si="12"/>
        <v>0.99432634918349294</v>
      </c>
      <c r="N49" s="37" t="str">
        <f t="shared" si="13"/>
        <v>***</v>
      </c>
      <c r="O49" s="37" t="str">
        <f t="shared" si="14"/>
        <v>***</v>
      </c>
      <c r="P49" s="37" t="str">
        <f t="shared" si="15"/>
        <v>***</v>
      </c>
      <c r="R49" s="60">
        <f t="shared" si="17"/>
        <v>9</v>
      </c>
      <c r="S49" s="61" t="str">
        <f t="shared" si="18"/>
        <v xml:space="preserve"> 大津町</v>
      </c>
      <c r="T49" s="32">
        <f t="shared" si="16"/>
        <v>2.5835308545119009</v>
      </c>
      <c r="AA49" s="49">
        <v>0.59624471936083856</v>
      </c>
      <c r="AB49" s="50">
        <v>0.26554582843017738</v>
      </c>
      <c r="AC49" s="50">
        <v>0.5361881497725931</v>
      </c>
      <c r="AD49" s="50">
        <v>0.56168128735402745</v>
      </c>
      <c r="AE49" s="50">
        <v>0.9145278271547248</v>
      </c>
      <c r="AF49" s="50">
        <v>0.95521186282653692</v>
      </c>
      <c r="AG49" s="50">
        <v>0.94922961177005172</v>
      </c>
      <c r="AH49" s="50">
        <v>0.85926074159231403</v>
      </c>
      <c r="AI49" s="50">
        <v>0.87668466092835662</v>
      </c>
      <c r="AJ49" s="50">
        <v>0.79494700606013191</v>
      </c>
      <c r="AK49" s="50">
        <v>0.99432634918349294</v>
      </c>
      <c r="AL49" s="50" t="s">
        <v>65</v>
      </c>
      <c r="AM49" s="50" t="s">
        <v>65</v>
      </c>
      <c r="AN49" s="51" t="s">
        <v>65</v>
      </c>
    </row>
    <row r="50" spans="1:40" ht="16.5" customHeight="1">
      <c r="B50" s="22" t="s">
        <v>11</v>
      </c>
      <c r="C50" s="38">
        <f t="shared" si="2"/>
        <v>100</v>
      </c>
      <c r="D50" s="38">
        <f t="shared" si="3"/>
        <v>100</v>
      </c>
      <c r="E50" s="38">
        <f t="shared" si="4"/>
        <v>100</v>
      </c>
      <c r="F50" s="38">
        <f t="shared" si="5"/>
        <v>100</v>
      </c>
      <c r="G50" s="38">
        <f t="shared" si="6"/>
        <v>100</v>
      </c>
      <c r="H50" s="38">
        <f t="shared" si="7"/>
        <v>100</v>
      </c>
      <c r="I50" s="38">
        <f t="shared" si="8"/>
        <v>100</v>
      </c>
      <c r="J50" s="38">
        <f t="shared" si="9"/>
        <v>100</v>
      </c>
      <c r="K50" s="38">
        <f t="shared" si="10"/>
        <v>100</v>
      </c>
      <c r="L50" s="38">
        <f t="shared" si="11"/>
        <v>100</v>
      </c>
      <c r="M50" s="38">
        <f t="shared" si="12"/>
        <v>100</v>
      </c>
      <c r="N50" s="38" t="str">
        <f t="shared" si="13"/>
        <v>***</v>
      </c>
      <c r="O50" s="38" t="str">
        <f t="shared" si="14"/>
        <v>***</v>
      </c>
      <c r="P50" s="38" t="str">
        <f t="shared" si="15"/>
        <v>***</v>
      </c>
      <c r="R50" s="60">
        <f t="shared" si="17"/>
        <v>10</v>
      </c>
      <c r="S50" s="61" t="str">
        <f t="shared" si="18"/>
        <v xml:space="preserve"> 山鹿市</v>
      </c>
      <c r="T50" s="32">
        <f t="shared" si="16"/>
        <v>2.242284999842155</v>
      </c>
      <c r="AA50" s="52">
        <v>100</v>
      </c>
      <c r="AB50" s="53">
        <v>100</v>
      </c>
      <c r="AC50" s="53">
        <v>100</v>
      </c>
      <c r="AD50" s="53">
        <v>100</v>
      </c>
      <c r="AE50" s="53">
        <v>100</v>
      </c>
      <c r="AF50" s="53">
        <v>100</v>
      </c>
      <c r="AG50" s="53">
        <v>100</v>
      </c>
      <c r="AH50" s="53">
        <v>100</v>
      </c>
      <c r="AI50" s="53">
        <v>100</v>
      </c>
      <c r="AJ50" s="53">
        <v>100</v>
      </c>
      <c r="AK50" s="53">
        <v>100</v>
      </c>
      <c r="AL50" s="53" t="s">
        <v>65</v>
      </c>
      <c r="AM50" s="53" t="s">
        <v>65</v>
      </c>
      <c r="AN50" s="54" t="s">
        <v>65</v>
      </c>
    </row>
  </sheetData>
  <phoneticPr fontId="2"/>
  <pageMargins left="0.86614173228346458" right="0.86614173228346458" top="0.59055118110236227" bottom="0.70866141732283472" header="0.51181102362204722" footer="0.51181102362204722"/>
  <pageSetup paperSize="9" firstPageNumber="11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P51"/>
  <sheetViews>
    <sheetView showGridLines="0" view="pageBreakPreview" topLeftCell="A31" zoomScaleNormal="100" zoomScaleSheetLayoutView="100" workbookViewId="0">
      <selection activeCell="R10" sqref="R10:S10"/>
    </sheetView>
  </sheetViews>
  <sheetFormatPr defaultRowHeight="12"/>
  <cols>
    <col min="1" max="1" width="1.5" style="3" customWidth="1"/>
    <col min="2" max="2" width="9.625" style="3" customWidth="1"/>
    <col min="3" max="16" width="5.375" style="3" customWidth="1"/>
    <col min="17" max="16384" width="9" style="3"/>
  </cols>
  <sheetData>
    <row r="2" spans="1:16" ht="22.5" customHeight="1"/>
    <row r="3" spans="1:16" s="1" customFormat="1" ht="22.5" customHeight="1">
      <c r="A3" s="12"/>
      <c r="B3" s="9" t="s">
        <v>73</v>
      </c>
      <c r="C3" s="7"/>
      <c r="D3" s="7"/>
      <c r="E3" s="8"/>
      <c r="F3" s="8"/>
      <c r="G3" s="6"/>
      <c r="H3" s="6"/>
      <c r="I3" s="6"/>
      <c r="J3" s="6"/>
      <c r="K3" s="6"/>
      <c r="P3" s="5"/>
    </row>
    <row r="4" spans="1:16" s="11" customFormat="1" ht="22.5" customHeight="1">
      <c r="A4" s="12"/>
      <c r="B4" s="10" t="s">
        <v>13</v>
      </c>
      <c r="C4" s="58" t="s">
        <v>70</v>
      </c>
      <c r="D4" s="58" t="s">
        <v>5</v>
      </c>
      <c r="E4" s="59" t="s">
        <v>6</v>
      </c>
      <c r="F4" s="59" t="s">
        <v>7</v>
      </c>
      <c r="G4" s="59" t="s">
        <v>8</v>
      </c>
      <c r="H4" s="59" t="s">
        <v>9</v>
      </c>
      <c r="I4" s="59" t="s">
        <v>10</v>
      </c>
      <c r="J4" s="59" t="s">
        <v>14</v>
      </c>
      <c r="K4" s="59" t="s">
        <v>71</v>
      </c>
      <c r="L4" s="59" t="s">
        <v>61</v>
      </c>
      <c r="M4" s="59" t="s">
        <v>62</v>
      </c>
      <c r="N4" s="59" t="s">
        <v>63</v>
      </c>
      <c r="O4" s="59" t="s">
        <v>64</v>
      </c>
      <c r="P4" s="59" t="s">
        <v>69</v>
      </c>
    </row>
    <row r="5" spans="1:16" s="11" customFormat="1" ht="16.5" customHeight="1">
      <c r="B5" s="19" t="s">
        <v>15</v>
      </c>
      <c r="C5" s="25">
        <v>1</v>
      </c>
      <c r="D5" s="25">
        <v>1</v>
      </c>
      <c r="E5" s="25">
        <v>1</v>
      </c>
      <c r="F5" s="25">
        <v>1</v>
      </c>
      <c r="G5" s="25">
        <v>1</v>
      </c>
      <c r="H5" s="25">
        <v>1</v>
      </c>
      <c r="I5" s="25">
        <v>1</v>
      </c>
      <c r="J5" s="25">
        <v>1</v>
      </c>
      <c r="K5" s="25">
        <v>1</v>
      </c>
      <c r="L5" s="25">
        <v>1</v>
      </c>
      <c r="M5" s="25">
        <v>1</v>
      </c>
      <c r="N5" s="25" t="s">
        <v>65</v>
      </c>
      <c r="O5" s="25" t="s">
        <v>65</v>
      </c>
      <c r="P5" s="25" t="s">
        <v>65</v>
      </c>
    </row>
    <row r="6" spans="1:16" s="11" customFormat="1" ht="16.5" customHeight="1">
      <c r="B6" s="20" t="s">
        <v>16</v>
      </c>
      <c r="C6" s="26">
        <v>2</v>
      </c>
      <c r="D6" s="26">
        <v>2</v>
      </c>
      <c r="E6" s="26">
        <v>2</v>
      </c>
      <c r="F6" s="26">
        <v>2</v>
      </c>
      <c r="G6" s="26">
        <v>2</v>
      </c>
      <c r="H6" s="26">
        <v>2</v>
      </c>
      <c r="I6" s="26">
        <v>2</v>
      </c>
      <c r="J6" s="26">
        <v>2</v>
      </c>
      <c r="K6" s="26">
        <v>2</v>
      </c>
      <c r="L6" s="26">
        <v>2</v>
      </c>
      <c r="M6" s="26">
        <v>2</v>
      </c>
      <c r="N6" s="26" t="s">
        <v>65</v>
      </c>
      <c r="O6" s="26" t="s">
        <v>65</v>
      </c>
      <c r="P6" s="26" t="s">
        <v>65</v>
      </c>
    </row>
    <row r="7" spans="1:16" s="11" customFormat="1" ht="16.5" customHeight="1">
      <c r="B7" s="20" t="s">
        <v>17</v>
      </c>
      <c r="C7" s="26">
        <v>13</v>
      </c>
      <c r="D7" s="26">
        <v>12</v>
      </c>
      <c r="E7" s="26">
        <v>13</v>
      </c>
      <c r="F7" s="26">
        <v>14</v>
      </c>
      <c r="G7" s="26">
        <v>13</v>
      </c>
      <c r="H7" s="26">
        <v>12</v>
      </c>
      <c r="I7" s="26">
        <v>13</v>
      </c>
      <c r="J7" s="26">
        <v>12</v>
      </c>
      <c r="K7" s="26">
        <v>12</v>
      </c>
      <c r="L7" s="26">
        <v>13</v>
      </c>
      <c r="M7" s="26">
        <v>14</v>
      </c>
      <c r="N7" s="26" t="s">
        <v>65</v>
      </c>
      <c r="O7" s="26" t="s">
        <v>65</v>
      </c>
      <c r="P7" s="26" t="s">
        <v>65</v>
      </c>
    </row>
    <row r="8" spans="1:16" s="11" customFormat="1" ht="16.5" customHeight="1">
      <c r="B8" s="20" t="s">
        <v>18</v>
      </c>
      <c r="C8" s="26">
        <v>14</v>
      </c>
      <c r="D8" s="26">
        <v>14</v>
      </c>
      <c r="E8" s="26">
        <v>14</v>
      </c>
      <c r="F8" s="26">
        <v>15</v>
      </c>
      <c r="G8" s="26">
        <v>14</v>
      </c>
      <c r="H8" s="26">
        <v>13</v>
      </c>
      <c r="I8" s="26">
        <v>15</v>
      </c>
      <c r="J8" s="26">
        <v>15</v>
      </c>
      <c r="K8" s="26">
        <v>14</v>
      </c>
      <c r="L8" s="26">
        <v>14</v>
      </c>
      <c r="M8" s="26">
        <v>15</v>
      </c>
      <c r="N8" s="26" t="s">
        <v>65</v>
      </c>
      <c r="O8" s="26" t="s">
        <v>65</v>
      </c>
      <c r="P8" s="26" t="s">
        <v>65</v>
      </c>
    </row>
    <row r="9" spans="1:16" s="11" customFormat="1" ht="16.5" customHeight="1">
      <c r="B9" s="23" t="s">
        <v>19</v>
      </c>
      <c r="C9" s="28">
        <v>16</v>
      </c>
      <c r="D9" s="28">
        <v>16</v>
      </c>
      <c r="E9" s="28">
        <v>17</v>
      </c>
      <c r="F9" s="28">
        <v>17</v>
      </c>
      <c r="G9" s="28">
        <v>17</v>
      </c>
      <c r="H9" s="28">
        <v>17</v>
      </c>
      <c r="I9" s="28">
        <v>16</v>
      </c>
      <c r="J9" s="28">
        <v>16</v>
      </c>
      <c r="K9" s="28">
        <v>16</v>
      </c>
      <c r="L9" s="28">
        <v>16</v>
      </c>
      <c r="M9" s="28">
        <v>16</v>
      </c>
      <c r="N9" s="28" t="s">
        <v>65</v>
      </c>
      <c r="O9" s="28" t="s">
        <v>65</v>
      </c>
      <c r="P9" s="28" t="s">
        <v>65</v>
      </c>
    </row>
    <row r="10" spans="1:16" s="11" customFormat="1" ht="16.5" customHeight="1">
      <c r="B10" s="24" t="s">
        <v>20</v>
      </c>
      <c r="C10" s="39">
        <v>9</v>
      </c>
      <c r="D10" s="39">
        <v>8</v>
      </c>
      <c r="E10" s="39">
        <v>7</v>
      </c>
      <c r="F10" s="39">
        <v>7</v>
      </c>
      <c r="G10" s="39">
        <v>8</v>
      </c>
      <c r="H10" s="39">
        <v>8</v>
      </c>
      <c r="I10" s="39">
        <v>8</v>
      </c>
      <c r="J10" s="39">
        <v>8</v>
      </c>
      <c r="K10" s="39">
        <v>8</v>
      </c>
      <c r="L10" s="39">
        <v>8</v>
      </c>
      <c r="M10" s="39">
        <v>8</v>
      </c>
      <c r="N10" s="39" t="s">
        <v>65</v>
      </c>
      <c r="O10" s="39" t="s">
        <v>65</v>
      </c>
      <c r="P10" s="39" t="s">
        <v>65</v>
      </c>
    </row>
    <row r="11" spans="1:16" s="11" customFormat="1" ht="16.5" customHeight="1">
      <c r="B11" s="20" t="s">
        <v>21</v>
      </c>
      <c r="C11" s="26">
        <v>8</v>
      </c>
      <c r="D11" s="26">
        <v>11</v>
      </c>
      <c r="E11" s="26">
        <v>9</v>
      </c>
      <c r="F11" s="26">
        <v>9</v>
      </c>
      <c r="G11" s="26">
        <v>10</v>
      </c>
      <c r="H11" s="26">
        <v>9</v>
      </c>
      <c r="I11" s="26">
        <v>10</v>
      </c>
      <c r="J11" s="26">
        <v>11</v>
      </c>
      <c r="K11" s="26">
        <v>10</v>
      </c>
      <c r="L11" s="26">
        <v>10</v>
      </c>
      <c r="M11" s="26">
        <v>10</v>
      </c>
      <c r="N11" s="26" t="s">
        <v>65</v>
      </c>
      <c r="O11" s="26" t="s">
        <v>65</v>
      </c>
      <c r="P11" s="26" t="s">
        <v>65</v>
      </c>
    </row>
    <row r="12" spans="1:16" s="11" customFormat="1" ht="16.5" customHeight="1">
      <c r="B12" s="20" t="s">
        <v>22</v>
      </c>
      <c r="C12" s="26">
        <v>7</v>
      </c>
      <c r="D12" s="26">
        <v>7</v>
      </c>
      <c r="E12" s="26">
        <v>6</v>
      </c>
      <c r="F12" s="26">
        <v>6</v>
      </c>
      <c r="G12" s="26">
        <v>7</v>
      </c>
      <c r="H12" s="26">
        <v>6</v>
      </c>
      <c r="I12" s="26">
        <v>7</v>
      </c>
      <c r="J12" s="26">
        <v>5</v>
      </c>
      <c r="K12" s="26">
        <v>5</v>
      </c>
      <c r="L12" s="26">
        <v>4</v>
      </c>
      <c r="M12" s="26">
        <v>5</v>
      </c>
      <c r="N12" s="26" t="s">
        <v>65</v>
      </c>
      <c r="O12" s="26" t="s">
        <v>65</v>
      </c>
      <c r="P12" s="26" t="s">
        <v>65</v>
      </c>
    </row>
    <row r="13" spans="1:16" s="11" customFormat="1" ht="16.5" customHeight="1">
      <c r="B13" s="20" t="s">
        <v>23</v>
      </c>
      <c r="C13" s="26">
        <v>15</v>
      </c>
      <c r="D13" s="26">
        <v>13</v>
      </c>
      <c r="E13" s="26">
        <v>12</v>
      </c>
      <c r="F13" s="26">
        <v>13</v>
      </c>
      <c r="G13" s="26">
        <v>12</v>
      </c>
      <c r="H13" s="26">
        <v>15</v>
      </c>
      <c r="I13" s="26">
        <v>14</v>
      </c>
      <c r="J13" s="26">
        <v>13</v>
      </c>
      <c r="K13" s="26">
        <v>13</v>
      </c>
      <c r="L13" s="26">
        <v>12</v>
      </c>
      <c r="M13" s="26">
        <v>13</v>
      </c>
      <c r="N13" s="26" t="s">
        <v>65</v>
      </c>
      <c r="O13" s="26" t="s">
        <v>65</v>
      </c>
      <c r="P13" s="26" t="s">
        <v>65</v>
      </c>
    </row>
    <row r="14" spans="1:16" s="11" customFormat="1" ht="16.5" customHeight="1">
      <c r="B14" s="23" t="s">
        <v>24</v>
      </c>
      <c r="C14" s="28">
        <v>19</v>
      </c>
      <c r="D14" s="28">
        <v>17</v>
      </c>
      <c r="E14" s="28">
        <v>18</v>
      </c>
      <c r="F14" s="28">
        <v>18</v>
      </c>
      <c r="G14" s="28">
        <v>18</v>
      </c>
      <c r="H14" s="28">
        <v>18</v>
      </c>
      <c r="I14" s="28">
        <v>18</v>
      </c>
      <c r="J14" s="28">
        <v>18</v>
      </c>
      <c r="K14" s="28">
        <v>18</v>
      </c>
      <c r="L14" s="28">
        <v>18</v>
      </c>
      <c r="M14" s="28">
        <v>19</v>
      </c>
      <c r="N14" s="28" t="s">
        <v>65</v>
      </c>
      <c r="O14" s="28" t="s">
        <v>65</v>
      </c>
      <c r="P14" s="28" t="s">
        <v>65</v>
      </c>
    </row>
    <row r="15" spans="1:16" s="11" customFormat="1" ht="16.5" customHeight="1">
      <c r="B15" s="20" t="s">
        <v>25</v>
      </c>
      <c r="C15" s="26">
        <v>6</v>
      </c>
      <c r="D15" s="26">
        <v>6</v>
      </c>
      <c r="E15" s="26">
        <v>5</v>
      </c>
      <c r="F15" s="26">
        <v>5</v>
      </c>
      <c r="G15" s="26">
        <v>5</v>
      </c>
      <c r="H15" s="26">
        <v>7</v>
      </c>
      <c r="I15" s="26">
        <v>6</v>
      </c>
      <c r="J15" s="26">
        <v>6</v>
      </c>
      <c r="K15" s="26">
        <v>6</v>
      </c>
      <c r="L15" s="26">
        <v>5</v>
      </c>
      <c r="M15" s="26">
        <v>7</v>
      </c>
      <c r="N15" s="26" t="s">
        <v>65</v>
      </c>
      <c r="O15" s="26" t="s">
        <v>65</v>
      </c>
      <c r="P15" s="26" t="s">
        <v>65</v>
      </c>
    </row>
    <row r="16" spans="1:16" s="11" customFormat="1" ht="16.5" customHeight="1">
      <c r="B16" s="20" t="s">
        <v>26</v>
      </c>
      <c r="C16" s="26">
        <v>12</v>
      </c>
      <c r="D16" s="26">
        <v>15</v>
      </c>
      <c r="E16" s="26">
        <v>15</v>
      </c>
      <c r="F16" s="26">
        <v>12</v>
      </c>
      <c r="G16" s="26">
        <v>15</v>
      </c>
      <c r="H16" s="26">
        <v>14</v>
      </c>
      <c r="I16" s="26">
        <v>12</v>
      </c>
      <c r="J16" s="26">
        <v>14</v>
      </c>
      <c r="K16" s="26">
        <v>15</v>
      </c>
      <c r="L16" s="26">
        <v>15</v>
      </c>
      <c r="M16" s="26">
        <v>12</v>
      </c>
      <c r="N16" s="26" t="s">
        <v>65</v>
      </c>
      <c r="O16" s="26" t="s">
        <v>65</v>
      </c>
      <c r="P16" s="26" t="s">
        <v>65</v>
      </c>
    </row>
    <row r="17" spans="2:16" s="11" customFormat="1" ht="16.5" customHeight="1">
      <c r="B17" s="20" t="s">
        <v>27</v>
      </c>
      <c r="C17" s="26">
        <v>4</v>
      </c>
      <c r="D17" s="26">
        <v>4</v>
      </c>
      <c r="E17" s="26">
        <v>3</v>
      </c>
      <c r="F17" s="26">
        <v>3</v>
      </c>
      <c r="G17" s="26">
        <v>4</v>
      </c>
      <c r="H17" s="26">
        <v>5</v>
      </c>
      <c r="I17" s="26">
        <v>5</v>
      </c>
      <c r="J17" s="26">
        <v>4</v>
      </c>
      <c r="K17" s="26">
        <v>4</v>
      </c>
      <c r="L17" s="26">
        <v>7</v>
      </c>
      <c r="M17" s="26">
        <v>6</v>
      </c>
      <c r="N17" s="26" t="s">
        <v>65</v>
      </c>
      <c r="O17" s="26" t="s">
        <v>65</v>
      </c>
      <c r="P17" s="26" t="s">
        <v>65</v>
      </c>
    </row>
    <row r="18" spans="2:16" s="11" customFormat="1" ht="16.5" customHeight="1">
      <c r="B18" s="20" t="s">
        <v>28</v>
      </c>
      <c r="C18" s="26">
        <v>5</v>
      </c>
      <c r="D18" s="26">
        <v>9</v>
      </c>
      <c r="E18" s="26">
        <v>4</v>
      </c>
      <c r="F18" s="26">
        <v>4</v>
      </c>
      <c r="G18" s="26">
        <v>3</v>
      </c>
      <c r="H18" s="26">
        <v>4</v>
      </c>
      <c r="I18" s="26">
        <v>3</v>
      </c>
      <c r="J18" s="26">
        <v>3</v>
      </c>
      <c r="K18" s="26">
        <v>3</v>
      </c>
      <c r="L18" s="26">
        <v>3</v>
      </c>
      <c r="M18" s="26">
        <v>3</v>
      </c>
      <c r="N18" s="26" t="s">
        <v>65</v>
      </c>
      <c r="O18" s="26" t="s">
        <v>65</v>
      </c>
      <c r="P18" s="26" t="s">
        <v>65</v>
      </c>
    </row>
    <row r="19" spans="2:16" s="11" customFormat="1" ht="16.5" customHeight="1">
      <c r="B19" s="23" t="s">
        <v>29</v>
      </c>
      <c r="C19" s="28">
        <v>33</v>
      </c>
      <c r="D19" s="28">
        <v>32</v>
      </c>
      <c r="E19" s="28">
        <v>33</v>
      </c>
      <c r="F19" s="28">
        <v>33</v>
      </c>
      <c r="G19" s="28">
        <v>33</v>
      </c>
      <c r="H19" s="28">
        <v>33</v>
      </c>
      <c r="I19" s="28">
        <v>33</v>
      </c>
      <c r="J19" s="28">
        <v>33</v>
      </c>
      <c r="K19" s="28">
        <v>33</v>
      </c>
      <c r="L19" s="28">
        <v>33</v>
      </c>
      <c r="M19" s="28">
        <v>33</v>
      </c>
      <c r="N19" s="28" t="s">
        <v>65</v>
      </c>
      <c r="O19" s="28" t="s">
        <v>65</v>
      </c>
      <c r="P19" s="28" t="s">
        <v>65</v>
      </c>
    </row>
    <row r="20" spans="2:16" s="11" customFormat="1" ht="16.5" customHeight="1">
      <c r="B20" s="20" t="s">
        <v>30</v>
      </c>
      <c r="C20" s="26">
        <v>36</v>
      </c>
      <c r="D20" s="26">
        <v>37</v>
      </c>
      <c r="E20" s="26">
        <v>37</v>
      </c>
      <c r="F20" s="26">
        <v>37</v>
      </c>
      <c r="G20" s="26">
        <v>36</v>
      </c>
      <c r="H20" s="26">
        <v>37</v>
      </c>
      <c r="I20" s="26">
        <v>37</v>
      </c>
      <c r="J20" s="26">
        <v>37</v>
      </c>
      <c r="K20" s="26">
        <v>38</v>
      </c>
      <c r="L20" s="26">
        <v>36</v>
      </c>
      <c r="M20" s="26">
        <v>39</v>
      </c>
      <c r="N20" s="26" t="s">
        <v>65</v>
      </c>
      <c r="O20" s="26" t="s">
        <v>65</v>
      </c>
      <c r="P20" s="26" t="s">
        <v>65</v>
      </c>
    </row>
    <row r="21" spans="2:16" s="11" customFormat="1" ht="16.5" customHeight="1">
      <c r="B21" s="20" t="s">
        <v>31</v>
      </c>
      <c r="C21" s="26">
        <v>20</v>
      </c>
      <c r="D21" s="26">
        <v>21</v>
      </c>
      <c r="E21" s="26">
        <v>22</v>
      </c>
      <c r="F21" s="26">
        <v>22</v>
      </c>
      <c r="G21" s="26">
        <v>19</v>
      </c>
      <c r="H21" s="26">
        <v>20</v>
      </c>
      <c r="I21" s="26">
        <v>21</v>
      </c>
      <c r="J21" s="26">
        <v>19</v>
      </c>
      <c r="K21" s="26">
        <v>21</v>
      </c>
      <c r="L21" s="26">
        <v>19</v>
      </c>
      <c r="M21" s="26">
        <v>17</v>
      </c>
      <c r="N21" s="26" t="s">
        <v>65</v>
      </c>
      <c r="O21" s="26" t="s">
        <v>65</v>
      </c>
      <c r="P21" s="26" t="s">
        <v>65</v>
      </c>
    </row>
    <row r="22" spans="2:16" s="11" customFormat="1" ht="16.5" customHeight="1">
      <c r="B22" s="20" t="s">
        <v>32</v>
      </c>
      <c r="C22" s="26">
        <v>17</v>
      </c>
      <c r="D22" s="26">
        <v>18</v>
      </c>
      <c r="E22" s="26">
        <v>16</v>
      </c>
      <c r="F22" s="26">
        <v>16</v>
      </c>
      <c r="G22" s="26">
        <v>16</v>
      </c>
      <c r="H22" s="26">
        <v>16</v>
      </c>
      <c r="I22" s="26">
        <v>17</v>
      </c>
      <c r="J22" s="26">
        <v>17</v>
      </c>
      <c r="K22" s="26">
        <v>17</v>
      </c>
      <c r="L22" s="26">
        <v>17</v>
      </c>
      <c r="M22" s="26">
        <v>18</v>
      </c>
      <c r="N22" s="26" t="s">
        <v>65</v>
      </c>
      <c r="O22" s="26" t="s">
        <v>65</v>
      </c>
      <c r="P22" s="26" t="s">
        <v>65</v>
      </c>
    </row>
    <row r="23" spans="2:16" s="11" customFormat="1" ht="16.5" customHeight="1">
      <c r="B23" s="20" t="s">
        <v>33</v>
      </c>
      <c r="C23" s="26">
        <v>25</v>
      </c>
      <c r="D23" s="26">
        <v>26</v>
      </c>
      <c r="E23" s="26">
        <v>27</v>
      </c>
      <c r="F23" s="26">
        <v>29</v>
      </c>
      <c r="G23" s="26">
        <v>29</v>
      </c>
      <c r="H23" s="26">
        <v>30</v>
      </c>
      <c r="I23" s="26">
        <v>30</v>
      </c>
      <c r="J23" s="26">
        <v>30</v>
      </c>
      <c r="K23" s="26">
        <v>29</v>
      </c>
      <c r="L23" s="26">
        <v>28</v>
      </c>
      <c r="M23" s="26">
        <v>28</v>
      </c>
      <c r="N23" s="26" t="s">
        <v>65</v>
      </c>
      <c r="O23" s="26" t="s">
        <v>65</v>
      </c>
      <c r="P23" s="26" t="s">
        <v>65</v>
      </c>
    </row>
    <row r="24" spans="2:16" s="11" customFormat="1" ht="16.5" customHeight="1">
      <c r="B24" s="23" t="s">
        <v>34</v>
      </c>
      <c r="C24" s="28">
        <v>10</v>
      </c>
      <c r="D24" s="28">
        <v>5</v>
      </c>
      <c r="E24" s="28">
        <v>8</v>
      </c>
      <c r="F24" s="28">
        <v>10</v>
      </c>
      <c r="G24" s="28">
        <v>9</v>
      </c>
      <c r="H24" s="28">
        <v>10</v>
      </c>
      <c r="I24" s="28">
        <v>9</v>
      </c>
      <c r="J24" s="28">
        <v>9</v>
      </c>
      <c r="K24" s="28">
        <v>9</v>
      </c>
      <c r="L24" s="28">
        <v>9</v>
      </c>
      <c r="M24" s="28">
        <v>9</v>
      </c>
      <c r="N24" s="28" t="s">
        <v>65</v>
      </c>
      <c r="O24" s="28" t="s">
        <v>65</v>
      </c>
      <c r="P24" s="28" t="s">
        <v>65</v>
      </c>
    </row>
    <row r="25" spans="2:16" s="11" customFormat="1" ht="16.5" customHeight="1">
      <c r="B25" s="20" t="s">
        <v>35</v>
      </c>
      <c r="C25" s="26">
        <v>3</v>
      </c>
      <c r="D25" s="26">
        <v>3</v>
      </c>
      <c r="E25" s="26">
        <v>10</v>
      </c>
      <c r="F25" s="26">
        <v>8</v>
      </c>
      <c r="G25" s="26">
        <v>6</v>
      </c>
      <c r="H25" s="26">
        <v>3</v>
      </c>
      <c r="I25" s="26">
        <v>4</v>
      </c>
      <c r="J25" s="26">
        <v>7</v>
      </c>
      <c r="K25" s="26">
        <v>7</v>
      </c>
      <c r="L25" s="26">
        <v>6</v>
      </c>
      <c r="M25" s="26">
        <v>4</v>
      </c>
      <c r="N25" s="26" t="s">
        <v>65</v>
      </c>
      <c r="O25" s="26" t="s">
        <v>65</v>
      </c>
      <c r="P25" s="26" t="s">
        <v>65</v>
      </c>
    </row>
    <row r="26" spans="2:16" s="11" customFormat="1" ht="16.5" customHeight="1">
      <c r="B26" s="20" t="s">
        <v>36</v>
      </c>
      <c r="C26" s="26">
        <v>37</v>
      </c>
      <c r="D26" s="26">
        <v>36</v>
      </c>
      <c r="E26" s="26">
        <v>36</v>
      </c>
      <c r="F26" s="26">
        <v>36</v>
      </c>
      <c r="G26" s="26">
        <v>37</v>
      </c>
      <c r="H26" s="26">
        <v>36</v>
      </c>
      <c r="I26" s="26">
        <v>36</v>
      </c>
      <c r="J26" s="26">
        <v>36</v>
      </c>
      <c r="K26" s="26">
        <v>36</v>
      </c>
      <c r="L26" s="26">
        <v>40</v>
      </c>
      <c r="M26" s="26">
        <v>40</v>
      </c>
      <c r="N26" s="26" t="s">
        <v>65</v>
      </c>
      <c r="O26" s="26" t="s">
        <v>65</v>
      </c>
      <c r="P26" s="26" t="s">
        <v>65</v>
      </c>
    </row>
    <row r="27" spans="2:16" s="11" customFormat="1" ht="16.5" customHeight="1">
      <c r="B27" s="20" t="s">
        <v>37</v>
      </c>
      <c r="C27" s="26">
        <v>34</v>
      </c>
      <c r="D27" s="26">
        <v>33</v>
      </c>
      <c r="E27" s="26">
        <v>35</v>
      </c>
      <c r="F27" s="26">
        <v>34</v>
      </c>
      <c r="G27" s="26">
        <v>34</v>
      </c>
      <c r="H27" s="26">
        <v>34</v>
      </c>
      <c r="I27" s="26">
        <v>34</v>
      </c>
      <c r="J27" s="26">
        <v>35</v>
      </c>
      <c r="K27" s="26">
        <v>35</v>
      </c>
      <c r="L27" s="26">
        <v>35</v>
      </c>
      <c r="M27" s="26">
        <v>35</v>
      </c>
      <c r="N27" s="26" t="s">
        <v>65</v>
      </c>
      <c r="O27" s="26" t="s">
        <v>65</v>
      </c>
      <c r="P27" s="26" t="s">
        <v>65</v>
      </c>
    </row>
    <row r="28" spans="2:16" s="11" customFormat="1" ht="16.5" customHeight="1">
      <c r="B28" s="20" t="s">
        <v>38</v>
      </c>
      <c r="C28" s="26">
        <v>45</v>
      </c>
      <c r="D28" s="26">
        <v>45</v>
      </c>
      <c r="E28" s="26">
        <v>45</v>
      </c>
      <c r="F28" s="26">
        <v>45</v>
      </c>
      <c r="G28" s="26">
        <v>45</v>
      </c>
      <c r="H28" s="26">
        <v>45</v>
      </c>
      <c r="I28" s="26">
        <v>45</v>
      </c>
      <c r="J28" s="26">
        <v>44</v>
      </c>
      <c r="K28" s="26">
        <v>45</v>
      </c>
      <c r="L28" s="26">
        <v>45</v>
      </c>
      <c r="M28" s="26">
        <v>45</v>
      </c>
      <c r="N28" s="26" t="s">
        <v>65</v>
      </c>
      <c r="O28" s="26" t="s">
        <v>65</v>
      </c>
      <c r="P28" s="26" t="s">
        <v>65</v>
      </c>
    </row>
    <row r="29" spans="2:16" s="11" customFormat="1" ht="16.5" customHeight="1">
      <c r="B29" s="23" t="s">
        <v>39</v>
      </c>
      <c r="C29" s="28">
        <v>35</v>
      </c>
      <c r="D29" s="28">
        <v>34</v>
      </c>
      <c r="E29" s="28">
        <v>34</v>
      </c>
      <c r="F29" s="28">
        <v>35</v>
      </c>
      <c r="G29" s="28">
        <v>35</v>
      </c>
      <c r="H29" s="28">
        <v>35</v>
      </c>
      <c r="I29" s="28">
        <v>35</v>
      </c>
      <c r="J29" s="28">
        <v>34</v>
      </c>
      <c r="K29" s="28">
        <v>34</v>
      </c>
      <c r="L29" s="28">
        <v>34</v>
      </c>
      <c r="M29" s="28">
        <v>36</v>
      </c>
      <c r="N29" s="28" t="s">
        <v>65</v>
      </c>
      <c r="O29" s="28" t="s">
        <v>65</v>
      </c>
      <c r="P29" s="28" t="s">
        <v>65</v>
      </c>
    </row>
    <row r="30" spans="2:16" s="11" customFormat="1" ht="16.5" customHeight="1">
      <c r="B30" s="20" t="s">
        <v>40</v>
      </c>
      <c r="C30" s="26">
        <v>28</v>
      </c>
      <c r="D30" s="26">
        <v>27</v>
      </c>
      <c r="E30" s="26">
        <v>23</v>
      </c>
      <c r="F30" s="26">
        <v>25</v>
      </c>
      <c r="G30" s="26">
        <v>26</v>
      </c>
      <c r="H30" s="26">
        <v>29</v>
      </c>
      <c r="I30" s="26">
        <v>24</v>
      </c>
      <c r="J30" s="26">
        <v>24</v>
      </c>
      <c r="K30" s="26">
        <v>25</v>
      </c>
      <c r="L30" s="26">
        <v>23</v>
      </c>
      <c r="M30" s="26">
        <v>25</v>
      </c>
      <c r="N30" s="26" t="s">
        <v>65</v>
      </c>
      <c r="O30" s="26" t="s">
        <v>65</v>
      </c>
      <c r="P30" s="26" t="s">
        <v>65</v>
      </c>
    </row>
    <row r="31" spans="2:16" s="11" customFormat="1" ht="16.5" customHeight="1">
      <c r="B31" s="20" t="s">
        <v>41</v>
      </c>
      <c r="C31" s="26">
        <v>29</v>
      </c>
      <c r="D31" s="26">
        <v>29</v>
      </c>
      <c r="E31" s="26">
        <v>28</v>
      </c>
      <c r="F31" s="26">
        <v>28</v>
      </c>
      <c r="G31" s="26">
        <v>28</v>
      </c>
      <c r="H31" s="26">
        <v>27</v>
      </c>
      <c r="I31" s="26">
        <v>23</v>
      </c>
      <c r="J31" s="26">
        <v>23</v>
      </c>
      <c r="K31" s="26">
        <v>23</v>
      </c>
      <c r="L31" s="26">
        <v>26</v>
      </c>
      <c r="M31" s="26">
        <v>24</v>
      </c>
      <c r="N31" s="26" t="s">
        <v>65</v>
      </c>
      <c r="O31" s="26" t="s">
        <v>65</v>
      </c>
      <c r="P31" s="26" t="s">
        <v>65</v>
      </c>
    </row>
    <row r="32" spans="2:16" s="11" customFormat="1" ht="16.5" customHeight="1">
      <c r="B32" s="20" t="s">
        <v>42</v>
      </c>
      <c r="C32" s="26">
        <v>22</v>
      </c>
      <c r="D32" s="26">
        <v>22</v>
      </c>
      <c r="E32" s="26">
        <v>21</v>
      </c>
      <c r="F32" s="26">
        <v>20</v>
      </c>
      <c r="G32" s="26">
        <v>23</v>
      </c>
      <c r="H32" s="26">
        <v>22</v>
      </c>
      <c r="I32" s="26">
        <v>22</v>
      </c>
      <c r="J32" s="26">
        <v>21</v>
      </c>
      <c r="K32" s="26">
        <v>22</v>
      </c>
      <c r="L32" s="26">
        <v>22</v>
      </c>
      <c r="M32" s="26">
        <v>23</v>
      </c>
      <c r="N32" s="26" t="s">
        <v>65</v>
      </c>
      <c r="O32" s="26" t="s">
        <v>65</v>
      </c>
      <c r="P32" s="26" t="s">
        <v>65</v>
      </c>
    </row>
    <row r="33" spans="2:16" s="11" customFormat="1" ht="16.5" customHeight="1">
      <c r="B33" s="20" t="s">
        <v>43</v>
      </c>
      <c r="C33" s="26">
        <v>18</v>
      </c>
      <c r="D33" s="26">
        <v>19</v>
      </c>
      <c r="E33" s="26">
        <v>19</v>
      </c>
      <c r="F33" s="26">
        <v>19</v>
      </c>
      <c r="G33" s="26">
        <v>21</v>
      </c>
      <c r="H33" s="26">
        <v>21</v>
      </c>
      <c r="I33" s="26">
        <v>20</v>
      </c>
      <c r="J33" s="26">
        <v>20</v>
      </c>
      <c r="K33" s="26">
        <v>19</v>
      </c>
      <c r="L33" s="26">
        <v>20</v>
      </c>
      <c r="M33" s="26">
        <v>21</v>
      </c>
      <c r="N33" s="26" t="s">
        <v>65</v>
      </c>
      <c r="O33" s="26" t="s">
        <v>65</v>
      </c>
      <c r="P33" s="26" t="s">
        <v>65</v>
      </c>
    </row>
    <row r="34" spans="2:16" s="11" customFormat="1" ht="16.5" customHeight="1">
      <c r="B34" s="23" t="s">
        <v>44</v>
      </c>
      <c r="C34" s="28">
        <v>11</v>
      </c>
      <c r="D34" s="28">
        <v>10</v>
      </c>
      <c r="E34" s="28">
        <v>11</v>
      </c>
      <c r="F34" s="28">
        <v>11</v>
      </c>
      <c r="G34" s="28">
        <v>11</v>
      </c>
      <c r="H34" s="28">
        <v>11</v>
      </c>
      <c r="I34" s="28">
        <v>11</v>
      </c>
      <c r="J34" s="28">
        <v>10</v>
      </c>
      <c r="K34" s="28">
        <v>11</v>
      </c>
      <c r="L34" s="28">
        <v>11</v>
      </c>
      <c r="M34" s="28">
        <v>11</v>
      </c>
      <c r="N34" s="28" t="s">
        <v>65</v>
      </c>
      <c r="O34" s="28" t="s">
        <v>65</v>
      </c>
      <c r="P34" s="28" t="s">
        <v>65</v>
      </c>
    </row>
    <row r="35" spans="2:16" s="11" customFormat="1" ht="16.5" customHeight="1">
      <c r="B35" s="20" t="s">
        <v>45</v>
      </c>
      <c r="C35" s="26">
        <v>30</v>
      </c>
      <c r="D35" s="26">
        <v>28</v>
      </c>
      <c r="E35" s="26">
        <v>30</v>
      </c>
      <c r="F35" s="26">
        <v>30</v>
      </c>
      <c r="G35" s="26">
        <v>30</v>
      </c>
      <c r="H35" s="26">
        <v>28</v>
      </c>
      <c r="I35" s="26">
        <v>29</v>
      </c>
      <c r="J35" s="26">
        <v>29</v>
      </c>
      <c r="K35" s="26">
        <v>30</v>
      </c>
      <c r="L35" s="26">
        <v>30</v>
      </c>
      <c r="M35" s="26">
        <v>31</v>
      </c>
      <c r="N35" s="26" t="s">
        <v>65</v>
      </c>
      <c r="O35" s="26" t="s">
        <v>65</v>
      </c>
      <c r="P35" s="26" t="s">
        <v>65</v>
      </c>
    </row>
    <row r="36" spans="2:16" s="11" customFormat="1" ht="16.5" customHeight="1">
      <c r="B36" s="20" t="s">
        <v>46</v>
      </c>
      <c r="C36" s="26">
        <v>23</v>
      </c>
      <c r="D36" s="26">
        <v>24</v>
      </c>
      <c r="E36" s="26">
        <v>25</v>
      </c>
      <c r="F36" s="26">
        <v>24</v>
      </c>
      <c r="G36" s="26">
        <v>25</v>
      </c>
      <c r="H36" s="26">
        <v>24</v>
      </c>
      <c r="I36" s="26">
        <v>26</v>
      </c>
      <c r="J36" s="26">
        <v>26</v>
      </c>
      <c r="K36" s="26">
        <v>26</v>
      </c>
      <c r="L36" s="26">
        <v>25</v>
      </c>
      <c r="M36" s="26">
        <v>26</v>
      </c>
      <c r="N36" s="26" t="s">
        <v>65</v>
      </c>
      <c r="O36" s="26" t="s">
        <v>65</v>
      </c>
      <c r="P36" s="26" t="s">
        <v>65</v>
      </c>
    </row>
    <row r="37" spans="2:16" s="11" customFormat="1" ht="16.5" customHeight="1">
      <c r="B37" s="20" t="s">
        <v>47</v>
      </c>
      <c r="C37" s="26">
        <v>32</v>
      </c>
      <c r="D37" s="26">
        <v>30</v>
      </c>
      <c r="E37" s="26">
        <v>32</v>
      </c>
      <c r="F37" s="26">
        <v>32</v>
      </c>
      <c r="G37" s="26">
        <v>31</v>
      </c>
      <c r="H37" s="26">
        <v>31</v>
      </c>
      <c r="I37" s="26">
        <v>31</v>
      </c>
      <c r="J37" s="26">
        <v>31</v>
      </c>
      <c r="K37" s="26">
        <v>31</v>
      </c>
      <c r="L37" s="26">
        <v>31</v>
      </c>
      <c r="M37" s="26">
        <v>32</v>
      </c>
      <c r="N37" s="26" t="s">
        <v>65</v>
      </c>
      <c r="O37" s="26" t="s">
        <v>65</v>
      </c>
      <c r="P37" s="26" t="s">
        <v>65</v>
      </c>
    </row>
    <row r="38" spans="2:16" s="11" customFormat="1" ht="16.5" customHeight="1">
      <c r="B38" s="20" t="s">
        <v>48</v>
      </c>
      <c r="C38" s="26">
        <v>21</v>
      </c>
      <c r="D38" s="26">
        <v>20</v>
      </c>
      <c r="E38" s="26">
        <v>20</v>
      </c>
      <c r="F38" s="26">
        <v>21</v>
      </c>
      <c r="G38" s="26">
        <v>22</v>
      </c>
      <c r="H38" s="26">
        <v>23</v>
      </c>
      <c r="I38" s="26">
        <v>25</v>
      </c>
      <c r="J38" s="26">
        <v>25</v>
      </c>
      <c r="K38" s="26">
        <v>24</v>
      </c>
      <c r="L38" s="26">
        <v>24</v>
      </c>
      <c r="M38" s="26">
        <v>22</v>
      </c>
      <c r="N38" s="26" t="s">
        <v>65</v>
      </c>
      <c r="O38" s="26" t="s">
        <v>65</v>
      </c>
      <c r="P38" s="26" t="s">
        <v>65</v>
      </c>
    </row>
    <row r="39" spans="2:16" s="11" customFormat="1" ht="16.5" customHeight="1">
      <c r="B39" s="23" t="s">
        <v>49</v>
      </c>
      <c r="C39" s="28">
        <v>38</v>
      </c>
      <c r="D39" s="28">
        <v>39</v>
      </c>
      <c r="E39" s="28">
        <v>39</v>
      </c>
      <c r="F39" s="28">
        <v>38</v>
      </c>
      <c r="G39" s="28">
        <v>39</v>
      </c>
      <c r="H39" s="28">
        <v>40</v>
      </c>
      <c r="I39" s="28">
        <v>40</v>
      </c>
      <c r="J39" s="28">
        <v>40</v>
      </c>
      <c r="K39" s="28">
        <v>42</v>
      </c>
      <c r="L39" s="28">
        <v>41</v>
      </c>
      <c r="M39" s="28">
        <v>41</v>
      </c>
      <c r="N39" s="28" t="s">
        <v>65</v>
      </c>
      <c r="O39" s="28" t="s">
        <v>65</v>
      </c>
      <c r="P39" s="28" t="s">
        <v>65</v>
      </c>
    </row>
    <row r="40" spans="2:16" s="11" customFormat="1" ht="16.5" customHeight="1">
      <c r="B40" s="20" t="s">
        <v>50</v>
      </c>
      <c r="C40" s="26">
        <v>26</v>
      </c>
      <c r="D40" s="26">
        <v>23</v>
      </c>
      <c r="E40" s="26">
        <v>24</v>
      </c>
      <c r="F40" s="26">
        <v>23</v>
      </c>
      <c r="G40" s="26">
        <v>27</v>
      </c>
      <c r="H40" s="26">
        <v>26</v>
      </c>
      <c r="I40" s="26">
        <v>27</v>
      </c>
      <c r="J40" s="26">
        <v>27</v>
      </c>
      <c r="K40" s="26">
        <v>28</v>
      </c>
      <c r="L40" s="26">
        <v>29</v>
      </c>
      <c r="M40" s="26">
        <v>29</v>
      </c>
      <c r="N40" s="26" t="s">
        <v>65</v>
      </c>
      <c r="O40" s="26" t="s">
        <v>65</v>
      </c>
      <c r="P40" s="26" t="s">
        <v>65</v>
      </c>
    </row>
    <row r="41" spans="2:16" s="11" customFormat="1" ht="16.5" customHeight="1">
      <c r="B41" s="20" t="s">
        <v>51</v>
      </c>
      <c r="C41" s="26">
        <v>31</v>
      </c>
      <c r="D41" s="26">
        <v>31</v>
      </c>
      <c r="E41" s="26">
        <v>31</v>
      </c>
      <c r="F41" s="26">
        <v>31</v>
      </c>
      <c r="G41" s="26">
        <v>32</v>
      </c>
      <c r="H41" s="26">
        <v>32</v>
      </c>
      <c r="I41" s="26">
        <v>32</v>
      </c>
      <c r="J41" s="26">
        <v>32</v>
      </c>
      <c r="K41" s="26">
        <v>32</v>
      </c>
      <c r="L41" s="26">
        <v>32</v>
      </c>
      <c r="M41" s="26">
        <v>30</v>
      </c>
      <c r="N41" s="26" t="s">
        <v>65</v>
      </c>
      <c r="O41" s="26" t="s">
        <v>65</v>
      </c>
      <c r="P41" s="26" t="s">
        <v>65</v>
      </c>
    </row>
    <row r="42" spans="2:16" s="11" customFormat="1" ht="16.5" customHeight="1">
      <c r="B42" s="20" t="s">
        <v>52</v>
      </c>
      <c r="C42" s="26">
        <v>41</v>
      </c>
      <c r="D42" s="26">
        <v>42</v>
      </c>
      <c r="E42" s="26">
        <v>42</v>
      </c>
      <c r="F42" s="26">
        <v>42</v>
      </c>
      <c r="G42" s="26">
        <v>42</v>
      </c>
      <c r="H42" s="26">
        <v>42</v>
      </c>
      <c r="I42" s="26">
        <v>42</v>
      </c>
      <c r="J42" s="26">
        <v>42</v>
      </c>
      <c r="K42" s="26">
        <v>41</v>
      </c>
      <c r="L42" s="26">
        <v>42</v>
      </c>
      <c r="M42" s="26">
        <v>43</v>
      </c>
      <c r="N42" s="26" t="s">
        <v>65</v>
      </c>
      <c r="O42" s="26" t="s">
        <v>65</v>
      </c>
      <c r="P42" s="26" t="s">
        <v>65</v>
      </c>
    </row>
    <row r="43" spans="2:16" s="11" customFormat="1" ht="16.5" customHeight="1">
      <c r="B43" s="20" t="s">
        <v>53</v>
      </c>
      <c r="C43" s="26">
        <v>43</v>
      </c>
      <c r="D43" s="26">
        <v>44</v>
      </c>
      <c r="E43" s="26">
        <v>44</v>
      </c>
      <c r="F43" s="26">
        <v>44</v>
      </c>
      <c r="G43" s="26">
        <v>44</v>
      </c>
      <c r="H43" s="26">
        <v>43</v>
      </c>
      <c r="I43" s="26">
        <v>43</v>
      </c>
      <c r="J43" s="26">
        <v>43</v>
      </c>
      <c r="K43" s="26">
        <v>43</v>
      </c>
      <c r="L43" s="26">
        <v>43</v>
      </c>
      <c r="M43" s="26">
        <v>42</v>
      </c>
      <c r="N43" s="26" t="s">
        <v>65</v>
      </c>
      <c r="O43" s="26" t="s">
        <v>65</v>
      </c>
      <c r="P43" s="26" t="s">
        <v>65</v>
      </c>
    </row>
    <row r="44" spans="2:16" s="11" customFormat="1" ht="16.5" customHeight="1">
      <c r="B44" s="23" t="s">
        <v>54</v>
      </c>
      <c r="C44" s="28">
        <v>39</v>
      </c>
      <c r="D44" s="28">
        <v>38</v>
      </c>
      <c r="E44" s="28">
        <v>38</v>
      </c>
      <c r="F44" s="28">
        <v>39</v>
      </c>
      <c r="G44" s="28">
        <v>38</v>
      </c>
      <c r="H44" s="28">
        <v>39</v>
      </c>
      <c r="I44" s="28">
        <v>39</v>
      </c>
      <c r="J44" s="28">
        <v>39</v>
      </c>
      <c r="K44" s="28">
        <v>37</v>
      </c>
      <c r="L44" s="28">
        <v>37</v>
      </c>
      <c r="M44" s="28">
        <v>37</v>
      </c>
      <c r="N44" s="28" t="s">
        <v>65</v>
      </c>
      <c r="O44" s="28" t="s">
        <v>65</v>
      </c>
      <c r="P44" s="28" t="s">
        <v>65</v>
      </c>
    </row>
    <row r="45" spans="2:16" s="11" customFormat="1" ht="16.5" customHeight="1">
      <c r="B45" s="20" t="s">
        <v>55</v>
      </c>
      <c r="C45" s="26">
        <v>44</v>
      </c>
      <c r="D45" s="26">
        <v>43</v>
      </c>
      <c r="E45" s="26">
        <v>43</v>
      </c>
      <c r="F45" s="26">
        <v>43</v>
      </c>
      <c r="G45" s="26">
        <v>43</v>
      </c>
      <c r="H45" s="26">
        <v>44</v>
      </c>
      <c r="I45" s="26">
        <v>44</v>
      </c>
      <c r="J45" s="26">
        <v>45</v>
      </c>
      <c r="K45" s="26">
        <v>44</v>
      </c>
      <c r="L45" s="26">
        <v>44</v>
      </c>
      <c r="M45" s="26">
        <v>44</v>
      </c>
      <c r="N45" s="26" t="s">
        <v>65</v>
      </c>
      <c r="O45" s="26" t="s">
        <v>65</v>
      </c>
      <c r="P45" s="26" t="s">
        <v>65</v>
      </c>
    </row>
    <row r="46" spans="2:16" s="11" customFormat="1" ht="16.5" customHeight="1">
      <c r="B46" s="20" t="s">
        <v>56</v>
      </c>
      <c r="C46" s="26">
        <v>40</v>
      </c>
      <c r="D46" s="26">
        <v>40</v>
      </c>
      <c r="E46" s="26">
        <v>40</v>
      </c>
      <c r="F46" s="26">
        <v>40</v>
      </c>
      <c r="G46" s="26">
        <v>40</v>
      </c>
      <c r="H46" s="26">
        <v>38</v>
      </c>
      <c r="I46" s="26">
        <v>38</v>
      </c>
      <c r="J46" s="26">
        <v>38</v>
      </c>
      <c r="K46" s="26">
        <v>39</v>
      </c>
      <c r="L46" s="26">
        <v>38</v>
      </c>
      <c r="M46" s="26">
        <v>38</v>
      </c>
      <c r="N46" s="26" t="s">
        <v>65</v>
      </c>
      <c r="O46" s="26" t="s">
        <v>65</v>
      </c>
      <c r="P46" s="26" t="s">
        <v>65</v>
      </c>
    </row>
    <row r="47" spans="2:16" s="11" customFormat="1" ht="16.5" customHeight="1">
      <c r="B47" s="20" t="s">
        <v>57</v>
      </c>
      <c r="C47" s="26">
        <v>42</v>
      </c>
      <c r="D47" s="26">
        <v>41</v>
      </c>
      <c r="E47" s="26">
        <v>41</v>
      </c>
      <c r="F47" s="26">
        <v>41</v>
      </c>
      <c r="G47" s="26">
        <v>41</v>
      </c>
      <c r="H47" s="26">
        <v>41</v>
      </c>
      <c r="I47" s="26">
        <v>41</v>
      </c>
      <c r="J47" s="26">
        <v>41</v>
      </c>
      <c r="K47" s="26">
        <v>40</v>
      </c>
      <c r="L47" s="26">
        <v>39</v>
      </c>
      <c r="M47" s="26">
        <v>34</v>
      </c>
      <c r="N47" s="26" t="s">
        <v>65</v>
      </c>
      <c r="O47" s="26" t="s">
        <v>65</v>
      </c>
      <c r="P47" s="26" t="s">
        <v>65</v>
      </c>
    </row>
    <row r="48" spans="2:16" s="11" customFormat="1" ht="16.5" customHeight="1">
      <c r="B48" s="20" t="s">
        <v>58</v>
      </c>
      <c r="C48" s="26">
        <v>24</v>
      </c>
      <c r="D48" s="26">
        <v>25</v>
      </c>
      <c r="E48" s="26">
        <v>26</v>
      </c>
      <c r="F48" s="26">
        <v>26</v>
      </c>
      <c r="G48" s="26">
        <v>24</v>
      </c>
      <c r="H48" s="26">
        <v>25</v>
      </c>
      <c r="I48" s="26">
        <v>28</v>
      </c>
      <c r="J48" s="26">
        <v>28</v>
      </c>
      <c r="K48" s="26">
        <v>27</v>
      </c>
      <c r="L48" s="26">
        <v>27</v>
      </c>
      <c r="M48" s="26">
        <v>27</v>
      </c>
      <c r="N48" s="26" t="s">
        <v>65</v>
      </c>
      <c r="O48" s="26" t="s">
        <v>65</v>
      </c>
      <c r="P48" s="26" t="s">
        <v>65</v>
      </c>
    </row>
    <row r="49" spans="2:16" s="11" customFormat="1" ht="16.5" customHeight="1">
      <c r="B49" s="21" t="s">
        <v>59</v>
      </c>
      <c r="C49" s="27">
        <v>27</v>
      </c>
      <c r="D49" s="27">
        <v>35</v>
      </c>
      <c r="E49" s="27">
        <v>29</v>
      </c>
      <c r="F49" s="27">
        <v>27</v>
      </c>
      <c r="G49" s="27">
        <v>20</v>
      </c>
      <c r="H49" s="27">
        <v>19</v>
      </c>
      <c r="I49" s="27">
        <v>19</v>
      </c>
      <c r="J49" s="27">
        <v>22</v>
      </c>
      <c r="K49" s="27">
        <v>20</v>
      </c>
      <c r="L49" s="27">
        <v>21</v>
      </c>
      <c r="M49" s="27">
        <v>20</v>
      </c>
      <c r="N49" s="27" t="s">
        <v>65</v>
      </c>
      <c r="O49" s="27" t="s">
        <v>65</v>
      </c>
      <c r="P49" s="27" t="s">
        <v>65</v>
      </c>
    </row>
    <row r="50" spans="2:16" s="11" customFormat="1" ht="16.5" customHeight="1">
      <c r="B50" s="22" t="s">
        <v>11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</row>
    <row r="51" spans="2:16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</row>
  </sheetData>
  <phoneticPr fontId="2"/>
  <pageMargins left="0.86614173228346458" right="0.86614173228346458" top="0.59055118110236227" bottom="0.70866141732283472" header="0.51181102362204722" footer="0.51181102362204722"/>
  <pageSetup paperSize="9" firstPageNumber="11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51"/>
  <sheetViews>
    <sheetView showGridLines="0" view="pageBreakPreview" topLeftCell="A31" zoomScale="115" zoomScaleNormal="100" zoomScaleSheetLayoutView="115" workbookViewId="0">
      <selection activeCell="D3" sqref="D3"/>
    </sheetView>
  </sheetViews>
  <sheetFormatPr defaultRowHeight="12"/>
  <cols>
    <col min="1" max="1" width="1.625" style="3" customWidth="1"/>
    <col min="2" max="2" width="9.625" style="3" customWidth="1"/>
    <col min="3" max="16" width="5.375" style="3" customWidth="1"/>
    <col min="17" max="17" width="1.625" style="3" customWidth="1"/>
    <col min="18" max="16384" width="9" style="3"/>
  </cols>
  <sheetData>
    <row r="1" spans="1:16">
      <c r="P1" s="14"/>
    </row>
    <row r="2" spans="1:16" ht="22.5" customHeight="1">
      <c r="P2" s="14"/>
    </row>
    <row r="3" spans="1:16" s="1" customFormat="1" ht="22.5" customHeight="1">
      <c r="A3" s="12"/>
      <c r="B3" s="9" t="s">
        <v>74</v>
      </c>
      <c r="C3" s="7"/>
      <c r="D3" s="7"/>
      <c r="E3" s="8"/>
      <c r="F3" s="8"/>
      <c r="G3" s="6"/>
      <c r="H3" s="6"/>
      <c r="I3" s="6"/>
      <c r="J3" s="6"/>
      <c r="K3" s="6"/>
      <c r="L3" s="6"/>
      <c r="P3" s="18" t="s">
        <v>1</v>
      </c>
    </row>
    <row r="4" spans="1:16" s="11" customFormat="1" ht="29.25" customHeight="1">
      <c r="A4" s="12"/>
      <c r="B4" s="10" t="s">
        <v>13</v>
      </c>
      <c r="C4" s="58" t="s">
        <v>70</v>
      </c>
      <c r="D4" s="58" t="s">
        <v>5</v>
      </c>
      <c r="E4" s="59" t="s">
        <v>6</v>
      </c>
      <c r="F4" s="59" t="s">
        <v>7</v>
      </c>
      <c r="G4" s="59" t="s">
        <v>8</v>
      </c>
      <c r="H4" s="59" t="s">
        <v>9</v>
      </c>
      <c r="I4" s="59" t="s">
        <v>10</v>
      </c>
      <c r="J4" s="59" t="s">
        <v>14</v>
      </c>
      <c r="K4" s="59" t="s">
        <v>71</v>
      </c>
      <c r="L4" s="59" t="s">
        <v>61</v>
      </c>
      <c r="M4" s="59" t="s">
        <v>62</v>
      </c>
      <c r="N4" s="59" t="s">
        <v>63</v>
      </c>
      <c r="O4" s="59" t="s">
        <v>64</v>
      </c>
      <c r="P4" s="59" t="s">
        <v>69</v>
      </c>
    </row>
    <row r="5" spans="1:16" ht="16.5" customHeight="1">
      <c r="B5" s="19" t="s">
        <v>15</v>
      </c>
      <c r="C5" s="55" t="s">
        <v>65</v>
      </c>
      <c r="D5" s="55">
        <v>2.4523717334652417</v>
      </c>
      <c r="E5" s="55">
        <v>2.419809420167085</v>
      </c>
      <c r="F5" s="55">
        <v>1.7767944113855849</v>
      </c>
      <c r="G5" s="55">
        <v>0.3245126582381852</v>
      </c>
      <c r="H5" s="55">
        <v>2.1653451499773047</v>
      </c>
      <c r="I5" s="55">
        <v>3.9160696398630401</v>
      </c>
      <c r="J5" s="55">
        <v>0.93963986573311065</v>
      </c>
      <c r="K5" s="55">
        <v>0.84627380625572624</v>
      </c>
      <c r="L5" s="55">
        <v>-4.7992542706612689</v>
      </c>
      <c r="M5" s="55">
        <v>2.8646528251504488</v>
      </c>
      <c r="N5" s="55" t="s">
        <v>65</v>
      </c>
      <c r="O5" s="55" t="s">
        <v>65</v>
      </c>
      <c r="P5" s="55" t="s">
        <v>65</v>
      </c>
    </row>
    <row r="6" spans="1:16" ht="16.5" customHeight="1">
      <c r="B6" s="20" t="s">
        <v>16</v>
      </c>
      <c r="C6" s="40" t="s">
        <v>65</v>
      </c>
      <c r="D6" s="40">
        <v>2.0320790254840793</v>
      </c>
      <c r="E6" s="40">
        <v>4.3199595236173449</v>
      </c>
      <c r="F6" s="40">
        <v>0.25927316974914127</v>
      </c>
      <c r="G6" s="40">
        <v>1.4371499869245019</v>
      </c>
      <c r="H6" s="40">
        <v>1.097286363987493</v>
      </c>
      <c r="I6" s="40">
        <v>3.1333721347334809</v>
      </c>
      <c r="J6" s="40">
        <v>0.50154660885077806</v>
      </c>
      <c r="K6" s="40">
        <v>3.2519106679057552</v>
      </c>
      <c r="L6" s="40">
        <v>-3.0045660121120199</v>
      </c>
      <c r="M6" s="40">
        <v>2.4704950430149752</v>
      </c>
      <c r="N6" s="40" t="s">
        <v>65</v>
      </c>
      <c r="O6" s="40" t="s">
        <v>65</v>
      </c>
      <c r="P6" s="40" t="s">
        <v>65</v>
      </c>
    </row>
    <row r="7" spans="1:16" ht="16.5" customHeight="1">
      <c r="B7" s="20" t="s">
        <v>17</v>
      </c>
      <c r="C7" s="40" t="s">
        <v>65</v>
      </c>
      <c r="D7" s="40">
        <v>2.3611251771702202</v>
      </c>
      <c r="E7" s="40">
        <v>1.1526240980476388</v>
      </c>
      <c r="F7" s="40">
        <v>0.1330403743627695</v>
      </c>
      <c r="G7" s="40">
        <v>2.0457014366272341</v>
      </c>
      <c r="H7" s="40">
        <v>0.98093080255237108</v>
      </c>
      <c r="I7" s="40">
        <v>0.64437640136849605</v>
      </c>
      <c r="J7" s="40">
        <v>1.7511870019641274</v>
      </c>
      <c r="K7" s="40">
        <v>2.8604365117113284</v>
      </c>
      <c r="L7" s="40">
        <v>-8.4838674888918835</v>
      </c>
      <c r="M7" s="40">
        <v>4.5060033269405997</v>
      </c>
      <c r="N7" s="40" t="s">
        <v>65</v>
      </c>
      <c r="O7" s="40" t="s">
        <v>65</v>
      </c>
      <c r="P7" s="40" t="s">
        <v>65</v>
      </c>
    </row>
    <row r="8" spans="1:16" ht="16.5" customHeight="1">
      <c r="B8" s="20" t="s">
        <v>18</v>
      </c>
      <c r="C8" s="40" t="s">
        <v>65</v>
      </c>
      <c r="D8" s="40">
        <v>-2.2206038728428412</v>
      </c>
      <c r="E8" s="40">
        <v>4.5279057420656299</v>
      </c>
      <c r="F8" s="40">
        <v>-4.5628720673565049</v>
      </c>
      <c r="G8" s="40">
        <v>5.6701371793795641</v>
      </c>
      <c r="H8" s="40">
        <v>4.5652779775354535</v>
      </c>
      <c r="I8" s="40">
        <v>-4.0614289928466825</v>
      </c>
      <c r="J8" s="40">
        <v>2.3427784152942888</v>
      </c>
      <c r="K8" s="40">
        <v>0.63971381152050366</v>
      </c>
      <c r="L8" s="40">
        <v>-4.5205957511769252</v>
      </c>
      <c r="M8" s="40">
        <v>4.896121832728384</v>
      </c>
      <c r="N8" s="40" t="s">
        <v>65</v>
      </c>
      <c r="O8" s="40" t="s">
        <v>65</v>
      </c>
      <c r="P8" s="40" t="s">
        <v>65</v>
      </c>
    </row>
    <row r="9" spans="1:16" ht="16.5" customHeight="1">
      <c r="B9" s="23" t="s">
        <v>19</v>
      </c>
      <c r="C9" s="41" t="s">
        <v>65</v>
      </c>
      <c r="D9" s="41">
        <v>-0.42555265107904194</v>
      </c>
      <c r="E9" s="41">
        <v>4.1548585263287086</v>
      </c>
      <c r="F9" s="41">
        <v>2.5665903520955657</v>
      </c>
      <c r="G9" s="41">
        <v>-2.730506826852519</v>
      </c>
      <c r="H9" s="41">
        <v>5.8011083043616685</v>
      </c>
      <c r="I9" s="41">
        <v>1.5884421784967406</v>
      </c>
      <c r="J9" s="41">
        <v>-5.4169758921845386</v>
      </c>
      <c r="K9" s="41">
        <v>-0.30496599300855465</v>
      </c>
      <c r="L9" s="41">
        <v>-7.0982555846511026</v>
      </c>
      <c r="M9" s="41">
        <v>9.8710004848579835</v>
      </c>
      <c r="N9" s="41" t="s">
        <v>65</v>
      </c>
      <c r="O9" s="41" t="s">
        <v>65</v>
      </c>
      <c r="P9" s="41" t="s">
        <v>65</v>
      </c>
    </row>
    <row r="10" spans="1:16" ht="16.5" customHeight="1">
      <c r="B10" s="20" t="s">
        <v>20</v>
      </c>
      <c r="C10" s="40" t="s">
        <v>65</v>
      </c>
      <c r="D10" s="40">
        <v>5.0507814596881584</v>
      </c>
      <c r="E10" s="40">
        <v>1.1731276781635769</v>
      </c>
      <c r="F10" s="40">
        <v>-6.8951138825238285</v>
      </c>
      <c r="G10" s="40">
        <v>3.2743231442583731</v>
      </c>
      <c r="H10" s="40">
        <v>1.9922308350310391</v>
      </c>
      <c r="I10" s="40">
        <v>2.6984810554628647</v>
      </c>
      <c r="J10" s="40">
        <v>-0.71444279743797523</v>
      </c>
      <c r="K10" s="40">
        <v>1.8965788156855456</v>
      </c>
      <c r="L10" s="40">
        <v>-5.1105364990316815</v>
      </c>
      <c r="M10" s="40">
        <v>-3.2098276296554484</v>
      </c>
      <c r="N10" s="40" t="s">
        <v>65</v>
      </c>
      <c r="O10" s="40" t="s">
        <v>65</v>
      </c>
      <c r="P10" s="40" t="s">
        <v>65</v>
      </c>
    </row>
    <row r="11" spans="1:16" ht="16.5" customHeight="1">
      <c r="B11" s="20" t="s">
        <v>21</v>
      </c>
      <c r="C11" s="40" t="s">
        <v>65</v>
      </c>
      <c r="D11" s="40">
        <v>-26.47708615023685</v>
      </c>
      <c r="E11" s="40">
        <v>20.02083769500549</v>
      </c>
      <c r="F11" s="40">
        <v>3.4960839370097307</v>
      </c>
      <c r="G11" s="40">
        <v>-3.355283823906452</v>
      </c>
      <c r="H11" s="40">
        <v>5.1877710153360956</v>
      </c>
      <c r="I11" s="40">
        <v>-3.9521245373806413</v>
      </c>
      <c r="J11" s="40">
        <v>-0.35735874978373161</v>
      </c>
      <c r="K11" s="40">
        <v>1.9597908069363346</v>
      </c>
      <c r="L11" s="40">
        <v>-8.4154457257174524</v>
      </c>
      <c r="M11" s="40">
        <v>2.8391279707577155</v>
      </c>
      <c r="N11" s="40" t="s">
        <v>65</v>
      </c>
      <c r="O11" s="40" t="s">
        <v>65</v>
      </c>
      <c r="P11" s="40" t="s">
        <v>65</v>
      </c>
    </row>
    <row r="12" spans="1:16" ht="16.5" customHeight="1">
      <c r="B12" s="20" t="s">
        <v>22</v>
      </c>
      <c r="C12" s="40" t="s">
        <v>65</v>
      </c>
      <c r="D12" s="40">
        <v>-3.5772255522705576</v>
      </c>
      <c r="E12" s="40">
        <v>5.0369191567499971</v>
      </c>
      <c r="F12" s="40">
        <v>0.23347391334498369</v>
      </c>
      <c r="G12" s="40">
        <v>2.2468481302980514</v>
      </c>
      <c r="H12" s="40">
        <v>3.3265138547121653</v>
      </c>
      <c r="I12" s="40">
        <v>-0.34217596688024265</v>
      </c>
      <c r="J12" s="40">
        <v>9.7488681475405237</v>
      </c>
      <c r="K12" s="40">
        <v>-0.40322478078043122</v>
      </c>
      <c r="L12" s="40">
        <v>3.3274942541155816</v>
      </c>
      <c r="M12" s="40">
        <v>-0.98293504953833599</v>
      </c>
      <c r="N12" s="40" t="s">
        <v>65</v>
      </c>
      <c r="O12" s="40" t="s">
        <v>65</v>
      </c>
      <c r="P12" s="40" t="s">
        <v>65</v>
      </c>
    </row>
    <row r="13" spans="1:16" ht="16.5" customHeight="1">
      <c r="B13" s="20" t="s">
        <v>23</v>
      </c>
      <c r="C13" s="40" t="s">
        <v>65</v>
      </c>
      <c r="D13" s="40">
        <v>14.339766949928222</v>
      </c>
      <c r="E13" s="40">
        <v>6.9968014032309123</v>
      </c>
      <c r="F13" s="40">
        <v>-4.9926201325816493</v>
      </c>
      <c r="G13" s="40">
        <v>8.4983499534625029</v>
      </c>
      <c r="H13" s="40">
        <v>-11.875742393086753</v>
      </c>
      <c r="I13" s="40">
        <v>6.7344284584722525</v>
      </c>
      <c r="J13" s="40">
        <v>1.778107311653887</v>
      </c>
      <c r="K13" s="40">
        <v>-2.5255161913375623</v>
      </c>
      <c r="L13" s="40">
        <v>16.870247912814087</v>
      </c>
      <c r="M13" s="40">
        <v>-0.69701221901808941</v>
      </c>
      <c r="N13" s="40" t="s">
        <v>65</v>
      </c>
      <c r="O13" s="40" t="s">
        <v>65</v>
      </c>
      <c r="P13" s="40" t="s">
        <v>65</v>
      </c>
    </row>
    <row r="14" spans="1:16" ht="16.5" customHeight="1">
      <c r="B14" s="23" t="s">
        <v>24</v>
      </c>
      <c r="C14" s="41" t="s">
        <v>65</v>
      </c>
      <c r="D14" s="41">
        <v>1.2033051713372211</v>
      </c>
      <c r="E14" s="41">
        <v>2.1254602418192103</v>
      </c>
      <c r="F14" s="41">
        <v>0.47707891748016706</v>
      </c>
      <c r="G14" s="41">
        <v>1.0473162790613832</v>
      </c>
      <c r="H14" s="41">
        <v>2.5154907008601235</v>
      </c>
      <c r="I14" s="41">
        <v>-2.7369549601700793</v>
      </c>
      <c r="J14" s="41">
        <v>-0.53292140629789264</v>
      </c>
      <c r="K14" s="41">
        <v>15.236792222384455</v>
      </c>
      <c r="L14" s="41">
        <v>-17.320747146217297</v>
      </c>
      <c r="M14" s="41">
        <v>1.0618166223768766</v>
      </c>
      <c r="N14" s="41" t="s">
        <v>65</v>
      </c>
      <c r="O14" s="41" t="s">
        <v>65</v>
      </c>
      <c r="P14" s="41" t="s">
        <v>65</v>
      </c>
    </row>
    <row r="15" spans="1:16" ht="16.5" customHeight="1">
      <c r="B15" s="20" t="s">
        <v>25</v>
      </c>
      <c r="C15" s="40" t="s">
        <v>65</v>
      </c>
      <c r="D15" s="40">
        <v>-5.6276716772457158</v>
      </c>
      <c r="E15" s="40">
        <v>5.9908063359483732</v>
      </c>
      <c r="F15" s="40">
        <v>-0.91585071581286037</v>
      </c>
      <c r="G15" s="40">
        <v>4.8238264476342163</v>
      </c>
      <c r="H15" s="40">
        <v>-4.8542966639319456</v>
      </c>
      <c r="I15" s="40">
        <v>7.4258496183661871</v>
      </c>
      <c r="J15" s="40">
        <v>-0.38218318617531111</v>
      </c>
      <c r="K15" s="40">
        <v>-0.49298077988896294</v>
      </c>
      <c r="L15" s="40">
        <v>6.1349664621444866</v>
      </c>
      <c r="M15" s="40">
        <v>-4.3663129018175262</v>
      </c>
      <c r="N15" s="40" t="s">
        <v>65</v>
      </c>
      <c r="O15" s="40" t="s">
        <v>65</v>
      </c>
      <c r="P15" s="40" t="s">
        <v>65</v>
      </c>
    </row>
    <row r="16" spans="1:16" ht="16.5" customHeight="1">
      <c r="B16" s="20" t="s">
        <v>26</v>
      </c>
      <c r="C16" s="40" t="s">
        <v>65</v>
      </c>
      <c r="D16" s="40">
        <v>-19.701928377944679</v>
      </c>
      <c r="E16" s="40">
        <v>21.956006015840579</v>
      </c>
      <c r="F16" s="40">
        <v>8.1932266917725585</v>
      </c>
      <c r="G16" s="40">
        <v>-7.5994941620368461</v>
      </c>
      <c r="H16" s="40">
        <v>6.9583080947264175</v>
      </c>
      <c r="I16" s="40">
        <v>12.355342591176655</v>
      </c>
      <c r="J16" s="40">
        <v>-11.155450401763268</v>
      </c>
      <c r="K16" s="40">
        <v>-1.0387660486568695</v>
      </c>
      <c r="L16" s="40">
        <v>-15.443932121527071</v>
      </c>
      <c r="M16" s="40">
        <v>41.234579744942891</v>
      </c>
      <c r="N16" s="40" t="s">
        <v>65</v>
      </c>
      <c r="O16" s="40" t="s">
        <v>65</v>
      </c>
      <c r="P16" s="40" t="s">
        <v>65</v>
      </c>
    </row>
    <row r="17" spans="2:16" ht="16.5" customHeight="1">
      <c r="B17" s="20" t="s">
        <v>27</v>
      </c>
      <c r="C17" s="40" t="s">
        <v>65</v>
      </c>
      <c r="D17" s="40">
        <v>-0.16452017551396025</v>
      </c>
      <c r="E17" s="40">
        <v>2.3378484702508695</v>
      </c>
      <c r="F17" s="40">
        <v>-1.2530847887543328</v>
      </c>
      <c r="G17" s="40">
        <v>2.2454943990490861</v>
      </c>
      <c r="H17" s="40">
        <v>2.2768425557866623</v>
      </c>
      <c r="I17" s="40">
        <v>1.4912954966059822</v>
      </c>
      <c r="J17" s="40">
        <v>-1.7876741019546505</v>
      </c>
      <c r="K17" s="40">
        <v>1.66731928542041</v>
      </c>
      <c r="L17" s="40">
        <v>-8.4848062569707228</v>
      </c>
      <c r="M17" s="40">
        <v>1.9108842885461774</v>
      </c>
      <c r="N17" s="40" t="s">
        <v>65</v>
      </c>
      <c r="O17" s="40" t="s">
        <v>65</v>
      </c>
      <c r="P17" s="40" t="s">
        <v>65</v>
      </c>
    </row>
    <row r="18" spans="2:16" ht="16.5" customHeight="1">
      <c r="B18" s="20" t="s">
        <v>28</v>
      </c>
      <c r="C18" s="40" t="s">
        <v>65</v>
      </c>
      <c r="D18" s="40">
        <v>-9.9448550242603346</v>
      </c>
      <c r="E18" s="40">
        <v>14.751215524583316</v>
      </c>
      <c r="F18" s="40">
        <v>-1.4136287871073128</v>
      </c>
      <c r="G18" s="40">
        <v>11.258894256724084</v>
      </c>
      <c r="H18" s="40">
        <v>8.8649492445777902</v>
      </c>
      <c r="I18" s="40">
        <v>10.131829653013046</v>
      </c>
      <c r="J18" s="40">
        <v>6.9333983781227904</v>
      </c>
      <c r="K18" s="40">
        <v>4.9381236246349269</v>
      </c>
      <c r="L18" s="40">
        <v>2.6947813545201482</v>
      </c>
      <c r="M18" s="40">
        <v>21.731649656330077</v>
      </c>
      <c r="N18" s="40" t="s">
        <v>65</v>
      </c>
      <c r="O18" s="40" t="s">
        <v>65</v>
      </c>
      <c r="P18" s="40" t="s">
        <v>65</v>
      </c>
    </row>
    <row r="19" spans="2:16" ht="16.5" customHeight="1">
      <c r="B19" s="23" t="s">
        <v>29</v>
      </c>
      <c r="C19" s="41" t="s">
        <v>65</v>
      </c>
      <c r="D19" s="41">
        <v>-7.5499290724298396</v>
      </c>
      <c r="E19" s="41">
        <v>-0.76451275288894616</v>
      </c>
      <c r="F19" s="41">
        <v>-1.4419696954540484</v>
      </c>
      <c r="G19" s="41">
        <v>9.7944005180513383</v>
      </c>
      <c r="H19" s="41">
        <v>4.2157442342630747</v>
      </c>
      <c r="I19" s="41">
        <v>8.5136490872745885</v>
      </c>
      <c r="J19" s="41">
        <v>-7.9014044386370497</v>
      </c>
      <c r="K19" s="41">
        <v>-1.2515629788769522</v>
      </c>
      <c r="L19" s="41">
        <v>-4.356822958120965</v>
      </c>
      <c r="M19" s="41">
        <v>5.198096296159882</v>
      </c>
      <c r="N19" s="41" t="s">
        <v>65</v>
      </c>
      <c r="O19" s="41" t="s">
        <v>65</v>
      </c>
      <c r="P19" s="41" t="s">
        <v>65</v>
      </c>
    </row>
    <row r="20" spans="2:16" ht="16.5" customHeight="1">
      <c r="B20" s="20" t="s">
        <v>30</v>
      </c>
      <c r="C20" s="40" t="s">
        <v>65</v>
      </c>
      <c r="D20" s="40">
        <v>-6.589844479743789</v>
      </c>
      <c r="E20" s="40">
        <v>-6.9829911148305719</v>
      </c>
      <c r="F20" s="40">
        <v>3.0939647067501408</v>
      </c>
      <c r="G20" s="40">
        <v>25.86215038620572</v>
      </c>
      <c r="H20" s="40">
        <v>-18.137510951506542</v>
      </c>
      <c r="I20" s="40">
        <v>-2.9398650540949034</v>
      </c>
      <c r="J20" s="40">
        <v>-0.70984045836792742</v>
      </c>
      <c r="K20" s="40">
        <v>-1.4995641980090069</v>
      </c>
      <c r="L20" s="40">
        <v>10.023821141981237</v>
      </c>
      <c r="M20" s="40">
        <v>-5.9637525706726429</v>
      </c>
      <c r="N20" s="40" t="s">
        <v>65</v>
      </c>
      <c r="O20" s="40" t="s">
        <v>65</v>
      </c>
      <c r="P20" s="40" t="s">
        <v>65</v>
      </c>
    </row>
    <row r="21" spans="2:16" ht="16.5" customHeight="1">
      <c r="B21" s="20" t="s">
        <v>31</v>
      </c>
      <c r="C21" s="40" t="s">
        <v>65</v>
      </c>
      <c r="D21" s="40">
        <v>-20.462495547926096</v>
      </c>
      <c r="E21" s="40">
        <v>0.28312737647802066</v>
      </c>
      <c r="F21" s="40">
        <v>0.44070909227531541</v>
      </c>
      <c r="G21" s="40">
        <v>28.347035541434341</v>
      </c>
      <c r="H21" s="40">
        <v>1.1320349523222362</v>
      </c>
      <c r="I21" s="40">
        <v>-1.5566105324680168</v>
      </c>
      <c r="J21" s="40">
        <v>9.0149387671316852</v>
      </c>
      <c r="K21" s="40">
        <v>-11.93600500169012</v>
      </c>
      <c r="L21" s="40">
        <v>21.16628863344485</v>
      </c>
      <c r="M21" s="40">
        <v>28.423722153972662</v>
      </c>
      <c r="N21" s="40" t="s">
        <v>65</v>
      </c>
      <c r="O21" s="40" t="s">
        <v>65</v>
      </c>
      <c r="P21" s="40" t="s">
        <v>65</v>
      </c>
    </row>
    <row r="22" spans="2:16" ht="16.5" customHeight="1">
      <c r="B22" s="20" t="s">
        <v>32</v>
      </c>
      <c r="C22" s="40" t="s">
        <v>65</v>
      </c>
      <c r="D22" s="40">
        <v>-12.127034473379815</v>
      </c>
      <c r="E22" s="40">
        <v>50.568896856856391</v>
      </c>
      <c r="F22" s="40">
        <v>-2.3443986803932781</v>
      </c>
      <c r="G22" s="40">
        <v>-3.6340117240334369</v>
      </c>
      <c r="H22" s="40">
        <v>9.2643698985521272</v>
      </c>
      <c r="I22" s="40">
        <v>-4.8025604591120814</v>
      </c>
      <c r="J22" s="40">
        <v>-9.3514259284811274</v>
      </c>
      <c r="K22" s="40">
        <v>-0.58776440697045906</v>
      </c>
      <c r="L22" s="40">
        <v>-10.283944809440015</v>
      </c>
      <c r="M22" s="40">
        <v>11.053324148703814</v>
      </c>
      <c r="N22" s="40" t="s">
        <v>65</v>
      </c>
      <c r="O22" s="40" t="s">
        <v>65</v>
      </c>
      <c r="P22" s="40" t="s">
        <v>65</v>
      </c>
    </row>
    <row r="23" spans="2:16" ht="16.5" customHeight="1">
      <c r="B23" s="20" t="s">
        <v>33</v>
      </c>
      <c r="C23" s="40" t="s">
        <v>65</v>
      </c>
      <c r="D23" s="40">
        <v>-6.4177653695404508</v>
      </c>
      <c r="E23" s="40">
        <v>4.9642562064858176</v>
      </c>
      <c r="F23" s="40">
        <v>-15.175793471297839</v>
      </c>
      <c r="G23" s="40">
        <v>-2.5621245609697141E-2</v>
      </c>
      <c r="H23" s="40">
        <v>0.48937397362684987</v>
      </c>
      <c r="I23" s="40">
        <v>3.0128656516409835</v>
      </c>
      <c r="J23" s="40">
        <v>1.9685437808651063</v>
      </c>
      <c r="K23" s="40">
        <v>4.0608309372834661</v>
      </c>
      <c r="L23" s="40">
        <v>2.2402417730777113</v>
      </c>
      <c r="M23" s="40">
        <v>23.826737944005227</v>
      </c>
      <c r="N23" s="40" t="s">
        <v>65</v>
      </c>
      <c r="O23" s="40" t="s">
        <v>65</v>
      </c>
      <c r="P23" s="40" t="s">
        <v>65</v>
      </c>
    </row>
    <row r="24" spans="2:16" ht="16.5" customHeight="1">
      <c r="B24" s="23" t="s">
        <v>34</v>
      </c>
      <c r="C24" s="41" t="s">
        <v>65</v>
      </c>
      <c r="D24" s="41">
        <v>38.53175542481906</v>
      </c>
      <c r="E24" s="41">
        <v>-13.462705629468363</v>
      </c>
      <c r="F24" s="41">
        <v>-4.7193670048116925</v>
      </c>
      <c r="G24" s="41">
        <v>5.1988518161513619</v>
      </c>
      <c r="H24" s="41">
        <v>-4.1160303955517392</v>
      </c>
      <c r="I24" s="41">
        <v>17.193738949024251</v>
      </c>
      <c r="J24" s="41">
        <v>-5.667181178230507</v>
      </c>
      <c r="K24" s="41">
        <v>1.54241775283539</v>
      </c>
      <c r="L24" s="41">
        <v>-6.9981168050880509</v>
      </c>
      <c r="M24" s="41">
        <v>4.6272101945480815</v>
      </c>
      <c r="N24" s="41" t="s">
        <v>65</v>
      </c>
      <c r="O24" s="41" t="s">
        <v>65</v>
      </c>
      <c r="P24" s="41" t="s">
        <v>65</v>
      </c>
    </row>
    <row r="25" spans="2:16" ht="16.5" customHeight="1">
      <c r="B25" s="20" t="s">
        <v>35</v>
      </c>
      <c r="C25" s="40" t="s">
        <v>65</v>
      </c>
      <c r="D25" s="40">
        <v>0.67318337799195938</v>
      </c>
      <c r="E25" s="40">
        <v>-39.340486192936083</v>
      </c>
      <c r="F25" s="40">
        <v>4.7594987979637127</v>
      </c>
      <c r="G25" s="40">
        <v>24.820809039053906</v>
      </c>
      <c r="H25" s="40">
        <v>53.705049866092857</v>
      </c>
      <c r="I25" s="40">
        <v>-22.303268689806664</v>
      </c>
      <c r="J25" s="40">
        <v>-19.950881466114822</v>
      </c>
      <c r="K25" s="40">
        <v>1.3281194719936718</v>
      </c>
      <c r="L25" s="40">
        <v>8.3890943676890206</v>
      </c>
      <c r="M25" s="40">
        <v>25.574321745423777</v>
      </c>
      <c r="N25" s="40" t="s">
        <v>65</v>
      </c>
      <c r="O25" s="40" t="s">
        <v>65</v>
      </c>
      <c r="P25" s="40" t="s">
        <v>65</v>
      </c>
    </row>
    <row r="26" spans="2:16" ht="16.5" customHeight="1">
      <c r="B26" s="20" t="s">
        <v>36</v>
      </c>
      <c r="C26" s="40" t="s">
        <v>65</v>
      </c>
      <c r="D26" s="40">
        <v>-0.83410750700591008</v>
      </c>
      <c r="E26" s="40">
        <v>4.3199559773072105</v>
      </c>
      <c r="F26" s="40">
        <v>-4.2524447408244681</v>
      </c>
      <c r="G26" s="40">
        <v>3.0728013008433308</v>
      </c>
      <c r="H26" s="40">
        <v>4.1126100499845331</v>
      </c>
      <c r="I26" s="40">
        <v>3.8657493316295755</v>
      </c>
      <c r="J26" s="40">
        <v>-1.5210307930631384</v>
      </c>
      <c r="K26" s="40">
        <v>-1.2099142130697293</v>
      </c>
      <c r="L26" s="40">
        <v>-27.981398146381721</v>
      </c>
      <c r="M26" s="40">
        <v>11.921962521590569</v>
      </c>
      <c r="N26" s="40" t="s">
        <v>65</v>
      </c>
      <c r="O26" s="40" t="s">
        <v>65</v>
      </c>
      <c r="P26" s="40" t="s">
        <v>65</v>
      </c>
    </row>
    <row r="27" spans="2:16" ht="16.5" customHeight="1">
      <c r="B27" s="20" t="s">
        <v>37</v>
      </c>
      <c r="C27" s="40" t="s">
        <v>65</v>
      </c>
      <c r="D27" s="40">
        <v>-3.0807340734620103</v>
      </c>
      <c r="E27" s="40">
        <v>2.8277091669772769</v>
      </c>
      <c r="F27" s="40">
        <v>2.5833982835617775</v>
      </c>
      <c r="G27" s="40">
        <v>3.6669723763021578</v>
      </c>
      <c r="H27" s="40">
        <v>0.63994060734071656</v>
      </c>
      <c r="I27" s="40">
        <v>2.6299175454452151</v>
      </c>
      <c r="J27" s="40">
        <v>-2.4334734207020259</v>
      </c>
      <c r="K27" s="40">
        <v>3.8974649592263599</v>
      </c>
      <c r="L27" s="40">
        <v>-9.3411022302162365</v>
      </c>
      <c r="M27" s="40">
        <v>14.243511425707345</v>
      </c>
      <c r="N27" s="40" t="s">
        <v>65</v>
      </c>
      <c r="O27" s="40" t="s">
        <v>65</v>
      </c>
      <c r="P27" s="40" t="s">
        <v>65</v>
      </c>
    </row>
    <row r="28" spans="2:16" ht="16.5" customHeight="1">
      <c r="B28" s="20" t="s">
        <v>38</v>
      </c>
      <c r="C28" s="40" t="s">
        <v>65</v>
      </c>
      <c r="D28" s="40">
        <v>11.665645445690021</v>
      </c>
      <c r="E28" s="40">
        <v>1.8704556630717351</v>
      </c>
      <c r="F28" s="40">
        <v>-18.63377376575006</v>
      </c>
      <c r="G28" s="40">
        <v>12.26502879211051</v>
      </c>
      <c r="H28" s="40">
        <v>9.5107757917914029</v>
      </c>
      <c r="I28" s="40">
        <v>13.380405407570905</v>
      </c>
      <c r="J28" s="40">
        <v>2.2796727459981847</v>
      </c>
      <c r="K28" s="40">
        <v>-13.284355702386375</v>
      </c>
      <c r="L28" s="40">
        <v>-25.74670493972091</v>
      </c>
      <c r="M28" s="40">
        <v>14.655280438694041</v>
      </c>
      <c r="N28" s="40" t="s">
        <v>65</v>
      </c>
      <c r="O28" s="40" t="s">
        <v>65</v>
      </c>
      <c r="P28" s="40" t="s">
        <v>65</v>
      </c>
    </row>
    <row r="29" spans="2:16" ht="16.5" customHeight="1">
      <c r="B29" s="23" t="s">
        <v>39</v>
      </c>
      <c r="C29" s="41" t="s">
        <v>65</v>
      </c>
      <c r="D29" s="41">
        <v>5.478413282165806</v>
      </c>
      <c r="E29" s="41">
        <v>8.3176020547426113</v>
      </c>
      <c r="F29" s="41">
        <v>-3.2586112770098041</v>
      </c>
      <c r="G29" s="41">
        <v>0.25026918542059295</v>
      </c>
      <c r="H29" s="41">
        <v>1.3888776790271784</v>
      </c>
      <c r="I29" s="41">
        <v>3.8967059172086982</v>
      </c>
      <c r="J29" s="41">
        <v>3.5465913013158934</v>
      </c>
      <c r="K29" s="41">
        <v>0.92605619494112723</v>
      </c>
      <c r="L29" s="41">
        <v>-1.8305743793226692</v>
      </c>
      <c r="M29" s="41">
        <v>2.4658687830822812</v>
      </c>
      <c r="N29" s="41" t="s">
        <v>65</v>
      </c>
      <c r="O29" s="41" t="s">
        <v>65</v>
      </c>
      <c r="P29" s="41" t="s">
        <v>65</v>
      </c>
    </row>
    <row r="30" spans="2:16" ht="16.5" customHeight="1">
      <c r="B30" s="20" t="s">
        <v>40</v>
      </c>
      <c r="C30" s="40" t="s">
        <v>65</v>
      </c>
      <c r="D30" s="40">
        <v>6.278946218657544</v>
      </c>
      <c r="E30" s="40">
        <v>26.313100901032183</v>
      </c>
      <c r="F30" s="40">
        <v>-12.77633868025011</v>
      </c>
      <c r="G30" s="40">
        <v>0.24690818379933255</v>
      </c>
      <c r="H30" s="40">
        <v>-14.518046840183697</v>
      </c>
      <c r="I30" s="40">
        <v>56.861902553330303</v>
      </c>
      <c r="J30" s="40">
        <v>0.86363604020096574</v>
      </c>
      <c r="K30" s="40">
        <v>-8.7907572515492749</v>
      </c>
      <c r="L30" s="40">
        <v>2.2643191511414917</v>
      </c>
      <c r="M30" s="40">
        <v>-0.11694851245112048</v>
      </c>
      <c r="N30" s="40" t="s">
        <v>65</v>
      </c>
      <c r="O30" s="40" t="s">
        <v>65</v>
      </c>
      <c r="P30" s="40" t="s">
        <v>65</v>
      </c>
    </row>
    <row r="31" spans="2:16" ht="16.5" customHeight="1">
      <c r="B31" s="20" t="s">
        <v>41</v>
      </c>
      <c r="C31" s="40" t="s">
        <v>65</v>
      </c>
      <c r="D31" s="40">
        <v>-6.8955466036890734E-2</v>
      </c>
      <c r="E31" s="40">
        <v>6.4638513594427849</v>
      </c>
      <c r="F31" s="40">
        <v>-0.48324269080016746</v>
      </c>
      <c r="G31" s="40">
        <v>2.6308149271524695</v>
      </c>
      <c r="H31" s="40">
        <v>10.600238657063233</v>
      </c>
      <c r="I31" s="40">
        <v>52.970344616161789</v>
      </c>
      <c r="J31" s="40">
        <v>-5.4628887039440244</v>
      </c>
      <c r="K31" s="40">
        <v>-7.8964207093751293</v>
      </c>
      <c r="L31" s="40">
        <v>-10.849708484073595</v>
      </c>
      <c r="M31" s="40">
        <v>9.3855980273371173</v>
      </c>
      <c r="N31" s="40" t="s">
        <v>65</v>
      </c>
      <c r="O31" s="40" t="s">
        <v>65</v>
      </c>
      <c r="P31" s="40" t="s">
        <v>65</v>
      </c>
    </row>
    <row r="32" spans="2:16" ht="16.5" customHeight="1">
      <c r="B32" s="20" t="s">
        <v>42</v>
      </c>
      <c r="C32" s="40" t="s">
        <v>65</v>
      </c>
      <c r="D32" s="40">
        <v>-0.17380220238190081</v>
      </c>
      <c r="E32" s="40">
        <v>4.6598057165369688</v>
      </c>
      <c r="F32" s="40">
        <v>1.1599482958223106</v>
      </c>
      <c r="G32" s="40">
        <v>0.81989260920658502</v>
      </c>
      <c r="H32" s="40">
        <v>7.9981550879288266</v>
      </c>
      <c r="I32" s="40">
        <v>11.753117696065885</v>
      </c>
      <c r="J32" s="40">
        <v>1.9024118469432416</v>
      </c>
      <c r="K32" s="40">
        <v>-14.620637175975947</v>
      </c>
      <c r="L32" s="40">
        <v>-2.3212283251268784</v>
      </c>
      <c r="M32" s="40">
        <v>6.4415708140288519</v>
      </c>
      <c r="N32" s="40" t="s">
        <v>65</v>
      </c>
      <c r="O32" s="40" t="s">
        <v>65</v>
      </c>
      <c r="P32" s="40" t="s">
        <v>65</v>
      </c>
    </row>
    <row r="33" spans="2:16" ht="16.5" customHeight="1">
      <c r="B33" s="20" t="s">
        <v>43</v>
      </c>
      <c r="C33" s="40" t="s">
        <v>65</v>
      </c>
      <c r="D33" s="40">
        <v>-23.741548042670914</v>
      </c>
      <c r="E33" s="40">
        <v>-1.6215271882014104E-2</v>
      </c>
      <c r="F33" s="40">
        <v>-0.36317653727026</v>
      </c>
      <c r="G33" s="40">
        <v>2.2126819673997211</v>
      </c>
      <c r="H33" s="40">
        <v>-5.3577697331481318</v>
      </c>
      <c r="I33" s="40">
        <v>18.326198367347125</v>
      </c>
      <c r="J33" s="40">
        <v>-1.7994353680111375</v>
      </c>
      <c r="K33" s="40">
        <v>1.6256850358578934</v>
      </c>
      <c r="L33" s="40">
        <v>-6.3604513701213783</v>
      </c>
      <c r="M33" s="40">
        <v>2.2570935597204134</v>
      </c>
      <c r="N33" s="40" t="s">
        <v>65</v>
      </c>
      <c r="O33" s="40" t="s">
        <v>65</v>
      </c>
      <c r="P33" s="40" t="s">
        <v>65</v>
      </c>
    </row>
    <row r="34" spans="2:16" ht="16.5" customHeight="1">
      <c r="B34" s="23" t="s">
        <v>44</v>
      </c>
      <c r="C34" s="41" t="s">
        <v>65</v>
      </c>
      <c r="D34" s="41">
        <v>0.39508591489443301</v>
      </c>
      <c r="E34" s="41">
        <v>7.1152632409602123</v>
      </c>
      <c r="F34" s="41">
        <v>-2.7126503161907234</v>
      </c>
      <c r="G34" s="41">
        <v>2.3733115136504557</v>
      </c>
      <c r="H34" s="41">
        <v>1.3508423154436233</v>
      </c>
      <c r="I34" s="41">
        <v>11.13661382051907</v>
      </c>
      <c r="J34" s="41">
        <v>6.8957401441465116</v>
      </c>
      <c r="K34" s="41">
        <v>-7.5636051599596748</v>
      </c>
      <c r="L34" s="41">
        <v>-7.4370783828587523</v>
      </c>
      <c r="M34" s="41">
        <v>-0.56286538420855514</v>
      </c>
      <c r="N34" s="41" t="s">
        <v>65</v>
      </c>
      <c r="O34" s="41" t="s">
        <v>65</v>
      </c>
      <c r="P34" s="41" t="s">
        <v>65</v>
      </c>
    </row>
    <row r="35" spans="2:16" ht="16.5" customHeight="1">
      <c r="B35" s="20" t="s">
        <v>45</v>
      </c>
      <c r="C35" s="40" t="s">
        <v>65</v>
      </c>
      <c r="D35" s="40">
        <v>5.8353089819528581</v>
      </c>
      <c r="E35" s="40">
        <v>1.7896963912104491</v>
      </c>
      <c r="F35" s="40">
        <v>-1.3349462492551201</v>
      </c>
      <c r="G35" s="40">
        <v>-2.4719090667490673</v>
      </c>
      <c r="H35" s="40">
        <v>6.7964775274181877</v>
      </c>
      <c r="I35" s="40">
        <v>1.9406076569477237</v>
      </c>
      <c r="J35" s="40">
        <v>14.559589571715881</v>
      </c>
      <c r="K35" s="40">
        <v>-15.680847432436718</v>
      </c>
      <c r="L35" s="40">
        <v>-4.2455269685059305</v>
      </c>
      <c r="M35" s="40">
        <v>6.2565760079623445</v>
      </c>
      <c r="N35" s="40" t="s">
        <v>65</v>
      </c>
      <c r="O35" s="40" t="s">
        <v>65</v>
      </c>
      <c r="P35" s="40" t="s">
        <v>65</v>
      </c>
    </row>
    <row r="36" spans="2:16" ht="16.5" customHeight="1">
      <c r="B36" s="20" t="s">
        <v>46</v>
      </c>
      <c r="C36" s="40" t="s">
        <v>65</v>
      </c>
      <c r="D36" s="40">
        <v>-3.8973002407486135</v>
      </c>
      <c r="E36" s="40">
        <v>0.22648931011537421</v>
      </c>
      <c r="F36" s="40">
        <v>1.1314378768239264</v>
      </c>
      <c r="G36" s="40">
        <v>2.0560217523350577</v>
      </c>
      <c r="H36" s="40">
        <v>2.2269209823687408</v>
      </c>
      <c r="I36" s="40">
        <v>7.8536637855025404</v>
      </c>
      <c r="J36" s="40">
        <v>-5.07382283683725</v>
      </c>
      <c r="K36" s="40">
        <v>4.2701638901829764</v>
      </c>
      <c r="L36" s="40">
        <v>3.8016785165314149</v>
      </c>
      <c r="M36" s="40">
        <v>3.2897258406149987</v>
      </c>
      <c r="N36" s="40" t="s">
        <v>65</v>
      </c>
      <c r="O36" s="40" t="s">
        <v>65</v>
      </c>
      <c r="P36" s="40" t="s">
        <v>65</v>
      </c>
    </row>
    <row r="37" spans="2:16" ht="16.5" customHeight="1">
      <c r="B37" s="20" t="s">
        <v>47</v>
      </c>
      <c r="C37" s="40" t="s">
        <v>65</v>
      </c>
      <c r="D37" s="40">
        <v>3.8021784255457547</v>
      </c>
      <c r="E37" s="40">
        <v>0.80842516579950896</v>
      </c>
      <c r="F37" s="40">
        <v>0.56207587334611286</v>
      </c>
      <c r="G37" s="40">
        <v>0.14956986855338972</v>
      </c>
      <c r="H37" s="40">
        <v>5.6362055314336246</v>
      </c>
      <c r="I37" s="40">
        <v>7.4115889268194346</v>
      </c>
      <c r="J37" s="40">
        <v>-4.514023439401349</v>
      </c>
      <c r="K37" s="40">
        <v>0.29567041679672279</v>
      </c>
      <c r="L37" s="40">
        <v>-4.879618614672987</v>
      </c>
      <c r="M37" s="40">
        <v>4.1192989262380797</v>
      </c>
      <c r="N37" s="40" t="s">
        <v>65</v>
      </c>
      <c r="O37" s="40" t="s">
        <v>65</v>
      </c>
      <c r="P37" s="40" t="s">
        <v>65</v>
      </c>
    </row>
    <row r="38" spans="2:16" ht="16.5" customHeight="1">
      <c r="B38" s="20" t="s">
        <v>48</v>
      </c>
      <c r="C38" s="40" t="s">
        <v>65</v>
      </c>
      <c r="D38" s="40">
        <v>-4.0620351673419597</v>
      </c>
      <c r="E38" s="40">
        <v>-1.4948653206688811</v>
      </c>
      <c r="F38" s="40">
        <v>-4.7883019948053773</v>
      </c>
      <c r="G38" s="40">
        <v>6.4041585944190293</v>
      </c>
      <c r="H38" s="40">
        <v>-6.5775086364117108</v>
      </c>
      <c r="I38" s="40">
        <v>7.0237950476782496</v>
      </c>
      <c r="J38" s="40">
        <v>5.019867909446063</v>
      </c>
      <c r="K38" s="40">
        <v>-5.3848157327627266</v>
      </c>
      <c r="L38" s="40">
        <v>-2.997469764805849</v>
      </c>
      <c r="M38" s="40">
        <v>18.875019874548226</v>
      </c>
      <c r="N38" s="40" t="s">
        <v>65</v>
      </c>
      <c r="O38" s="40" t="s">
        <v>65</v>
      </c>
      <c r="P38" s="40" t="s">
        <v>65</v>
      </c>
    </row>
    <row r="39" spans="2:16" ht="16.5" customHeight="1">
      <c r="B39" s="23" t="s">
        <v>49</v>
      </c>
      <c r="C39" s="41" t="s">
        <v>65</v>
      </c>
      <c r="D39" s="41">
        <v>-5.5478014431354588</v>
      </c>
      <c r="E39" s="41">
        <v>-1.5956095397197223</v>
      </c>
      <c r="F39" s="41">
        <v>5.628171370975954</v>
      </c>
      <c r="G39" s="41">
        <v>2.2282066894097063</v>
      </c>
      <c r="H39" s="41">
        <v>-6.4414606274071922</v>
      </c>
      <c r="I39" s="41">
        <v>2.6699682656559087</v>
      </c>
      <c r="J39" s="41">
        <v>-0.30014677334390116</v>
      </c>
      <c r="K39" s="41">
        <v>-8.9859367509858465</v>
      </c>
      <c r="L39" s="41">
        <v>-1.2963584004067719</v>
      </c>
      <c r="M39" s="41">
        <v>10.38511597326166</v>
      </c>
      <c r="N39" s="41" t="s">
        <v>65</v>
      </c>
      <c r="O39" s="41" t="s">
        <v>65</v>
      </c>
      <c r="P39" s="41" t="s">
        <v>65</v>
      </c>
    </row>
    <row r="40" spans="2:16" ht="16.5" customHeight="1">
      <c r="B40" s="20" t="s">
        <v>50</v>
      </c>
      <c r="C40" s="40" t="s">
        <v>65</v>
      </c>
      <c r="D40" s="40">
        <v>7.7661204015768703</v>
      </c>
      <c r="E40" s="40">
        <v>1.8050464667742849</v>
      </c>
      <c r="F40" s="40">
        <v>5.7044386410893821</v>
      </c>
      <c r="G40" s="40">
        <v>-12.473877091888241</v>
      </c>
      <c r="H40" s="40">
        <v>5.0858110201364548</v>
      </c>
      <c r="I40" s="40">
        <v>4.0340718990931723</v>
      </c>
      <c r="J40" s="40">
        <v>1.5292181217405831</v>
      </c>
      <c r="K40" s="40">
        <v>-8.465989651030414</v>
      </c>
      <c r="L40" s="40">
        <v>-6.7284843712586362</v>
      </c>
      <c r="M40" s="40">
        <v>11.093163014684503</v>
      </c>
      <c r="N40" s="40" t="s">
        <v>65</v>
      </c>
      <c r="O40" s="40" t="s">
        <v>65</v>
      </c>
      <c r="P40" s="40" t="s">
        <v>65</v>
      </c>
    </row>
    <row r="41" spans="2:16" ht="16.5" customHeight="1">
      <c r="B41" s="20" t="s">
        <v>51</v>
      </c>
      <c r="C41" s="40" t="s">
        <v>65</v>
      </c>
      <c r="D41" s="40">
        <v>-3.7618406993680686</v>
      </c>
      <c r="E41" s="40">
        <v>3.1552620362547579</v>
      </c>
      <c r="F41" s="40">
        <v>7.8811851891457341</v>
      </c>
      <c r="G41" s="40">
        <v>-8.6280474037446648</v>
      </c>
      <c r="H41" s="40">
        <v>2.4109669422212265</v>
      </c>
      <c r="I41" s="40">
        <v>4.9138181528518343</v>
      </c>
      <c r="J41" s="40">
        <v>-1.0627373990703126</v>
      </c>
      <c r="K41" s="40">
        <v>0.42375888384595939</v>
      </c>
      <c r="L41" s="40">
        <v>-7.8905104806043287</v>
      </c>
      <c r="M41" s="40">
        <v>43.199628113315327</v>
      </c>
      <c r="N41" s="40" t="s">
        <v>65</v>
      </c>
      <c r="O41" s="40" t="s">
        <v>65</v>
      </c>
      <c r="P41" s="40" t="s">
        <v>65</v>
      </c>
    </row>
    <row r="42" spans="2:16" ht="16.5" customHeight="1">
      <c r="B42" s="20" t="s">
        <v>52</v>
      </c>
      <c r="C42" s="40" t="s">
        <v>65</v>
      </c>
      <c r="D42" s="40">
        <v>-11.326045680743235</v>
      </c>
      <c r="E42" s="40">
        <v>1.6175257812681476</v>
      </c>
      <c r="F42" s="40">
        <v>0.56881937215069733</v>
      </c>
      <c r="G42" s="40">
        <v>10.542434062925455</v>
      </c>
      <c r="H42" s="40">
        <v>-2.8846733114709644</v>
      </c>
      <c r="I42" s="40">
        <v>2.4372824256893022</v>
      </c>
      <c r="J42" s="40">
        <v>4.0231969130449574</v>
      </c>
      <c r="K42" s="40">
        <v>10.008762837873597</v>
      </c>
      <c r="L42" s="40">
        <v>-13.85207761818169</v>
      </c>
      <c r="M42" s="40">
        <v>-1.2076574578565258</v>
      </c>
      <c r="N42" s="40" t="s">
        <v>65</v>
      </c>
      <c r="O42" s="40" t="s">
        <v>65</v>
      </c>
      <c r="P42" s="40" t="s">
        <v>65</v>
      </c>
    </row>
    <row r="43" spans="2:16" ht="16.5" customHeight="1">
      <c r="B43" s="20" t="s">
        <v>53</v>
      </c>
      <c r="C43" s="40" t="s">
        <v>65</v>
      </c>
      <c r="D43" s="40">
        <v>-8.0878361074065985</v>
      </c>
      <c r="E43" s="40">
        <v>5.8129160563221705</v>
      </c>
      <c r="F43" s="40">
        <v>2.5438305819925455</v>
      </c>
      <c r="G43" s="40">
        <v>13.405874372389516</v>
      </c>
      <c r="H43" s="40">
        <v>7.9304146920304186</v>
      </c>
      <c r="I43" s="40">
        <v>-3.5425691531816961</v>
      </c>
      <c r="J43" s="40">
        <v>5.2067469538186861</v>
      </c>
      <c r="K43" s="40">
        <v>11.064548019258336</v>
      </c>
      <c r="L43" s="40">
        <v>-6.7799199549585021</v>
      </c>
      <c r="M43" s="40">
        <v>10.10405457425405</v>
      </c>
      <c r="N43" s="40" t="s">
        <v>65</v>
      </c>
      <c r="O43" s="40" t="s">
        <v>65</v>
      </c>
      <c r="P43" s="40" t="s">
        <v>65</v>
      </c>
    </row>
    <row r="44" spans="2:16" ht="16.5" customHeight="1">
      <c r="B44" s="23" t="s">
        <v>54</v>
      </c>
      <c r="C44" s="41" t="s">
        <v>65</v>
      </c>
      <c r="D44" s="41">
        <v>4.8105632919803076</v>
      </c>
      <c r="E44" s="41">
        <v>-2.2151919038295831</v>
      </c>
      <c r="F44" s="41">
        <v>-7.713689891540831</v>
      </c>
      <c r="G44" s="41">
        <v>16.24450364408321</v>
      </c>
      <c r="H44" s="41">
        <v>-11.056944248867207</v>
      </c>
      <c r="I44" s="41">
        <v>6.2055800444214659</v>
      </c>
      <c r="J44" s="41">
        <v>-1.0806100463839008</v>
      </c>
      <c r="K44" s="41">
        <v>23.630643065182099</v>
      </c>
      <c r="L44" s="41">
        <v>-5.5489270737271053</v>
      </c>
      <c r="M44" s="41">
        <v>0.75239580638273296</v>
      </c>
      <c r="N44" s="41" t="s">
        <v>65</v>
      </c>
      <c r="O44" s="41" t="s">
        <v>65</v>
      </c>
      <c r="P44" s="41" t="s">
        <v>65</v>
      </c>
    </row>
    <row r="45" spans="2:16" ht="16.5" customHeight="1">
      <c r="B45" s="20" t="s">
        <v>55</v>
      </c>
      <c r="C45" s="40" t="s">
        <v>65</v>
      </c>
      <c r="D45" s="40">
        <v>13.790100806972273</v>
      </c>
      <c r="E45" s="40">
        <v>6.4942590838666492</v>
      </c>
      <c r="F45" s="40">
        <v>-0.12221905302132186</v>
      </c>
      <c r="G45" s="40">
        <v>5.7439080249343855</v>
      </c>
      <c r="H45" s="40">
        <v>1.6478574760127263</v>
      </c>
      <c r="I45" s="40">
        <v>-7.1490428570331837</v>
      </c>
      <c r="J45" s="40">
        <v>-9.907516256829819</v>
      </c>
      <c r="K45" s="40">
        <v>-0.4357062628908781</v>
      </c>
      <c r="L45" s="40">
        <v>-11.76901097666423</v>
      </c>
      <c r="M45" s="40">
        <v>46.008748386565259</v>
      </c>
      <c r="N45" s="40" t="s">
        <v>65</v>
      </c>
      <c r="O45" s="40" t="s">
        <v>65</v>
      </c>
      <c r="P45" s="40" t="s">
        <v>65</v>
      </c>
    </row>
    <row r="46" spans="2:16" ht="16.5" customHeight="1">
      <c r="B46" s="20" t="s">
        <v>56</v>
      </c>
      <c r="C46" s="40" t="s">
        <v>65</v>
      </c>
      <c r="D46" s="40">
        <v>-3.7790040435458194</v>
      </c>
      <c r="E46" s="40">
        <v>1.2596869604731387</v>
      </c>
      <c r="F46" s="40">
        <v>7.0966004575854891</v>
      </c>
      <c r="G46" s="40">
        <v>3.8348632151999462</v>
      </c>
      <c r="H46" s="40">
        <v>5.8715466643141756</v>
      </c>
      <c r="I46" s="40">
        <v>2.3319545913022433</v>
      </c>
      <c r="J46" s="40">
        <v>1.1414316035501582</v>
      </c>
      <c r="K46" s="40">
        <v>2.7598232405261713</v>
      </c>
      <c r="L46" s="40">
        <v>3.3083338916698457</v>
      </c>
      <c r="M46" s="40">
        <v>2.8092272144387032</v>
      </c>
      <c r="N46" s="40" t="s">
        <v>65</v>
      </c>
      <c r="O46" s="40" t="s">
        <v>65</v>
      </c>
      <c r="P46" s="40" t="s">
        <v>65</v>
      </c>
    </row>
    <row r="47" spans="2:16" ht="16.5" customHeight="1">
      <c r="B47" s="20" t="s">
        <v>57</v>
      </c>
      <c r="C47" s="40" t="s">
        <v>65</v>
      </c>
      <c r="D47" s="40">
        <v>-1.6401697817623462</v>
      </c>
      <c r="E47" s="40">
        <v>12.521149763531913</v>
      </c>
      <c r="F47" s="40">
        <v>-8.0539466900269261</v>
      </c>
      <c r="G47" s="40">
        <v>19.052496557378106</v>
      </c>
      <c r="H47" s="40">
        <v>-1.6729088234329836</v>
      </c>
      <c r="I47" s="40">
        <v>-0.84380323236188381</v>
      </c>
      <c r="J47" s="40">
        <v>0.68111039594636047</v>
      </c>
      <c r="K47" s="40">
        <v>5.3559888144669499</v>
      </c>
      <c r="L47" s="40">
        <v>13.867994046968768</v>
      </c>
      <c r="M47" s="40">
        <v>103.92131566665807</v>
      </c>
      <c r="N47" s="40" t="s">
        <v>65</v>
      </c>
      <c r="O47" s="40" t="s">
        <v>65</v>
      </c>
      <c r="P47" s="40" t="s">
        <v>65</v>
      </c>
    </row>
    <row r="48" spans="2:16" ht="16.5" customHeight="1">
      <c r="B48" s="20" t="s">
        <v>58</v>
      </c>
      <c r="C48" s="40" t="s">
        <v>65</v>
      </c>
      <c r="D48" s="40">
        <v>-5.4170736573509686</v>
      </c>
      <c r="E48" s="40">
        <v>5.6793789523249982</v>
      </c>
      <c r="F48" s="40">
        <v>-2.6329190537446645</v>
      </c>
      <c r="G48" s="40">
        <v>10.672372825425658</v>
      </c>
      <c r="H48" s="40">
        <v>-6.5878606098368593</v>
      </c>
      <c r="I48" s="40">
        <v>1.7374225590393699</v>
      </c>
      <c r="J48" s="40">
        <v>2.3076607073980959</v>
      </c>
      <c r="K48" s="40">
        <v>-2.9976564212242041</v>
      </c>
      <c r="L48" s="40">
        <v>9.8097888113801268</v>
      </c>
      <c r="M48" s="40">
        <v>2.4143931110880201</v>
      </c>
      <c r="N48" s="40" t="s">
        <v>65</v>
      </c>
      <c r="O48" s="40" t="s">
        <v>65</v>
      </c>
      <c r="P48" s="40" t="s">
        <v>65</v>
      </c>
    </row>
    <row r="49" spans="2:16" ht="16.5" customHeight="1">
      <c r="B49" s="21" t="s">
        <v>59</v>
      </c>
      <c r="C49" s="42" t="s">
        <v>65</v>
      </c>
      <c r="D49" s="42">
        <v>-55.623679776016701</v>
      </c>
      <c r="E49" s="42">
        <v>107.05704938831499</v>
      </c>
      <c r="F49" s="42">
        <v>5.0381713539735085</v>
      </c>
      <c r="G49" s="42">
        <v>67.231888543007742</v>
      </c>
      <c r="H49" s="42">
        <v>8.1385868045041896</v>
      </c>
      <c r="I49" s="42">
        <v>2.735636078094017</v>
      </c>
      <c r="J49" s="42">
        <v>-9.6096644675039968</v>
      </c>
      <c r="K49" s="42">
        <v>2.5805808193531732</v>
      </c>
      <c r="L49" s="42">
        <v>-12.465147686661837</v>
      </c>
      <c r="M49" s="42">
        <v>32.442532644329169</v>
      </c>
      <c r="N49" s="42" t="s">
        <v>65</v>
      </c>
      <c r="O49" s="42" t="s">
        <v>65</v>
      </c>
      <c r="P49" s="42" t="s">
        <v>65</v>
      </c>
    </row>
    <row r="50" spans="2:16" ht="16.5" customHeight="1">
      <c r="B50" s="22" t="s">
        <v>11</v>
      </c>
      <c r="C50" s="43" t="s">
        <v>65</v>
      </c>
      <c r="D50" s="43">
        <v>-0.35939651308514176</v>
      </c>
      <c r="E50" s="43">
        <v>2.5444813270259381</v>
      </c>
      <c r="F50" s="43">
        <v>0.27078348843947442</v>
      </c>
      <c r="G50" s="43">
        <v>2.7098571026751728</v>
      </c>
      <c r="H50" s="43">
        <v>3.5327875108947859</v>
      </c>
      <c r="I50" s="43">
        <v>3.3830983568158279</v>
      </c>
      <c r="J50" s="43">
        <v>-0.14534709653331035</v>
      </c>
      <c r="K50" s="43">
        <v>0.5418138084782198</v>
      </c>
      <c r="L50" s="43">
        <v>-3.4646816269312541</v>
      </c>
      <c r="M50" s="43">
        <v>5.8855524517549496</v>
      </c>
      <c r="N50" s="43" t="s">
        <v>65</v>
      </c>
      <c r="O50" s="43" t="s">
        <v>65</v>
      </c>
      <c r="P50" s="43" t="s">
        <v>65</v>
      </c>
    </row>
    <row r="51" spans="2:16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</row>
  </sheetData>
  <phoneticPr fontId="2"/>
  <pageMargins left="0.86614173228346458" right="0.86614173228346458" top="0.59055118110236227" bottom="0.70866141732283472" header="0.51181102362204722" footer="0.51181102362204722"/>
  <pageSetup paperSize="9" scale="96" firstPageNumber="11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2:P51"/>
  <sheetViews>
    <sheetView showGridLines="0" view="pageBreakPreview" topLeftCell="A34" zoomScaleNormal="100" zoomScaleSheetLayoutView="100" workbookViewId="0">
      <selection activeCell="K14" sqref="K14"/>
    </sheetView>
  </sheetViews>
  <sheetFormatPr defaultRowHeight="12"/>
  <cols>
    <col min="1" max="1" width="1.625" style="3" customWidth="1"/>
    <col min="2" max="2" width="9.625" style="3" customWidth="1"/>
    <col min="3" max="16" width="5.375" style="3" customWidth="1"/>
    <col min="17" max="16384" width="9" style="3"/>
  </cols>
  <sheetData>
    <row r="2" spans="1:16" ht="22.5" customHeight="1"/>
    <row r="3" spans="1:16" ht="21.75" customHeight="1">
      <c r="B3" s="9" t="s">
        <v>75</v>
      </c>
      <c r="C3" s="7"/>
      <c r="D3" s="7"/>
      <c r="E3" s="8"/>
      <c r="F3" s="8"/>
      <c r="G3" s="6"/>
      <c r="H3" s="6"/>
      <c r="I3" s="6"/>
      <c r="J3" s="6"/>
      <c r="K3" s="6"/>
      <c r="L3" s="6"/>
      <c r="M3" s="1"/>
      <c r="N3" s="1"/>
      <c r="O3" s="1"/>
    </row>
    <row r="4" spans="1:16" s="11" customFormat="1" ht="29.25" customHeight="1">
      <c r="A4" s="12"/>
      <c r="B4" s="10" t="s">
        <v>13</v>
      </c>
      <c r="C4" s="58" t="s">
        <v>70</v>
      </c>
      <c r="D4" s="58" t="s">
        <v>5</v>
      </c>
      <c r="E4" s="59" t="s">
        <v>6</v>
      </c>
      <c r="F4" s="59" t="s">
        <v>7</v>
      </c>
      <c r="G4" s="59" t="s">
        <v>8</v>
      </c>
      <c r="H4" s="59" t="s">
        <v>9</v>
      </c>
      <c r="I4" s="59" t="s">
        <v>10</v>
      </c>
      <c r="J4" s="59" t="s">
        <v>14</v>
      </c>
      <c r="K4" s="59" t="s">
        <v>71</v>
      </c>
      <c r="L4" s="59" t="s">
        <v>61</v>
      </c>
      <c r="M4" s="59" t="s">
        <v>62</v>
      </c>
      <c r="N4" s="59" t="s">
        <v>63</v>
      </c>
      <c r="O4" s="59" t="s">
        <v>64</v>
      </c>
      <c r="P4" s="59" t="s">
        <v>69</v>
      </c>
    </row>
    <row r="5" spans="1:16" ht="16.5" customHeight="1">
      <c r="B5" s="19" t="s">
        <v>15</v>
      </c>
      <c r="C5" s="25" t="s">
        <v>65</v>
      </c>
      <c r="D5" s="25">
        <v>12</v>
      </c>
      <c r="E5" s="25">
        <v>25</v>
      </c>
      <c r="F5" s="25">
        <v>13</v>
      </c>
      <c r="G5" s="25">
        <v>34</v>
      </c>
      <c r="H5" s="25">
        <v>24</v>
      </c>
      <c r="I5" s="25">
        <v>19</v>
      </c>
      <c r="J5" s="25">
        <v>19</v>
      </c>
      <c r="K5" s="25">
        <v>21</v>
      </c>
      <c r="L5" s="25">
        <v>22</v>
      </c>
      <c r="M5" s="25">
        <v>28</v>
      </c>
      <c r="N5" s="25" t="s">
        <v>65</v>
      </c>
      <c r="O5" s="25" t="s">
        <v>65</v>
      </c>
      <c r="P5" s="25" t="s">
        <v>65</v>
      </c>
    </row>
    <row r="6" spans="1:16" ht="16.5" customHeight="1">
      <c r="B6" s="20" t="s">
        <v>16</v>
      </c>
      <c r="C6" s="26" t="s">
        <v>65</v>
      </c>
      <c r="D6" s="26">
        <v>14</v>
      </c>
      <c r="E6" s="26">
        <v>20</v>
      </c>
      <c r="F6" s="26">
        <v>20</v>
      </c>
      <c r="G6" s="26">
        <v>31</v>
      </c>
      <c r="H6" s="26">
        <v>30</v>
      </c>
      <c r="I6" s="26">
        <v>22</v>
      </c>
      <c r="J6" s="26">
        <v>22</v>
      </c>
      <c r="K6" s="26">
        <v>10</v>
      </c>
      <c r="L6" s="26">
        <v>18</v>
      </c>
      <c r="M6" s="26">
        <v>31</v>
      </c>
      <c r="N6" s="26" t="s">
        <v>65</v>
      </c>
      <c r="O6" s="26" t="s">
        <v>65</v>
      </c>
      <c r="P6" s="26" t="s">
        <v>65</v>
      </c>
    </row>
    <row r="7" spans="1:16" ht="16.5" customHeight="1">
      <c r="B7" s="20" t="s">
        <v>17</v>
      </c>
      <c r="C7" s="26" t="s">
        <v>65</v>
      </c>
      <c r="D7" s="26">
        <v>13</v>
      </c>
      <c r="E7" s="26">
        <v>34</v>
      </c>
      <c r="F7" s="26">
        <v>22</v>
      </c>
      <c r="G7" s="26">
        <v>30</v>
      </c>
      <c r="H7" s="26">
        <v>31</v>
      </c>
      <c r="I7" s="26">
        <v>34</v>
      </c>
      <c r="J7" s="26">
        <v>16</v>
      </c>
      <c r="K7" s="26">
        <v>11</v>
      </c>
      <c r="L7" s="26">
        <v>34</v>
      </c>
      <c r="M7" s="26">
        <v>25</v>
      </c>
      <c r="N7" s="26" t="s">
        <v>65</v>
      </c>
      <c r="O7" s="26" t="s">
        <v>65</v>
      </c>
      <c r="P7" s="26" t="s">
        <v>65</v>
      </c>
    </row>
    <row r="8" spans="1:16" ht="16.5" customHeight="1">
      <c r="B8" s="20" t="s">
        <v>18</v>
      </c>
      <c r="C8" s="26" t="s">
        <v>65</v>
      </c>
      <c r="D8" s="26">
        <v>24</v>
      </c>
      <c r="E8" s="26">
        <v>19</v>
      </c>
      <c r="F8" s="26">
        <v>36</v>
      </c>
      <c r="G8" s="26">
        <v>16</v>
      </c>
      <c r="H8" s="26">
        <v>16</v>
      </c>
      <c r="I8" s="26">
        <v>42</v>
      </c>
      <c r="J8" s="26">
        <v>10</v>
      </c>
      <c r="K8" s="26">
        <v>22</v>
      </c>
      <c r="L8" s="26">
        <v>21</v>
      </c>
      <c r="M8" s="26">
        <v>23</v>
      </c>
      <c r="N8" s="26" t="s">
        <v>65</v>
      </c>
      <c r="O8" s="26" t="s">
        <v>65</v>
      </c>
      <c r="P8" s="26" t="s">
        <v>65</v>
      </c>
    </row>
    <row r="9" spans="1:16" ht="16.5" customHeight="1">
      <c r="B9" s="23" t="s">
        <v>19</v>
      </c>
      <c r="C9" s="28" t="s">
        <v>65</v>
      </c>
      <c r="D9" s="28">
        <v>21</v>
      </c>
      <c r="E9" s="28">
        <v>22</v>
      </c>
      <c r="F9" s="28">
        <v>11</v>
      </c>
      <c r="G9" s="28">
        <v>40</v>
      </c>
      <c r="H9" s="28">
        <v>12</v>
      </c>
      <c r="I9" s="28">
        <v>32</v>
      </c>
      <c r="J9" s="28">
        <v>37</v>
      </c>
      <c r="K9" s="28">
        <v>25</v>
      </c>
      <c r="L9" s="28">
        <v>30</v>
      </c>
      <c r="M9" s="28">
        <v>18</v>
      </c>
      <c r="N9" s="28" t="s">
        <v>65</v>
      </c>
      <c r="O9" s="28" t="s">
        <v>65</v>
      </c>
      <c r="P9" s="28" t="s">
        <v>65</v>
      </c>
    </row>
    <row r="10" spans="1:16" ht="16.5" customHeight="1">
      <c r="B10" s="20" t="s">
        <v>20</v>
      </c>
      <c r="C10" s="26" t="s">
        <v>65</v>
      </c>
      <c r="D10" s="26">
        <v>9</v>
      </c>
      <c r="E10" s="26">
        <v>33</v>
      </c>
      <c r="F10" s="26">
        <v>40</v>
      </c>
      <c r="G10" s="26">
        <v>21</v>
      </c>
      <c r="H10" s="26">
        <v>25</v>
      </c>
      <c r="I10" s="26">
        <v>25</v>
      </c>
      <c r="J10" s="26">
        <v>28</v>
      </c>
      <c r="K10" s="26">
        <v>15</v>
      </c>
      <c r="L10" s="26">
        <v>24</v>
      </c>
      <c r="M10" s="26">
        <v>43</v>
      </c>
      <c r="N10" s="26" t="s">
        <v>65</v>
      </c>
      <c r="O10" s="26" t="s">
        <v>65</v>
      </c>
      <c r="P10" s="26" t="s">
        <v>65</v>
      </c>
    </row>
    <row r="11" spans="1:16" ht="16.5" customHeight="1">
      <c r="B11" s="20" t="s">
        <v>21</v>
      </c>
      <c r="C11" s="26" t="s">
        <v>65</v>
      </c>
      <c r="D11" s="26">
        <v>44</v>
      </c>
      <c r="E11" s="26">
        <v>5</v>
      </c>
      <c r="F11" s="26">
        <v>8</v>
      </c>
      <c r="G11" s="26">
        <v>41</v>
      </c>
      <c r="H11" s="26">
        <v>14</v>
      </c>
      <c r="I11" s="26">
        <v>41</v>
      </c>
      <c r="J11" s="26">
        <v>24</v>
      </c>
      <c r="K11" s="26">
        <v>14</v>
      </c>
      <c r="L11" s="26">
        <v>33</v>
      </c>
      <c r="M11" s="26">
        <v>29</v>
      </c>
      <c r="N11" s="26" t="s">
        <v>65</v>
      </c>
      <c r="O11" s="26" t="s">
        <v>65</v>
      </c>
      <c r="P11" s="26" t="s">
        <v>65</v>
      </c>
    </row>
    <row r="12" spans="1:16" ht="16.5" customHeight="1">
      <c r="B12" s="20" t="s">
        <v>22</v>
      </c>
      <c r="C12" s="26" t="s">
        <v>65</v>
      </c>
      <c r="D12" s="26">
        <v>26</v>
      </c>
      <c r="E12" s="26">
        <v>16</v>
      </c>
      <c r="F12" s="26">
        <v>21</v>
      </c>
      <c r="G12" s="26">
        <v>25</v>
      </c>
      <c r="H12" s="26">
        <v>19</v>
      </c>
      <c r="I12" s="26">
        <v>35</v>
      </c>
      <c r="J12" s="26">
        <v>2</v>
      </c>
      <c r="K12" s="26">
        <v>26</v>
      </c>
      <c r="L12" s="26">
        <v>9</v>
      </c>
      <c r="M12" s="26">
        <v>41</v>
      </c>
      <c r="N12" s="26" t="s">
        <v>65</v>
      </c>
      <c r="O12" s="26" t="s">
        <v>65</v>
      </c>
      <c r="P12" s="26" t="s">
        <v>65</v>
      </c>
    </row>
    <row r="13" spans="1:16" ht="16.5" customHeight="1">
      <c r="B13" s="20" t="s">
        <v>23</v>
      </c>
      <c r="C13" s="26" t="s">
        <v>65</v>
      </c>
      <c r="D13" s="26">
        <v>2</v>
      </c>
      <c r="E13" s="26">
        <v>10</v>
      </c>
      <c r="F13" s="26">
        <v>39</v>
      </c>
      <c r="G13" s="26">
        <v>13</v>
      </c>
      <c r="H13" s="26">
        <v>43</v>
      </c>
      <c r="I13" s="26">
        <v>15</v>
      </c>
      <c r="J13" s="26">
        <v>15</v>
      </c>
      <c r="K13" s="26">
        <v>34</v>
      </c>
      <c r="L13" s="26">
        <v>2</v>
      </c>
      <c r="M13" s="26">
        <v>40</v>
      </c>
      <c r="N13" s="26" t="s">
        <v>65</v>
      </c>
      <c r="O13" s="26" t="s">
        <v>65</v>
      </c>
      <c r="P13" s="26" t="s">
        <v>65</v>
      </c>
    </row>
    <row r="14" spans="1:16" ht="16.5" customHeight="1">
      <c r="B14" s="23" t="s">
        <v>24</v>
      </c>
      <c r="C14" s="28" t="s">
        <v>65</v>
      </c>
      <c r="D14" s="28">
        <v>15</v>
      </c>
      <c r="E14" s="28">
        <v>27</v>
      </c>
      <c r="F14" s="28">
        <v>18</v>
      </c>
      <c r="G14" s="28">
        <v>32</v>
      </c>
      <c r="H14" s="28">
        <v>20</v>
      </c>
      <c r="I14" s="28">
        <v>38</v>
      </c>
      <c r="J14" s="28">
        <v>26</v>
      </c>
      <c r="K14" s="28">
        <v>2</v>
      </c>
      <c r="L14" s="28">
        <v>43</v>
      </c>
      <c r="M14" s="28">
        <v>36</v>
      </c>
      <c r="N14" s="28" t="s">
        <v>65</v>
      </c>
      <c r="O14" s="28" t="s">
        <v>65</v>
      </c>
      <c r="P14" s="28" t="s">
        <v>65</v>
      </c>
    </row>
    <row r="15" spans="1:16" ht="16.5" customHeight="1">
      <c r="B15" s="20" t="s">
        <v>25</v>
      </c>
      <c r="C15" s="26" t="s">
        <v>65</v>
      </c>
      <c r="D15" s="26">
        <v>33</v>
      </c>
      <c r="E15" s="26">
        <v>13</v>
      </c>
      <c r="F15" s="26">
        <v>26</v>
      </c>
      <c r="G15" s="26">
        <v>18</v>
      </c>
      <c r="H15" s="26">
        <v>37</v>
      </c>
      <c r="I15" s="26">
        <v>12</v>
      </c>
      <c r="J15" s="26">
        <v>25</v>
      </c>
      <c r="K15" s="26">
        <v>28</v>
      </c>
      <c r="L15" s="26">
        <v>7</v>
      </c>
      <c r="M15" s="26">
        <v>44</v>
      </c>
      <c r="N15" s="26" t="s">
        <v>65</v>
      </c>
      <c r="O15" s="26" t="s">
        <v>65</v>
      </c>
      <c r="P15" s="26" t="s">
        <v>65</v>
      </c>
    </row>
    <row r="16" spans="1:16" ht="16.5" customHeight="1">
      <c r="B16" s="20" t="s">
        <v>26</v>
      </c>
      <c r="C16" s="26" t="s">
        <v>65</v>
      </c>
      <c r="D16" s="26">
        <v>41</v>
      </c>
      <c r="E16" s="26">
        <v>4</v>
      </c>
      <c r="F16" s="26">
        <v>1</v>
      </c>
      <c r="G16" s="26">
        <v>43</v>
      </c>
      <c r="H16" s="26">
        <v>9</v>
      </c>
      <c r="I16" s="26">
        <v>6</v>
      </c>
      <c r="J16" s="26">
        <v>44</v>
      </c>
      <c r="K16" s="26">
        <v>30</v>
      </c>
      <c r="L16" s="26">
        <v>42</v>
      </c>
      <c r="M16" s="26">
        <v>4</v>
      </c>
      <c r="N16" s="26" t="s">
        <v>65</v>
      </c>
      <c r="O16" s="26" t="s">
        <v>65</v>
      </c>
      <c r="P16" s="26" t="s">
        <v>65</v>
      </c>
    </row>
    <row r="17" spans="2:16" ht="16.5" customHeight="1">
      <c r="B17" s="20" t="s">
        <v>27</v>
      </c>
      <c r="C17" s="26" t="s">
        <v>65</v>
      </c>
      <c r="D17" s="26">
        <v>19</v>
      </c>
      <c r="E17" s="26">
        <v>26</v>
      </c>
      <c r="F17" s="26">
        <v>27</v>
      </c>
      <c r="G17" s="26">
        <v>26</v>
      </c>
      <c r="H17" s="26">
        <v>22</v>
      </c>
      <c r="I17" s="26">
        <v>33</v>
      </c>
      <c r="J17" s="26">
        <v>32</v>
      </c>
      <c r="K17" s="26">
        <v>16</v>
      </c>
      <c r="L17" s="26">
        <v>35</v>
      </c>
      <c r="M17" s="26">
        <v>35</v>
      </c>
      <c r="N17" s="26" t="s">
        <v>65</v>
      </c>
      <c r="O17" s="26" t="s">
        <v>65</v>
      </c>
      <c r="P17" s="26" t="s">
        <v>65</v>
      </c>
    </row>
    <row r="18" spans="2:16" ht="16.5" customHeight="1">
      <c r="B18" s="20" t="s">
        <v>28</v>
      </c>
      <c r="C18" s="26" t="s">
        <v>65</v>
      </c>
      <c r="D18" s="26">
        <v>38</v>
      </c>
      <c r="E18" s="26">
        <v>6</v>
      </c>
      <c r="F18" s="26">
        <v>29</v>
      </c>
      <c r="G18" s="26">
        <v>9</v>
      </c>
      <c r="H18" s="26">
        <v>5</v>
      </c>
      <c r="I18" s="26">
        <v>9</v>
      </c>
      <c r="J18" s="26">
        <v>4</v>
      </c>
      <c r="K18" s="26">
        <v>6</v>
      </c>
      <c r="L18" s="26">
        <v>11</v>
      </c>
      <c r="M18" s="26">
        <v>9</v>
      </c>
      <c r="N18" s="26" t="s">
        <v>65</v>
      </c>
      <c r="O18" s="26" t="s">
        <v>65</v>
      </c>
      <c r="P18" s="26" t="s">
        <v>65</v>
      </c>
    </row>
    <row r="19" spans="2:16" ht="16.5" customHeight="1">
      <c r="B19" s="23" t="s">
        <v>29</v>
      </c>
      <c r="C19" s="28" t="s">
        <v>65</v>
      </c>
      <c r="D19" s="28">
        <v>36</v>
      </c>
      <c r="E19" s="28">
        <v>39</v>
      </c>
      <c r="F19" s="28">
        <v>30</v>
      </c>
      <c r="G19" s="28">
        <v>12</v>
      </c>
      <c r="H19" s="28">
        <v>17</v>
      </c>
      <c r="I19" s="28">
        <v>10</v>
      </c>
      <c r="J19" s="28">
        <v>40</v>
      </c>
      <c r="K19" s="28">
        <v>32</v>
      </c>
      <c r="L19" s="28">
        <v>20</v>
      </c>
      <c r="M19" s="28">
        <v>22</v>
      </c>
      <c r="N19" s="28" t="s">
        <v>65</v>
      </c>
      <c r="O19" s="28" t="s">
        <v>65</v>
      </c>
      <c r="P19" s="28" t="s">
        <v>65</v>
      </c>
    </row>
    <row r="20" spans="2:16" ht="16.5" customHeight="1">
      <c r="B20" s="20" t="s">
        <v>30</v>
      </c>
      <c r="C20" s="26" t="s">
        <v>65</v>
      </c>
      <c r="D20" s="26">
        <v>35</v>
      </c>
      <c r="E20" s="26">
        <v>43</v>
      </c>
      <c r="F20" s="26">
        <v>9</v>
      </c>
      <c r="G20" s="26">
        <v>3</v>
      </c>
      <c r="H20" s="26">
        <v>45</v>
      </c>
      <c r="I20" s="26">
        <v>39</v>
      </c>
      <c r="J20" s="26">
        <v>27</v>
      </c>
      <c r="K20" s="26">
        <v>33</v>
      </c>
      <c r="L20" s="26">
        <v>4</v>
      </c>
      <c r="M20" s="26">
        <v>45</v>
      </c>
      <c r="N20" s="26" t="s">
        <v>65</v>
      </c>
      <c r="O20" s="26" t="s">
        <v>65</v>
      </c>
      <c r="P20" s="26" t="s">
        <v>65</v>
      </c>
    </row>
    <row r="21" spans="2:16" ht="16.5" customHeight="1">
      <c r="B21" s="20" t="s">
        <v>31</v>
      </c>
      <c r="C21" s="26" t="s">
        <v>65</v>
      </c>
      <c r="D21" s="26">
        <v>42</v>
      </c>
      <c r="E21" s="26">
        <v>36</v>
      </c>
      <c r="F21" s="26">
        <v>19</v>
      </c>
      <c r="G21" s="26">
        <v>2</v>
      </c>
      <c r="H21" s="26">
        <v>29</v>
      </c>
      <c r="I21" s="26">
        <v>37</v>
      </c>
      <c r="J21" s="26">
        <v>3</v>
      </c>
      <c r="K21" s="26">
        <v>42</v>
      </c>
      <c r="L21" s="26">
        <v>1</v>
      </c>
      <c r="M21" s="26">
        <v>6</v>
      </c>
      <c r="N21" s="26" t="s">
        <v>65</v>
      </c>
      <c r="O21" s="26" t="s">
        <v>65</v>
      </c>
      <c r="P21" s="26" t="s">
        <v>65</v>
      </c>
    </row>
    <row r="22" spans="2:16" ht="16.5" customHeight="1">
      <c r="B22" s="20" t="s">
        <v>32</v>
      </c>
      <c r="C22" s="26" t="s">
        <v>65</v>
      </c>
      <c r="D22" s="26">
        <v>40</v>
      </c>
      <c r="E22" s="26">
        <v>2</v>
      </c>
      <c r="F22" s="26">
        <v>31</v>
      </c>
      <c r="G22" s="26">
        <v>42</v>
      </c>
      <c r="H22" s="26">
        <v>4</v>
      </c>
      <c r="I22" s="26">
        <v>43</v>
      </c>
      <c r="J22" s="26">
        <v>41</v>
      </c>
      <c r="K22" s="26">
        <v>29</v>
      </c>
      <c r="L22" s="26">
        <v>37</v>
      </c>
      <c r="M22" s="26">
        <v>15</v>
      </c>
      <c r="N22" s="26" t="s">
        <v>65</v>
      </c>
      <c r="O22" s="26" t="s">
        <v>65</v>
      </c>
      <c r="P22" s="26" t="s">
        <v>65</v>
      </c>
    </row>
    <row r="23" spans="2:16" ht="16.5" customHeight="1">
      <c r="B23" s="20" t="s">
        <v>33</v>
      </c>
      <c r="C23" s="26" t="s">
        <v>65</v>
      </c>
      <c r="D23" s="26">
        <v>34</v>
      </c>
      <c r="E23" s="26">
        <v>17</v>
      </c>
      <c r="F23" s="26">
        <v>44</v>
      </c>
      <c r="G23" s="26">
        <v>38</v>
      </c>
      <c r="H23" s="26">
        <v>33</v>
      </c>
      <c r="I23" s="26">
        <v>23</v>
      </c>
      <c r="J23" s="26">
        <v>13</v>
      </c>
      <c r="K23" s="26">
        <v>8</v>
      </c>
      <c r="L23" s="26">
        <v>13</v>
      </c>
      <c r="M23" s="26">
        <v>8</v>
      </c>
      <c r="N23" s="26" t="s">
        <v>65</v>
      </c>
      <c r="O23" s="26" t="s">
        <v>65</v>
      </c>
      <c r="P23" s="26" t="s">
        <v>65</v>
      </c>
    </row>
    <row r="24" spans="2:16" ht="16.5" customHeight="1">
      <c r="B24" s="23" t="s">
        <v>34</v>
      </c>
      <c r="C24" s="28" t="s">
        <v>65</v>
      </c>
      <c r="D24" s="28">
        <v>1</v>
      </c>
      <c r="E24" s="28">
        <v>44</v>
      </c>
      <c r="F24" s="28">
        <v>37</v>
      </c>
      <c r="G24" s="28">
        <v>17</v>
      </c>
      <c r="H24" s="28">
        <v>36</v>
      </c>
      <c r="I24" s="28">
        <v>4</v>
      </c>
      <c r="J24" s="28">
        <v>39</v>
      </c>
      <c r="K24" s="28">
        <v>18</v>
      </c>
      <c r="L24" s="28">
        <v>29</v>
      </c>
      <c r="M24" s="28">
        <v>24</v>
      </c>
      <c r="N24" s="28" t="s">
        <v>65</v>
      </c>
      <c r="O24" s="28" t="s">
        <v>65</v>
      </c>
      <c r="P24" s="28" t="s">
        <v>65</v>
      </c>
    </row>
    <row r="25" spans="2:16" ht="16.5" customHeight="1">
      <c r="B25" s="20" t="s">
        <v>35</v>
      </c>
      <c r="C25" s="26" t="s">
        <v>65</v>
      </c>
      <c r="D25" s="26">
        <v>16</v>
      </c>
      <c r="E25" s="26">
        <v>45</v>
      </c>
      <c r="F25" s="26">
        <v>7</v>
      </c>
      <c r="G25" s="26">
        <v>4</v>
      </c>
      <c r="H25" s="26">
        <v>1</v>
      </c>
      <c r="I25" s="26">
        <v>45</v>
      </c>
      <c r="J25" s="26">
        <v>45</v>
      </c>
      <c r="K25" s="26">
        <v>19</v>
      </c>
      <c r="L25" s="26">
        <v>6</v>
      </c>
      <c r="M25" s="26">
        <v>7</v>
      </c>
      <c r="N25" s="26" t="s">
        <v>65</v>
      </c>
      <c r="O25" s="26" t="s">
        <v>65</v>
      </c>
      <c r="P25" s="26" t="s">
        <v>65</v>
      </c>
    </row>
    <row r="26" spans="2:16" ht="16.5" customHeight="1">
      <c r="B26" s="20" t="s">
        <v>36</v>
      </c>
      <c r="C26" s="26" t="s">
        <v>65</v>
      </c>
      <c r="D26" s="26">
        <v>22</v>
      </c>
      <c r="E26" s="26">
        <v>21</v>
      </c>
      <c r="F26" s="26">
        <v>35</v>
      </c>
      <c r="G26" s="26">
        <v>22</v>
      </c>
      <c r="H26" s="26">
        <v>18</v>
      </c>
      <c r="I26" s="26">
        <v>21</v>
      </c>
      <c r="J26" s="26">
        <v>31</v>
      </c>
      <c r="K26" s="26">
        <v>31</v>
      </c>
      <c r="L26" s="26">
        <v>45</v>
      </c>
      <c r="M26" s="26">
        <v>13</v>
      </c>
      <c r="N26" s="26" t="s">
        <v>65</v>
      </c>
      <c r="O26" s="26" t="s">
        <v>65</v>
      </c>
      <c r="P26" s="26" t="s">
        <v>65</v>
      </c>
    </row>
    <row r="27" spans="2:16" ht="16.5" customHeight="1">
      <c r="B27" s="20" t="s">
        <v>37</v>
      </c>
      <c r="C27" s="26" t="s">
        <v>65</v>
      </c>
      <c r="D27" s="26">
        <v>25</v>
      </c>
      <c r="E27" s="26">
        <v>24</v>
      </c>
      <c r="F27" s="26">
        <v>10</v>
      </c>
      <c r="G27" s="26">
        <v>20</v>
      </c>
      <c r="H27" s="26">
        <v>32</v>
      </c>
      <c r="I27" s="26">
        <v>27</v>
      </c>
      <c r="J27" s="26">
        <v>34</v>
      </c>
      <c r="K27" s="26">
        <v>9</v>
      </c>
      <c r="L27" s="26">
        <v>36</v>
      </c>
      <c r="M27" s="26">
        <v>12</v>
      </c>
      <c r="N27" s="26" t="s">
        <v>65</v>
      </c>
      <c r="O27" s="26" t="s">
        <v>65</v>
      </c>
      <c r="P27" s="26" t="s">
        <v>65</v>
      </c>
    </row>
    <row r="28" spans="2:16" ht="16.5" customHeight="1">
      <c r="B28" s="20" t="s">
        <v>38</v>
      </c>
      <c r="C28" s="26" t="s">
        <v>65</v>
      </c>
      <c r="D28" s="26">
        <v>4</v>
      </c>
      <c r="E28" s="26">
        <v>28</v>
      </c>
      <c r="F28" s="26">
        <v>45</v>
      </c>
      <c r="G28" s="26">
        <v>8</v>
      </c>
      <c r="H28" s="26">
        <v>3</v>
      </c>
      <c r="I28" s="26">
        <v>5</v>
      </c>
      <c r="J28" s="26">
        <v>12</v>
      </c>
      <c r="K28" s="26">
        <v>43</v>
      </c>
      <c r="L28" s="26">
        <v>44</v>
      </c>
      <c r="M28" s="26">
        <v>11</v>
      </c>
      <c r="N28" s="26" t="s">
        <v>65</v>
      </c>
      <c r="O28" s="26" t="s">
        <v>65</v>
      </c>
      <c r="P28" s="26" t="s">
        <v>65</v>
      </c>
    </row>
    <row r="29" spans="2:16" ht="16.5" customHeight="1">
      <c r="B29" s="23" t="s">
        <v>39</v>
      </c>
      <c r="C29" s="28" t="s">
        <v>65</v>
      </c>
      <c r="D29" s="28">
        <v>8</v>
      </c>
      <c r="E29" s="28">
        <v>8</v>
      </c>
      <c r="F29" s="28">
        <v>34</v>
      </c>
      <c r="G29" s="28">
        <v>35</v>
      </c>
      <c r="H29" s="28">
        <v>27</v>
      </c>
      <c r="I29" s="28">
        <v>20</v>
      </c>
      <c r="J29" s="28">
        <v>9</v>
      </c>
      <c r="K29" s="28">
        <v>20</v>
      </c>
      <c r="L29" s="28">
        <v>15</v>
      </c>
      <c r="M29" s="28">
        <v>32</v>
      </c>
      <c r="N29" s="28" t="s">
        <v>65</v>
      </c>
      <c r="O29" s="28" t="s">
        <v>65</v>
      </c>
      <c r="P29" s="28" t="s">
        <v>65</v>
      </c>
    </row>
    <row r="30" spans="2:16" ht="16.5" customHeight="1">
      <c r="B30" s="20" t="s">
        <v>40</v>
      </c>
      <c r="C30" s="26" t="s">
        <v>65</v>
      </c>
      <c r="D30" s="26">
        <v>6</v>
      </c>
      <c r="E30" s="26">
        <v>3</v>
      </c>
      <c r="F30" s="26">
        <v>43</v>
      </c>
      <c r="G30" s="26">
        <v>36</v>
      </c>
      <c r="H30" s="26">
        <v>44</v>
      </c>
      <c r="I30" s="26">
        <v>1</v>
      </c>
      <c r="J30" s="26">
        <v>20</v>
      </c>
      <c r="K30" s="26">
        <v>40</v>
      </c>
      <c r="L30" s="26">
        <v>12</v>
      </c>
      <c r="M30" s="26">
        <v>38</v>
      </c>
      <c r="N30" s="26" t="s">
        <v>65</v>
      </c>
      <c r="O30" s="26" t="s">
        <v>65</v>
      </c>
      <c r="P30" s="26" t="s">
        <v>65</v>
      </c>
    </row>
    <row r="31" spans="2:16" ht="16.5" customHeight="1">
      <c r="B31" s="20" t="s">
        <v>41</v>
      </c>
      <c r="C31" s="26" t="s">
        <v>65</v>
      </c>
      <c r="D31" s="26">
        <v>18</v>
      </c>
      <c r="E31" s="26">
        <v>12</v>
      </c>
      <c r="F31" s="26">
        <v>25</v>
      </c>
      <c r="G31" s="26">
        <v>23</v>
      </c>
      <c r="H31" s="26">
        <v>2</v>
      </c>
      <c r="I31" s="26">
        <v>2</v>
      </c>
      <c r="J31" s="26">
        <v>38</v>
      </c>
      <c r="K31" s="26">
        <v>38</v>
      </c>
      <c r="L31" s="26">
        <v>38</v>
      </c>
      <c r="M31" s="26">
        <v>19</v>
      </c>
      <c r="N31" s="26" t="s">
        <v>65</v>
      </c>
      <c r="O31" s="26" t="s">
        <v>65</v>
      </c>
      <c r="P31" s="26" t="s">
        <v>65</v>
      </c>
    </row>
    <row r="32" spans="2:16" ht="16.5" customHeight="1">
      <c r="B32" s="20" t="s">
        <v>42</v>
      </c>
      <c r="C32" s="26" t="s">
        <v>65</v>
      </c>
      <c r="D32" s="26">
        <v>20</v>
      </c>
      <c r="E32" s="26">
        <v>18</v>
      </c>
      <c r="F32" s="26">
        <v>14</v>
      </c>
      <c r="G32" s="26">
        <v>33</v>
      </c>
      <c r="H32" s="26">
        <v>7</v>
      </c>
      <c r="I32" s="26">
        <v>7</v>
      </c>
      <c r="J32" s="26">
        <v>14</v>
      </c>
      <c r="K32" s="26">
        <v>44</v>
      </c>
      <c r="L32" s="26">
        <v>16</v>
      </c>
      <c r="M32" s="26">
        <v>20</v>
      </c>
      <c r="N32" s="26" t="s">
        <v>65</v>
      </c>
      <c r="O32" s="26" t="s">
        <v>65</v>
      </c>
      <c r="P32" s="26" t="s">
        <v>65</v>
      </c>
    </row>
    <row r="33" spans="2:16" ht="16.5" customHeight="1">
      <c r="B33" s="20" t="s">
        <v>43</v>
      </c>
      <c r="C33" s="26" t="s">
        <v>65</v>
      </c>
      <c r="D33" s="26">
        <v>43</v>
      </c>
      <c r="E33" s="26">
        <v>38</v>
      </c>
      <c r="F33" s="26">
        <v>24</v>
      </c>
      <c r="G33" s="26">
        <v>28</v>
      </c>
      <c r="H33" s="26">
        <v>38</v>
      </c>
      <c r="I33" s="26">
        <v>3</v>
      </c>
      <c r="J33" s="26">
        <v>33</v>
      </c>
      <c r="K33" s="26">
        <v>17</v>
      </c>
      <c r="L33" s="26">
        <v>26</v>
      </c>
      <c r="M33" s="26">
        <v>34</v>
      </c>
      <c r="N33" s="26" t="s">
        <v>65</v>
      </c>
      <c r="O33" s="26" t="s">
        <v>65</v>
      </c>
      <c r="P33" s="26" t="s">
        <v>65</v>
      </c>
    </row>
    <row r="34" spans="2:16" ht="16.5" customHeight="1">
      <c r="B34" s="23" t="s">
        <v>44</v>
      </c>
      <c r="C34" s="28" t="s">
        <v>65</v>
      </c>
      <c r="D34" s="28">
        <v>17</v>
      </c>
      <c r="E34" s="28">
        <v>9</v>
      </c>
      <c r="F34" s="28">
        <v>33</v>
      </c>
      <c r="G34" s="28">
        <v>24</v>
      </c>
      <c r="H34" s="28">
        <v>28</v>
      </c>
      <c r="I34" s="28">
        <v>8</v>
      </c>
      <c r="J34" s="28">
        <v>5</v>
      </c>
      <c r="K34" s="28">
        <v>37</v>
      </c>
      <c r="L34" s="28">
        <v>31</v>
      </c>
      <c r="M34" s="28">
        <v>39</v>
      </c>
      <c r="N34" s="28" t="s">
        <v>65</v>
      </c>
      <c r="O34" s="28" t="s">
        <v>65</v>
      </c>
      <c r="P34" s="28" t="s">
        <v>65</v>
      </c>
    </row>
    <row r="35" spans="2:16" ht="16.5" customHeight="1">
      <c r="B35" s="20" t="s">
        <v>45</v>
      </c>
      <c r="C35" s="26" t="s">
        <v>65</v>
      </c>
      <c r="D35" s="26">
        <v>7</v>
      </c>
      <c r="E35" s="26">
        <v>30</v>
      </c>
      <c r="F35" s="26">
        <v>28</v>
      </c>
      <c r="G35" s="26">
        <v>39</v>
      </c>
      <c r="H35" s="26">
        <v>10</v>
      </c>
      <c r="I35" s="26">
        <v>30</v>
      </c>
      <c r="J35" s="26">
        <v>1</v>
      </c>
      <c r="K35" s="26">
        <v>45</v>
      </c>
      <c r="L35" s="26">
        <v>19</v>
      </c>
      <c r="M35" s="26">
        <v>21</v>
      </c>
      <c r="N35" s="26" t="s">
        <v>65</v>
      </c>
      <c r="O35" s="26" t="s">
        <v>65</v>
      </c>
      <c r="P35" s="26" t="s">
        <v>65</v>
      </c>
    </row>
    <row r="36" spans="2:16" ht="16.5" customHeight="1">
      <c r="B36" s="20" t="s">
        <v>46</v>
      </c>
      <c r="C36" s="26" t="s">
        <v>65</v>
      </c>
      <c r="D36" s="26">
        <v>29</v>
      </c>
      <c r="E36" s="26">
        <v>37</v>
      </c>
      <c r="F36" s="26">
        <v>15</v>
      </c>
      <c r="G36" s="26">
        <v>29</v>
      </c>
      <c r="H36" s="26">
        <v>23</v>
      </c>
      <c r="I36" s="26">
        <v>11</v>
      </c>
      <c r="J36" s="26">
        <v>36</v>
      </c>
      <c r="K36" s="26">
        <v>7</v>
      </c>
      <c r="L36" s="26">
        <v>8</v>
      </c>
      <c r="M36" s="26">
        <v>27</v>
      </c>
      <c r="N36" s="26" t="s">
        <v>65</v>
      </c>
      <c r="O36" s="26" t="s">
        <v>65</v>
      </c>
      <c r="P36" s="26" t="s">
        <v>65</v>
      </c>
    </row>
    <row r="37" spans="2:16" ht="16.5" customHeight="1">
      <c r="B37" s="20" t="s">
        <v>47</v>
      </c>
      <c r="C37" s="26" t="s">
        <v>65</v>
      </c>
      <c r="D37" s="26">
        <v>11</v>
      </c>
      <c r="E37" s="26">
        <v>35</v>
      </c>
      <c r="F37" s="26">
        <v>17</v>
      </c>
      <c r="G37" s="26">
        <v>37</v>
      </c>
      <c r="H37" s="26">
        <v>13</v>
      </c>
      <c r="I37" s="26">
        <v>13</v>
      </c>
      <c r="J37" s="26">
        <v>35</v>
      </c>
      <c r="K37" s="26">
        <v>24</v>
      </c>
      <c r="L37" s="26">
        <v>23</v>
      </c>
      <c r="M37" s="26">
        <v>26</v>
      </c>
      <c r="N37" s="26" t="s">
        <v>65</v>
      </c>
      <c r="O37" s="26" t="s">
        <v>65</v>
      </c>
      <c r="P37" s="26" t="s">
        <v>65</v>
      </c>
    </row>
    <row r="38" spans="2:16" ht="16.5" customHeight="1">
      <c r="B38" s="20" t="s">
        <v>48</v>
      </c>
      <c r="C38" s="26" t="s">
        <v>65</v>
      </c>
      <c r="D38" s="26">
        <v>30</v>
      </c>
      <c r="E38" s="26">
        <v>40</v>
      </c>
      <c r="F38" s="26">
        <v>38</v>
      </c>
      <c r="G38" s="26">
        <v>14</v>
      </c>
      <c r="H38" s="26">
        <v>40</v>
      </c>
      <c r="I38" s="26">
        <v>14</v>
      </c>
      <c r="J38" s="26">
        <v>7</v>
      </c>
      <c r="K38" s="26">
        <v>36</v>
      </c>
      <c r="L38" s="26">
        <v>17</v>
      </c>
      <c r="M38" s="26">
        <v>10</v>
      </c>
      <c r="N38" s="26" t="s">
        <v>65</v>
      </c>
      <c r="O38" s="26" t="s">
        <v>65</v>
      </c>
      <c r="P38" s="26" t="s">
        <v>65</v>
      </c>
    </row>
    <row r="39" spans="2:16" ht="16.5" customHeight="1">
      <c r="B39" s="23" t="s">
        <v>49</v>
      </c>
      <c r="C39" s="28" t="s">
        <v>65</v>
      </c>
      <c r="D39" s="28">
        <v>32</v>
      </c>
      <c r="E39" s="28">
        <v>41</v>
      </c>
      <c r="F39" s="28">
        <v>5</v>
      </c>
      <c r="G39" s="28">
        <v>27</v>
      </c>
      <c r="H39" s="28">
        <v>39</v>
      </c>
      <c r="I39" s="28">
        <v>26</v>
      </c>
      <c r="J39" s="28">
        <v>23</v>
      </c>
      <c r="K39" s="28">
        <v>41</v>
      </c>
      <c r="L39" s="28">
        <v>14</v>
      </c>
      <c r="M39" s="28">
        <v>16</v>
      </c>
      <c r="N39" s="28" t="s">
        <v>65</v>
      </c>
      <c r="O39" s="28" t="s">
        <v>65</v>
      </c>
      <c r="P39" s="28" t="s">
        <v>65</v>
      </c>
    </row>
    <row r="40" spans="2:16" ht="16.5" customHeight="1">
      <c r="B40" s="20" t="s">
        <v>50</v>
      </c>
      <c r="C40" s="26" t="s">
        <v>65</v>
      </c>
      <c r="D40" s="26">
        <v>5</v>
      </c>
      <c r="E40" s="26">
        <v>29</v>
      </c>
      <c r="F40" s="26">
        <v>4</v>
      </c>
      <c r="G40" s="26">
        <v>45</v>
      </c>
      <c r="H40" s="26">
        <v>15</v>
      </c>
      <c r="I40" s="26">
        <v>18</v>
      </c>
      <c r="J40" s="26">
        <v>17</v>
      </c>
      <c r="K40" s="26">
        <v>39</v>
      </c>
      <c r="L40" s="26">
        <v>27</v>
      </c>
      <c r="M40" s="26">
        <v>14</v>
      </c>
      <c r="N40" s="26" t="s">
        <v>65</v>
      </c>
      <c r="O40" s="26" t="s">
        <v>65</v>
      </c>
      <c r="P40" s="26" t="s">
        <v>65</v>
      </c>
    </row>
    <row r="41" spans="2:16" ht="16.5" customHeight="1">
      <c r="B41" s="20" t="s">
        <v>51</v>
      </c>
      <c r="C41" s="26" t="s">
        <v>65</v>
      </c>
      <c r="D41" s="26">
        <v>27</v>
      </c>
      <c r="E41" s="26">
        <v>23</v>
      </c>
      <c r="F41" s="26">
        <v>2</v>
      </c>
      <c r="G41" s="26">
        <v>44</v>
      </c>
      <c r="H41" s="26">
        <v>21</v>
      </c>
      <c r="I41" s="26">
        <v>17</v>
      </c>
      <c r="J41" s="26">
        <v>29</v>
      </c>
      <c r="K41" s="26">
        <v>23</v>
      </c>
      <c r="L41" s="26">
        <v>32</v>
      </c>
      <c r="M41" s="26">
        <v>3</v>
      </c>
      <c r="N41" s="26" t="s">
        <v>65</v>
      </c>
      <c r="O41" s="26" t="s">
        <v>65</v>
      </c>
      <c r="P41" s="26" t="s">
        <v>65</v>
      </c>
    </row>
    <row r="42" spans="2:16" ht="16.5" customHeight="1">
      <c r="B42" s="20" t="s">
        <v>52</v>
      </c>
      <c r="C42" s="26" t="s">
        <v>65</v>
      </c>
      <c r="D42" s="26">
        <v>39</v>
      </c>
      <c r="E42" s="26">
        <v>31</v>
      </c>
      <c r="F42" s="26">
        <v>16</v>
      </c>
      <c r="G42" s="26">
        <v>11</v>
      </c>
      <c r="H42" s="26">
        <v>35</v>
      </c>
      <c r="I42" s="26">
        <v>28</v>
      </c>
      <c r="J42" s="26">
        <v>8</v>
      </c>
      <c r="K42" s="26">
        <v>4</v>
      </c>
      <c r="L42" s="26">
        <v>41</v>
      </c>
      <c r="M42" s="26">
        <v>42</v>
      </c>
      <c r="N42" s="26" t="s">
        <v>65</v>
      </c>
      <c r="O42" s="26" t="s">
        <v>65</v>
      </c>
      <c r="P42" s="26" t="s">
        <v>65</v>
      </c>
    </row>
    <row r="43" spans="2:16" ht="16.5" customHeight="1">
      <c r="B43" s="20" t="s">
        <v>53</v>
      </c>
      <c r="C43" s="26" t="s">
        <v>65</v>
      </c>
      <c r="D43" s="26">
        <v>37</v>
      </c>
      <c r="E43" s="26">
        <v>14</v>
      </c>
      <c r="F43" s="26">
        <v>12</v>
      </c>
      <c r="G43" s="26">
        <v>7</v>
      </c>
      <c r="H43" s="26">
        <v>8</v>
      </c>
      <c r="I43" s="26">
        <v>40</v>
      </c>
      <c r="J43" s="26">
        <v>6</v>
      </c>
      <c r="K43" s="26">
        <v>3</v>
      </c>
      <c r="L43" s="26">
        <v>28</v>
      </c>
      <c r="M43" s="26">
        <v>17</v>
      </c>
      <c r="N43" s="26" t="s">
        <v>65</v>
      </c>
      <c r="O43" s="26" t="s">
        <v>65</v>
      </c>
      <c r="P43" s="26" t="s">
        <v>65</v>
      </c>
    </row>
    <row r="44" spans="2:16" ht="16.5" customHeight="1">
      <c r="B44" s="23" t="s">
        <v>54</v>
      </c>
      <c r="C44" s="28" t="s">
        <v>65</v>
      </c>
      <c r="D44" s="28">
        <v>10</v>
      </c>
      <c r="E44" s="28">
        <v>42</v>
      </c>
      <c r="F44" s="28">
        <v>41</v>
      </c>
      <c r="G44" s="28">
        <v>6</v>
      </c>
      <c r="H44" s="28">
        <v>42</v>
      </c>
      <c r="I44" s="28">
        <v>16</v>
      </c>
      <c r="J44" s="28">
        <v>30</v>
      </c>
      <c r="K44" s="28">
        <v>1</v>
      </c>
      <c r="L44" s="28">
        <v>25</v>
      </c>
      <c r="M44" s="28">
        <v>37</v>
      </c>
      <c r="N44" s="28" t="s">
        <v>65</v>
      </c>
      <c r="O44" s="28" t="s">
        <v>65</v>
      </c>
      <c r="P44" s="28" t="s">
        <v>65</v>
      </c>
    </row>
    <row r="45" spans="2:16" ht="16.5" customHeight="1">
      <c r="B45" s="20" t="s">
        <v>55</v>
      </c>
      <c r="C45" s="26" t="s">
        <v>65</v>
      </c>
      <c r="D45" s="26">
        <v>3</v>
      </c>
      <c r="E45" s="26">
        <v>11</v>
      </c>
      <c r="F45" s="26">
        <v>23</v>
      </c>
      <c r="G45" s="26">
        <v>15</v>
      </c>
      <c r="H45" s="26">
        <v>26</v>
      </c>
      <c r="I45" s="26">
        <v>44</v>
      </c>
      <c r="J45" s="26">
        <v>43</v>
      </c>
      <c r="K45" s="26">
        <v>27</v>
      </c>
      <c r="L45" s="26">
        <v>39</v>
      </c>
      <c r="M45" s="26">
        <v>2</v>
      </c>
      <c r="N45" s="26" t="s">
        <v>65</v>
      </c>
      <c r="O45" s="26" t="s">
        <v>65</v>
      </c>
      <c r="P45" s="26" t="s">
        <v>65</v>
      </c>
    </row>
    <row r="46" spans="2:16" ht="16.5" customHeight="1">
      <c r="B46" s="20" t="s">
        <v>56</v>
      </c>
      <c r="C46" s="26" t="s">
        <v>65</v>
      </c>
      <c r="D46" s="26">
        <v>28</v>
      </c>
      <c r="E46" s="26">
        <v>32</v>
      </c>
      <c r="F46" s="26">
        <v>3</v>
      </c>
      <c r="G46" s="26">
        <v>19</v>
      </c>
      <c r="H46" s="26">
        <v>11</v>
      </c>
      <c r="I46" s="26">
        <v>29</v>
      </c>
      <c r="J46" s="26">
        <v>18</v>
      </c>
      <c r="K46" s="26">
        <v>12</v>
      </c>
      <c r="L46" s="26">
        <v>10</v>
      </c>
      <c r="M46" s="26">
        <v>30</v>
      </c>
      <c r="N46" s="26" t="s">
        <v>65</v>
      </c>
      <c r="O46" s="26" t="s">
        <v>65</v>
      </c>
      <c r="P46" s="26" t="s">
        <v>65</v>
      </c>
    </row>
    <row r="47" spans="2:16" ht="16.5" customHeight="1">
      <c r="B47" s="20" t="s">
        <v>57</v>
      </c>
      <c r="C47" s="26" t="s">
        <v>65</v>
      </c>
      <c r="D47" s="26">
        <v>23</v>
      </c>
      <c r="E47" s="26">
        <v>7</v>
      </c>
      <c r="F47" s="26">
        <v>42</v>
      </c>
      <c r="G47" s="26">
        <v>5</v>
      </c>
      <c r="H47" s="26">
        <v>34</v>
      </c>
      <c r="I47" s="26">
        <v>36</v>
      </c>
      <c r="J47" s="26">
        <v>21</v>
      </c>
      <c r="K47" s="26">
        <v>5</v>
      </c>
      <c r="L47" s="26">
        <v>3</v>
      </c>
      <c r="M47" s="26">
        <v>1</v>
      </c>
      <c r="N47" s="26" t="s">
        <v>65</v>
      </c>
      <c r="O47" s="26" t="s">
        <v>65</v>
      </c>
      <c r="P47" s="26" t="s">
        <v>65</v>
      </c>
    </row>
    <row r="48" spans="2:16" ht="16.5" customHeight="1">
      <c r="B48" s="20" t="s">
        <v>58</v>
      </c>
      <c r="C48" s="26" t="s">
        <v>65</v>
      </c>
      <c r="D48" s="26">
        <v>31</v>
      </c>
      <c r="E48" s="26">
        <v>15</v>
      </c>
      <c r="F48" s="26">
        <v>32</v>
      </c>
      <c r="G48" s="26">
        <v>10</v>
      </c>
      <c r="H48" s="26">
        <v>41</v>
      </c>
      <c r="I48" s="26">
        <v>31</v>
      </c>
      <c r="J48" s="26">
        <v>11</v>
      </c>
      <c r="K48" s="26">
        <v>35</v>
      </c>
      <c r="L48" s="26">
        <v>5</v>
      </c>
      <c r="M48" s="26">
        <v>33</v>
      </c>
      <c r="N48" s="26" t="s">
        <v>65</v>
      </c>
      <c r="O48" s="26" t="s">
        <v>65</v>
      </c>
      <c r="P48" s="26" t="s">
        <v>65</v>
      </c>
    </row>
    <row r="49" spans="2:16" ht="16.5" customHeight="1">
      <c r="B49" s="21" t="s">
        <v>59</v>
      </c>
      <c r="C49" s="27" t="s">
        <v>65</v>
      </c>
      <c r="D49" s="27">
        <v>45</v>
      </c>
      <c r="E49" s="27">
        <v>1</v>
      </c>
      <c r="F49" s="27">
        <v>6</v>
      </c>
      <c r="G49" s="27">
        <v>1</v>
      </c>
      <c r="H49" s="27">
        <v>6</v>
      </c>
      <c r="I49" s="27">
        <v>24</v>
      </c>
      <c r="J49" s="27">
        <v>42</v>
      </c>
      <c r="K49" s="27">
        <v>13</v>
      </c>
      <c r="L49" s="27">
        <v>40</v>
      </c>
      <c r="M49" s="27">
        <v>5</v>
      </c>
      <c r="N49" s="27" t="s">
        <v>65</v>
      </c>
      <c r="O49" s="27" t="s">
        <v>65</v>
      </c>
      <c r="P49" s="27" t="s">
        <v>65</v>
      </c>
    </row>
    <row r="50" spans="2:16" ht="16.5" customHeight="1">
      <c r="B50" s="13" t="s">
        <v>11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</row>
    <row r="51" spans="2:16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</row>
  </sheetData>
  <phoneticPr fontId="2"/>
  <pageMargins left="0.86614173228346458" right="0.86614173228346458" top="0.59055118110236227" bottom="0.70866141732283472" header="0.51181102362204722" footer="0.51181102362204722"/>
  <pageSetup paperSize="9" scale="94" firstPageNumber="11" orientation="portrait" useFirstPageNumber="1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pageSetUpPr fitToPage="1"/>
  </sheetPr>
  <dimension ref="A1:P51"/>
  <sheetViews>
    <sheetView showGridLines="0" view="pageBreakPreview" topLeftCell="A34" zoomScaleNormal="100" zoomScaleSheetLayoutView="100" workbookViewId="0">
      <selection activeCell="I11" sqref="I11"/>
    </sheetView>
  </sheetViews>
  <sheetFormatPr defaultRowHeight="12"/>
  <cols>
    <col min="1" max="1" width="1.625" style="3" customWidth="1"/>
    <col min="2" max="2" width="9.625" style="2" customWidth="1"/>
    <col min="3" max="16" width="5.625" style="3" customWidth="1"/>
    <col min="17" max="17" width="1.625" style="3" customWidth="1"/>
    <col min="18" max="21" width="9" style="3"/>
    <col min="22" max="22" width="9.125" style="3" customWidth="1"/>
    <col min="23" max="23" width="1.625" style="3" customWidth="1"/>
    <col min="24" max="16384" width="9" style="3"/>
  </cols>
  <sheetData>
    <row r="1" spans="1:16">
      <c r="B1" s="4" t="s">
        <v>2</v>
      </c>
    </row>
    <row r="2" spans="1:16" ht="22.5" customHeight="1">
      <c r="B2" s="4"/>
    </row>
    <row r="3" spans="1:16" s="1" customFormat="1" ht="22.5" customHeight="1">
      <c r="A3" s="12"/>
      <c r="B3" s="9" t="s">
        <v>76</v>
      </c>
      <c r="C3" s="7"/>
      <c r="D3" s="7"/>
      <c r="E3" s="8"/>
      <c r="F3" s="8"/>
      <c r="G3" s="6"/>
      <c r="H3" s="6"/>
      <c r="I3" s="6"/>
      <c r="J3" s="6"/>
      <c r="K3" s="6"/>
      <c r="P3" s="18" t="s">
        <v>0</v>
      </c>
    </row>
    <row r="4" spans="1:16" ht="22.5" customHeight="1">
      <c r="A4" s="12"/>
      <c r="B4" s="10" t="s">
        <v>13</v>
      </c>
      <c r="C4" s="58" t="s">
        <v>70</v>
      </c>
      <c r="D4" s="58" t="s">
        <v>5</v>
      </c>
      <c r="E4" s="59" t="s">
        <v>6</v>
      </c>
      <c r="F4" s="59" t="s">
        <v>7</v>
      </c>
      <c r="G4" s="59" t="s">
        <v>8</v>
      </c>
      <c r="H4" s="59" t="s">
        <v>9</v>
      </c>
      <c r="I4" s="59" t="s">
        <v>10</v>
      </c>
      <c r="J4" s="59" t="s">
        <v>14</v>
      </c>
      <c r="K4" s="59" t="s">
        <v>71</v>
      </c>
      <c r="L4" s="59" t="s">
        <v>61</v>
      </c>
      <c r="M4" s="59" t="s">
        <v>62</v>
      </c>
      <c r="N4" s="59" t="s">
        <v>63</v>
      </c>
      <c r="O4" s="59" t="s">
        <v>64</v>
      </c>
      <c r="P4" s="59" t="s">
        <v>69</v>
      </c>
    </row>
    <row r="5" spans="1:16" ht="16.5" customHeight="1">
      <c r="B5" s="19" t="s">
        <v>15</v>
      </c>
      <c r="C5" s="25">
        <v>2495.1220706674912</v>
      </c>
      <c r="D5" s="25">
        <v>2509.9725594170563</v>
      </c>
      <c r="E5" s="25">
        <v>2603.328738904178</v>
      </c>
      <c r="F5" s="25">
        <v>2600.4914451430373</v>
      </c>
      <c r="G5" s="25">
        <v>2660.7620938927635</v>
      </c>
      <c r="H5" s="25">
        <v>2744.7622750084975</v>
      </c>
      <c r="I5" s="25">
        <v>2874.3929624984908</v>
      </c>
      <c r="J5" s="25">
        <v>2893.8496218398454</v>
      </c>
      <c r="K5" s="25">
        <v>2922.8625832679054</v>
      </c>
      <c r="L5" s="25">
        <v>2721.2593727371154</v>
      </c>
      <c r="M5" s="25">
        <v>2979.5986440940574</v>
      </c>
      <c r="N5" s="25" t="s">
        <v>65</v>
      </c>
      <c r="O5" s="25" t="s">
        <v>65</v>
      </c>
      <c r="P5" s="25" t="s">
        <v>65</v>
      </c>
    </row>
    <row r="6" spans="1:16" ht="16.5" customHeight="1">
      <c r="B6" s="20" t="s">
        <v>16</v>
      </c>
      <c r="C6" s="26">
        <v>2057.6964052612961</v>
      </c>
      <c r="D6" s="26">
        <v>2112.6118118420281</v>
      </c>
      <c r="E6" s="26">
        <v>2225.4505453792863</v>
      </c>
      <c r="F6" s="26">
        <v>2213.9189581001328</v>
      </c>
      <c r="G6" s="26">
        <v>2300.2611713105225</v>
      </c>
      <c r="H6" s="26">
        <v>2422.4281140528215</v>
      </c>
      <c r="I6" s="26">
        <v>2499.7423539583415</v>
      </c>
      <c r="J6" s="26">
        <v>2481.6850346736114</v>
      </c>
      <c r="K6" s="26">
        <v>2514.3275406563207</v>
      </c>
      <c r="L6" s="26">
        <v>2343.4672264284291</v>
      </c>
      <c r="M6" s="26">
        <v>2552.1597507453121</v>
      </c>
      <c r="N6" s="26" t="s">
        <v>65</v>
      </c>
      <c r="O6" s="26" t="s">
        <v>65</v>
      </c>
      <c r="P6" s="26" t="s">
        <v>65</v>
      </c>
    </row>
    <row r="7" spans="1:16" ht="16.5" customHeight="1">
      <c r="B7" s="20" t="s">
        <v>17</v>
      </c>
      <c r="C7" s="26">
        <v>2026.1299170235491</v>
      </c>
      <c r="D7" s="26">
        <v>2049.3202146625044</v>
      </c>
      <c r="E7" s="26">
        <v>2141.9406298542526</v>
      </c>
      <c r="F7" s="26">
        <v>2137.3444339102007</v>
      </c>
      <c r="G7" s="26">
        <v>2229.5404279641339</v>
      </c>
      <c r="H7" s="26">
        <v>2352.9941838371624</v>
      </c>
      <c r="I7" s="26">
        <v>2438.2313789834766</v>
      </c>
      <c r="J7" s="26">
        <v>2465.6312566686706</v>
      </c>
      <c r="K7" s="26">
        <v>2470.9370020840747</v>
      </c>
      <c r="L7" s="26">
        <v>2142.5634014705988</v>
      </c>
      <c r="M7" s="26">
        <v>2529.7742020295032</v>
      </c>
      <c r="N7" s="26" t="s">
        <v>65</v>
      </c>
      <c r="O7" s="26" t="s">
        <v>65</v>
      </c>
      <c r="P7" s="26" t="s">
        <v>65</v>
      </c>
    </row>
    <row r="8" spans="1:16" ht="16.5" customHeight="1">
      <c r="B8" s="20" t="s">
        <v>18</v>
      </c>
      <c r="C8" s="26">
        <v>1896.5051463535235</v>
      </c>
      <c r="D8" s="26">
        <v>1909.5938491127774</v>
      </c>
      <c r="E8" s="26">
        <v>1982.1251665992772</v>
      </c>
      <c r="F8" s="26">
        <v>1945.9797941730742</v>
      </c>
      <c r="G8" s="26">
        <v>2048.8181368897863</v>
      </c>
      <c r="H8" s="26">
        <v>2124.9663858359231</v>
      </c>
      <c r="I8" s="26">
        <v>2129.8505549160536</v>
      </c>
      <c r="J8" s="26">
        <v>2131.2159318613863</v>
      </c>
      <c r="K8" s="26">
        <v>2175.6267091561881</v>
      </c>
      <c r="L8" s="26">
        <v>2076.5430271601858</v>
      </c>
      <c r="M8" s="26">
        <v>2226.3753218743504</v>
      </c>
      <c r="N8" s="26" t="s">
        <v>65</v>
      </c>
      <c r="O8" s="26" t="s">
        <v>65</v>
      </c>
      <c r="P8" s="26" t="s">
        <v>65</v>
      </c>
    </row>
    <row r="9" spans="1:16" ht="16.5" customHeight="1">
      <c r="B9" s="23" t="s">
        <v>19</v>
      </c>
      <c r="C9" s="28">
        <v>1997.0746526872656</v>
      </c>
      <c r="D9" s="28">
        <v>2019.3352254112149</v>
      </c>
      <c r="E9" s="28">
        <v>2118.5070216695285</v>
      </c>
      <c r="F9" s="28">
        <v>2110.2149858483463</v>
      </c>
      <c r="G9" s="28">
        <v>2164.27711417823</v>
      </c>
      <c r="H9" s="28">
        <v>2276.3636621917112</v>
      </c>
      <c r="I9" s="28">
        <v>2340.025225860245</v>
      </c>
      <c r="J9" s="28">
        <v>2321.1875143375678</v>
      </c>
      <c r="K9" s="28">
        <v>2306.8307447207462</v>
      </c>
      <c r="L9" s="28">
        <v>2116.1307779104386</v>
      </c>
      <c r="M9" s="28">
        <v>2401.2803130684215</v>
      </c>
      <c r="N9" s="28" t="s">
        <v>65</v>
      </c>
      <c r="O9" s="28" t="s">
        <v>65</v>
      </c>
      <c r="P9" s="28" t="s">
        <v>65</v>
      </c>
    </row>
    <row r="10" spans="1:16" ht="16.5" customHeight="1">
      <c r="B10" s="24" t="s">
        <v>20</v>
      </c>
      <c r="C10" s="39">
        <v>2044.6978714828622</v>
      </c>
      <c r="D10" s="39">
        <v>2093.4149714127088</v>
      </c>
      <c r="E10" s="39">
        <v>2163.752131939229</v>
      </c>
      <c r="F10" s="39">
        <v>2130.6361834925892</v>
      </c>
      <c r="G10" s="39">
        <v>2253.1980831456426</v>
      </c>
      <c r="H10" s="39">
        <v>2372.6559245640119</v>
      </c>
      <c r="I10" s="39">
        <v>2420.8117470491197</v>
      </c>
      <c r="J10" s="39">
        <v>2403.7498103518815</v>
      </c>
      <c r="K10" s="39">
        <v>2443.2628665561519</v>
      </c>
      <c r="L10" s="39">
        <v>2264.9412717627656</v>
      </c>
      <c r="M10" s="39">
        <v>2427.5553538416889</v>
      </c>
      <c r="N10" s="39" t="s">
        <v>65</v>
      </c>
      <c r="O10" s="39" t="s">
        <v>65</v>
      </c>
      <c r="P10" s="39" t="s">
        <v>65</v>
      </c>
    </row>
    <row r="11" spans="1:16" ht="16.5" customHeight="1">
      <c r="B11" s="20" t="s">
        <v>21</v>
      </c>
      <c r="C11" s="26">
        <v>2003.5117430725743</v>
      </c>
      <c r="D11" s="26">
        <v>1933.8467774039473</v>
      </c>
      <c r="E11" s="26">
        <v>2056.3113382356541</v>
      </c>
      <c r="F11" s="26">
        <v>2049.881633702566</v>
      </c>
      <c r="G11" s="26">
        <v>2135.0102999927617</v>
      </c>
      <c r="H11" s="26">
        <v>2274.743242782783</v>
      </c>
      <c r="I11" s="26">
        <v>2314.5122570914</v>
      </c>
      <c r="J11" s="26">
        <v>2300.0264473732946</v>
      </c>
      <c r="K11" s="26">
        <v>2317.9460274774215</v>
      </c>
      <c r="L11" s="26">
        <v>2104.5661100557427</v>
      </c>
      <c r="M11" s="26">
        <v>2314.3965633181106</v>
      </c>
      <c r="N11" s="26" t="s">
        <v>65</v>
      </c>
      <c r="O11" s="26" t="s">
        <v>65</v>
      </c>
      <c r="P11" s="26" t="s">
        <v>65</v>
      </c>
    </row>
    <row r="12" spans="1:16" ht="16.5" customHeight="1">
      <c r="B12" s="20" t="s">
        <v>22</v>
      </c>
      <c r="C12" s="26">
        <v>2158.458319381461</v>
      </c>
      <c r="D12" s="26">
        <v>2171.7409287811411</v>
      </c>
      <c r="E12" s="26">
        <v>2301.2882558884771</v>
      </c>
      <c r="F12" s="26">
        <v>2275.4289473189187</v>
      </c>
      <c r="G12" s="26">
        <v>2470.4868978454315</v>
      </c>
      <c r="H12" s="26">
        <v>2617.0070466293723</v>
      </c>
      <c r="I12" s="26">
        <v>2662.8650166181419</v>
      </c>
      <c r="J12" s="26">
        <v>2715.4619334609192</v>
      </c>
      <c r="K12" s="26">
        <v>2725.5396874629992</v>
      </c>
      <c r="L12" s="26">
        <v>2482.2933012612853</v>
      </c>
      <c r="M12" s="26">
        <v>2844.4582480512177</v>
      </c>
      <c r="N12" s="26" t="s">
        <v>65</v>
      </c>
      <c r="O12" s="26" t="s">
        <v>65</v>
      </c>
      <c r="P12" s="26" t="s">
        <v>65</v>
      </c>
    </row>
    <row r="13" spans="1:16" ht="16.5" customHeight="1">
      <c r="B13" s="20" t="s">
        <v>23</v>
      </c>
      <c r="C13" s="26">
        <v>2096.4399147178869</v>
      </c>
      <c r="D13" s="26">
        <v>2169.600974033262</v>
      </c>
      <c r="E13" s="26">
        <v>2250.5745249462407</v>
      </c>
      <c r="F13" s="26">
        <v>2217.2790341899968</v>
      </c>
      <c r="G13" s="26">
        <v>2329.7216586372197</v>
      </c>
      <c r="H13" s="26">
        <v>2350.5405269243265</v>
      </c>
      <c r="I13" s="26">
        <v>2463.9772533597825</v>
      </c>
      <c r="J13" s="26">
        <v>2461.2679672607205</v>
      </c>
      <c r="K13" s="26">
        <v>2455.5697554805224</v>
      </c>
      <c r="L13" s="26">
        <v>2363.1053512588164</v>
      </c>
      <c r="M13" s="26">
        <v>2560.2936506767928</v>
      </c>
      <c r="N13" s="26" t="s">
        <v>65</v>
      </c>
      <c r="O13" s="26" t="s">
        <v>65</v>
      </c>
      <c r="P13" s="26" t="s">
        <v>65</v>
      </c>
    </row>
    <row r="14" spans="1:16" ht="16.5" customHeight="1">
      <c r="B14" s="23" t="s">
        <v>24</v>
      </c>
      <c r="C14" s="28">
        <v>1790.8888397181722</v>
      </c>
      <c r="D14" s="28">
        <v>1832.7767303965372</v>
      </c>
      <c r="E14" s="28">
        <v>1924.7290290620683</v>
      </c>
      <c r="F14" s="28">
        <v>1923.7400911075576</v>
      </c>
      <c r="G14" s="28">
        <v>2027.7138930932447</v>
      </c>
      <c r="H14" s="28">
        <v>2135.4303740007304</v>
      </c>
      <c r="I14" s="28">
        <v>2175.044733589662</v>
      </c>
      <c r="J14" s="28">
        <v>2180.4950373957108</v>
      </c>
      <c r="K14" s="28">
        <v>2282.702486719747</v>
      </c>
      <c r="L14" s="28">
        <v>2088.1489300622161</v>
      </c>
      <c r="M14" s="28">
        <v>2281.0289824657757</v>
      </c>
      <c r="N14" s="28" t="s">
        <v>65</v>
      </c>
      <c r="O14" s="28" t="s">
        <v>65</v>
      </c>
      <c r="P14" s="28" t="s">
        <v>65</v>
      </c>
    </row>
    <row r="15" spans="1:16" ht="16.5" customHeight="1">
      <c r="B15" s="20" t="s">
        <v>25</v>
      </c>
      <c r="C15" s="26">
        <v>2032.4519033776505</v>
      </c>
      <c r="D15" s="26">
        <v>2026.852737342304</v>
      </c>
      <c r="E15" s="26">
        <v>2141.1122673876002</v>
      </c>
      <c r="F15" s="26">
        <v>2111.0571521221336</v>
      </c>
      <c r="G15" s="26">
        <v>2204.3800835117299</v>
      </c>
      <c r="H15" s="26">
        <v>2266.3822446673557</v>
      </c>
      <c r="I15" s="26">
        <v>2392.0277999060154</v>
      </c>
      <c r="J15" s="26">
        <v>2394.564460739969</v>
      </c>
      <c r="K15" s="26">
        <v>2412.4265603800222</v>
      </c>
      <c r="L15" s="26">
        <v>2283.8353403947467</v>
      </c>
      <c r="M15" s="26">
        <v>2472.3387370442597</v>
      </c>
      <c r="N15" s="26" t="s">
        <v>65</v>
      </c>
      <c r="O15" s="26" t="s">
        <v>65</v>
      </c>
      <c r="P15" s="26" t="s">
        <v>65</v>
      </c>
    </row>
    <row r="16" spans="1:16" ht="16.5" customHeight="1">
      <c r="B16" s="20" t="s">
        <v>26</v>
      </c>
      <c r="C16" s="26">
        <v>2135.6407659485594</v>
      </c>
      <c r="D16" s="26">
        <v>2026.5406270229266</v>
      </c>
      <c r="E16" s="26">
        <v>2243.4944551816411</v>
      </c>
      <c r="F16" s="26">
        <v>2245.9979424477015</v>
      </c>
      <c r="G16" s="26">
        <v>2304.5837853848943</v>
      </c>
      <c r="H16" s="26">
        <v>2443.785846808209</v>
      </c>
      <c r="I16" s="26">
        <v>2686.4679441215462</v>
      </c>
      <c r="J16" s="26">
        <v>2579.9066821370125</v>
      </c>
      <c r="K16" s="26">
        <v>2554.7481619851915</v>
      </c>
      <c r="L16" s="26">
        <v>2303.6439436205233</v>
      </c>
      <c r="M16" s="26">
        <v>2761.9764723325029</v>
      </c>
      <c r="N16" s="26" t="s">
        <v>65</v>
      </c>
      <c r="O16" s="26" t="s">
        <v>65</v>
      </c>
      <c r="P16" s="26" t="s">
        <v>65</v>
      </c>
    </row>
    <row r="17" spans="2:16" ht="16.5" customHeight="1">
      <c r="B17" s="20" t="s">
        <v>27</v>
      </c>
      <c r="C17" s="26">
        <v>1793.040309000351</v>
      </c>
      <c r="D17" s="26">
        <v>1826.8105051665825</v>
      </c>
      <c r="E17" s="26">
        <v>1913.5258756951546</v>
      </c>
      <c r="F17" s="26">
        <v>1890.0626117033964</v>
      </c>
      <c r="G17" s="26">
        <v>2011.7797162012168</v>
      </c>
      <c r="H17" s="26">
        <v>2114.6081307008972</v>
      </c>
      <c r="I17" s="26">
        <v>2175.2583417053966</v>
      </c>
      <c r="J17" s="26">
        <v>2167.8266802577145</v>
      </c>
      <c r="K17" s="26">
        <v>2203.3090910755172</v>
      </c>
      <c r="L17" s="26">
        <v>2041.4127518168254</v>
      </c>
      <c r="M17" s="26">
        <v>2235.9532271586813</v>
      </c>
      <c r="N17" s="26" t="s">
        <v>65</v>
      </c>
      <c r="O17" s="26" t="s">
        <v>65</v>
      </c>
      <c r="P17" s="26" t="s">
        <v>65</v>
      </c>
    </row>
    <row r="18" spans="2:16" ht="16.5" customHeight="1">
      <c r="B18" s="20" t="s">
        <v>28</v>
      </c>
      <c r="C18" s="26">
        <v>2488.0915170875483</v>
      </c>
      <c r="D18" s="26">
        <v>2438.1139078295432</v>
      </c>
      <c r="E18" s="26">
        <v>2575.5909697867296</v>
      </c>
      <c r="F18" s="26">
        <v>2577.404714856948</v>
      </c>
      <c r="G18" s="26">
        <v>2698.6834721368023</v>
      </c>
      <c r="H18" s="26">
        <v>2826.1066357272935</v>
      </c>
      <c r="I18" s="26">
        <v>2956.1942110491127</v>
      </c>
      <c r="J18" s="26">
        <v>2972.931482580263</v>
      </c>
      <c r="K18" s="26">
        <v>2946.0469275591786</v>
      </c>
      <c r="L18" s="26">
        <v>2765.2902919669145</v>
      </c>
      <c r="M18" s="26">
        <v>3136.9751448951879</v>
      </c>
      <c r="N18" s="26" t="s">
        <v>65</v>
      </c>
      <c r="O18" s="26" t="s">
        <v>65</v>
      </c>
      <c r="P18" s="26" t="s">
        <v>65</v>
      </c>
    </row>
    <row r="19" spans="2:16" ht="16.5" customHeight="1">
      <c r="B19" s="23" t="s">
        <v>29</v>
      </c>
      <c r="C19" s="28">
        <v>1611.9711732738365</v>
      </c>
      <c r="D19" s="28">
        <v>1625.4040733748511</v>
      </c>
      <c r="E19" s="28">
        <v>1704.2082486516581</v>
      </c>
      <c r="F19" s="28">
        <v>1696.6094602563355</v>
      </c>
      <c r="G19" s="28">
        <v>1781.9600966571497</v>
      </c>
      <c r="H19" s="28">
        <v>1861.6912232509746</v>
      </c>
      <c r="I19" s="28">
        <v>1951.3926486039484</v>
      </c>
      <c r="J19" s="28">
        <v>1909.8693505015194</v>
      </c>
      <c r="K19" s="28">
        <v>1903.455581888508</v>
      </c>
      <c r="L19" s="28">
        <v>1789.860799568859</v>
      </c>
      <c r="M19" s="28">
        <v>1906.6136140354304</v>
      </c>
      <c r="N19" s="28" t="s">
        <v>65</v>
      </c>
      <c r="O19" s="28" t="s">
        <v>65</v>
      </c>
      <c r="P19" s="28" t="s">
        <v>65</v>
      </c>
    </row>
    <row r="20" spans="2:16" ht="16.5" customHeight="1">
      <c r="B20" s="20" t="s">
        <v>30</v>
      </c>
      <c r="C20" s="26">
        <v>1855.5651231326735</v>
      </c>
      <c r="D20" s="26">
        <v>1869.3331409644763</v>
      </c>
      <c r="E20" s="26">
        <v>1922.097320810235</v>
      </c>
      <c r="F20" s="26">
        <v>1915.6834271407122</v>
      </c>
      <c r="G20" s="26">
        <v>2088.5428683704495</v>
      </c>
      <c r="H20" s="26">
        <v>2106.7151918534678</v>
      </c>
      <c r="I20" s="26">
        <v>2146.486609012763</v>
      </c>
      <c r="J20" s="26">
        <v>2149.1440614572116</v>
      </c>
      <c r="K20" s="26">
        <v>2145.2259753131184</v>
      </c>
      <c r="L20" s="26">
        <v>2087.86226590655</v>
      </c>
      <c r="M20" s="26">
        <v>2181.8427955004022</v>
      </c>
      <c r="N20" s="26" t="s">
        <v>65</v>
      </c>
      <c r="O20" s="26" t="s">
        <v>65</v>
      </c>
      <c r="P20" s="26" t="s">
        <v>65</v>
      </c>
    </row>
    <row r="21" spans="2:16" ht="16.5" customHeight="1">
      <c r="B21" s="20" t="s">
        <v>31</v>
      </c>
      <c r="C21" s="26">
        <v>2149.7356424926807</v>
      </c>
      <c r="D21" s="26">
        <v>2040.721269075525</v>
      </c>
      <c r="E21" s="26">
        <v>2172.9478600220154</v>
      </c>
      <c r="F21" s="26">
        <v>2145.8323591179851</v>
      </c>
      <c r="G21" s="26">
        <v>2388.3317772954038</v>
      </c>
      <c r="H21" s="26">
        <v>2550.6282342660766</v>
      </c>
      <c r="I21" s="26">
        <v>2640.693481570047</v>
      </c>
      <c r="J21" s="26">
        <v>2689.0864932866566</v>
      </c>
      <c r="K21" s="26">
        <v>2521.3261403305519</v>
      </c>
      <c r="L21" s="26">
        <v>2416.8947280908637</v>
      </c>
      <c r="M21" s="26">
        <v>3041.4643548524559</v>
      </c>
      <c r="N21" s="26" t="s">
        <v>65</v>
      </c>
      <c r="O21" s="26" t="s">
        <v>65</v>
      </c>
      <c r="P21" s="26" t="s">
        <v>65</v>
      </c>
    </row>
    <row r="22" spans="2:16" ht="16.5" customHeight="1">
      <c r="B22" s="20" t="s">
        <v>32</v>
      </c>
      <c r="C22" s="26">
        <v>2378.7992959250964</v>
      </c>
      <c r="D22" s="26">
        <v>2296.7754649901626</v>
      </c>
      <c r="E22" s="26">
        <v>2668.1391943096364</v>
      </c>
      <c r="F22" s="26">
        <v>2595.7113238161219</v>
      </c>
      <c r="G22" s="26">
        <v>2613.6437080802398</v>
      </c>
      <c r="H22" s="26">
        <v>2800.6524075982238</v>
      </c>
      <c r="I22" s="26">
        <v>2810.3504875447957</v>
      </c>
      <c r="J22" s="26">
        <v>2672.1281176813072</v>
      </c>
      <c r="K22" s="26">
        <v>2655.7593142787327</v>
      </c>
      <c r="L22" s="26">
        <v>2376.9453718917462</v>
      </c>
      <c r="M22" s="26">
        <v>2654.0983177893859</v>
      </c>
      <c r="N22" s="26" t="s">
        <v>65</v>
      </c>
      <c r="O22" s="26" t="s">
        <v>65</v>
      </c>
      <c r="P22" s="26" t="s">
        <v>65</v>
      </c>
    </row>
    <row r="23" spans="2:16" ht="16.5" customHeight="1">
      <c r="B23" s="20" t="s">
        <v>33</v>
      </c>
      <c r="C23" s="26">
        <v>1976.6204550718464</v>
      </c>
      <c r="D23" s="26">
        <v>1985.0464233914645</v>
      </c>
      <c r="E23" s="26">
        <v>2088.5477399714619</v>
      </c>
      <c r="F23" s="26">
        <v>1961.7442240836704</v>
      </c>
      <c r="G23" s="26">
        <v>2077.3568851632544</v>
      </c>
      <c r="H23" s="26">
        <v>2209.1475949744136</v>
      </c>
      <c r="I23" s="26">
        <v>2279.3170180148659</v>
      </c>
      <c r="J23" s="26">
        <v>2321.658262574002</v>
      </c>
      <c r="K23" s="26">
        <v>2278.9532678477972</v>
      </c>
      <c r="L23" s="26">
        <v>2157.0784907148609</v>
      </c>
      <c r="M23" s="26">
        <v>2451.8499028091446</v>
      </c>
      <c r="N23" s="26" t="s">
        <v>65</v>
      </c>
      <c r="O23" s="26" t="s">
        <v>65</v>
      </c>
      <c r="P23" s="26" t="s">
        <v>65</v>
      </c>
    </row>
    <row r="24" spans="2:16" ht="16.5" customHeight="1">
      <c r="B24" s="23" t="s">
        <v>34</v>
      </c>
      <c r="C24" s="28">
        <v>2637.7364671751639</v>
      </c>
      <c r="D24" s="28">
        <v>2825.9627941548779</v>
      </c>
      <c r="E24" s="28">
        <v>2882.4255952981744</v>
      </c>
      <c r="F24" s="28">
        <v>2811.8768936671245</v>
      </c>
      <c r="G24" s="28">
        <v>2885.6637311495419</v>
      </c>
      <c r="H24" s="28">
        <v>2929.534099386557</v>
      </c>
      <c r="I24" s="28">
        <v>3149.3952234769013</v>
      </c>
      <c r="J24" s="28">
        <v>3074.8107386562547</v>
      </c>
      <c r="K24" s="28">
        <v>3060.910417291705</v>
      </c>
      <c r="L24" s="28">
        <v>2839.5173503414467</v>
      </c>
      <c r="M24" s="28">
        <v>3106.1293580559541</v>
      </c>
      <c r="N24" s="28" t="s">
        <v>65</v>
      </c>
      <c r="O24" s="28" t="s">
        <v>65</v>
      </c>
      <c r="P24" s="28" t="s">
        <v>65</v>
      </c>
    </row>
    <row r="25" spans="2:16" ht="16.5" customHeight="1">
      <c r="B25" s="20" t="s">
        <v>35</v>
      </c>
      <c r="C25" s="26">
        <v>2998.5796350068276</v>
      </c>
      <c r="D25" s="26">
        <v>2970.5580359059909</v>
      </c>
      <c r="E25" s="26">
        <v>2791.3835189071397</v>
      </c>
      <c r="F25" s="26">
        <v>2830.4913650023209</v>
      </c>
      <c r="G25" s="26">
        <v>3031.7295596348354</v>
      </c>
      <c r="H25" s="26">
        <v>3518.9968302481152</v>
      </c>
      <c r="I25" s="26">
        <v>3367.8246386484975</v>
      </c>
      <c r="J25" s="26">
        <v>3165.311436899503</v>
      </c>
      <c r="K25" s="26">
        <v>3174.6939505348755</v>
      </c>
      <c r="L25" s="26">
        <v>3072.2088163324865</v>
      </c>
      <c r="M25" s="26">
        <v>3478.3737892726485</v>
      </c>
      <c r="N25" s="26" t="s">
        <v>65</v>
      </c>
      <c r="O25" s="26" t="s">
        <v>65</v>
      </c>
      <c r="P25" s="26" t="s">
        <v>65</v>
      </c>
    </row>
    <row r="26" spans="2:16" ht="16.5" customHeight="1">
      <c r="B26" s="20" t="s">
        <v>36</v>
      </c>
      <c r="C26" s="26">
        <v>1951.8428471955897</v>
      </c>
      <c r="D26" s="26">
        <v>1978.4491212013579</v>
      </c>
      <c r="E26" s="26">
        <v>2109.8468330141509</v>
      </c>
      <c r="F26" s="26">
        <v>2032.5576399393706</v>
      </c>
      <c r="G26" s="26">
        <v>2134.1406234007941</v>
      </c>
      <c r="H26" s="26">
        <v>2233.9143644077853</v>
      </c>
      <c r="I26" s="26">
        <v>2321.348915611627</v>
      </c>
      <c r="J26" s="26">
        <v>2279.4285506542005</v>
      </c>
      <c r="K26" s="26">
        <v>2289.1254321592432</v>
      </c>
      <c r="L26" s="26">
        <v>2057.7738983176332</v>
      </c>
      <c r="M26" s="26">
        <v>2281.6820626365252</v>
      </c>
      <c r="N26" s="26" t="s">
        <v>65</v>
      </c>
      <c r="O26" s="26" t="s">
        <v>65</v>
      </c>
      <c r="P26" s="26" t="s">
        <v>65</v>
      </c>
    </row>
    <row r="27" spans="2:16" ht="16.5" customHeight="1">
      <c r="B27" s="20" t="s">
        <v>37</v>
      </c>
      <c r="C27" s="26">
        <v>1691.7517903311871</v>
      </c>
      <c r="D27" s="26">
        <v>1733.016347961315</v>
      </c>
      <c r="E27" s="26">
        <v>1808.958318251515</v>
      </c>
      <c r="F27" s="26">
        <v>1788.2989974481313</v>
      </c>
      <c r="G27" s="26">
        <v>1892.3313688488875</v>
      </c>
      <c r="H27" s="26">
        <v>2053.6120235520739</v>
      </c>
      <c r="I27" s="26">
        <v>2265.4305359795644</v>
      </c>
      <c r="J27" s="26">
        <v>2101.2971518107779</v>
      </c>
      <c r="K27" s="26">
        <v>2153.2339778413429</v>
      </c>
      <c r="L27" s="26">
        <v>1960.3933569583221</v>
      </c>
      <c r="M27" s="26">
        <v>2204.006067748569</v>
      </c>
      <c r="N27" s="26" t="s">
        <v>65</v>
      </c>
      <c r="O27" s="26" t="s">
        <v>65</v>
      </c>
      <c r="P27" s="26" t="s">
        <v>65</v>
      </c>
    </row>
    <row r="28" spans="2:16" ht="16.5" customHeight="1">
      <c r="B28" s="20" t="s">
        <v>38</v>
      </c>
      <c r="C28" s="26">
        <v>1699.7578307397362</v>
      </c>
      <c r="D28" s="26">
        <v>1822.5323672116099</v>
      </c>
      <c r="E28" s="26">
        <v>1872.4026326304413</v>
      </c>
      <c r="F28" s="26">
        <v>1632.0038014514132</v>
      </c>
      <c r="G28" s="26">
        <v>1814.3523017399764</v>
      </c>
      <c r="H28" s="26">
        <v>1947.5346962280871</v>
      </c>
      <c r="I28" s="26">
        <v>2166.4740533160289</v>
      </c>
      <c r="J28" s="26">
        <v>2161.565888479694</v>
      </c>
      <c r="K28" s="26">
        <v>2128.2296404958647</v>
      </c>
      <c r="L28" s="26">
        <v>1870.3034504100187</v>
      </c>
      <c r="M28" s="26">
        <v>2062.3078379655281</v>
      </c>
      <c r="N28" s="26" t="s">
        <v>65</v>
      </c>
      <c r="O28" s="26" t="s">
        <v>65</v>
      </c>
      <c r="P28" s="26" t="s">
        <v>65</v>
      </c>
    </row>
    <row r="29" spans="2:16" ht="16.5" customHeight="1">
      <c r="B29" s="23" t="s">
        <v>39</v>
      </c>
      <c r="C29" s="28">
        <v>1798.7362792681008</v>
      </c>
      <c r="D29" s="28">
        <v>1862.9662346078419</v>
      </c>
      <c r="E29" s="28">
        <v>1988.6872962593004</v>
      </c>
      <c r="F29" s="28">
        <v>1926.5628307693314</v>
      </c>
      <c r="G29" s="28">
        <v>2022.5218423331653</v>
      </c>
      <c r="H29" s="28">
        <v>2162.4833829092345</v>
      </c>
      <c r="I29" s="28">
        <v>2294.4298750763</v>
      </c>
      <c r="J29" s="28">
        <v>2314.6511000490314</v>
      </c>
      <c r="K29" s="28">
        <v>2384.8462018852642</v>
      </c>
      <c r="L29" s="28">
        <v>2111.5438752662185</v>
      </c>
      <c r="M29" s="28">
        <v>2305.4977408432642</v>
      </c>
      <c r="N29" s="28" t="s">
        <v>65</v>
      </c>
      <c r="O29" s="28" t="s">
        <v>65</v>
      </c>
      <c r="P29" s="28" t="s">
        <v>65</v>
      </c>
    </row>
    <row r="30" spans="2:16" ht="16.5" customHeight="1">
      <c r="B30" s="20" t="s">
        <v>40</v>
      </c>
      <c r="C30" s="26">
        <v>2409.1690597325569</v>
      </c>
      <c r="D30" s="26">
        <v>2438.1308627218582</v>
      </c>
      <c r="E30" s="26">
        <v>2796.8741697492242</v>
      </c>
      <c r="F30" s="26">
        <v>2686.2471397083468</v>
      </c>
      <c r="G30" s="26">
        <v>2651.3848203307107</v>
      </c>
      <c r="H30" s="26">
        <v>2303.6392033073275</v>
      </c>
      <c r="I30" s="26">
        <v>3021.627574105773</v>
      </c>
      <c r="J30" s="26">
        <v>3079.4419391054703</v>
      </c>
      <c r="K30" s="26">
        <v>2974.8095225569646</v>
      </c>
      <c r="L30" s="26">
        <v>2814.4741914955516</v>
      </c>
      <c r="M30" s="26">
        <v>3159.8766226856246</v>
      </c>
      <c r="N30" s="26" t="s">
        <v>65</v>
      </c>
      <c r="O30" s="26" t="s">
        <v>65</v>
      </c>
      <c r="P30" s="26" t="s">
        <v>65</v>
      </c>
    </row>
    <row r="31" spans="2:16" ht="16.5" customHeight="1">
      <c r="B31" s="20" t="s">
        <v>41</v>
      </c>
      <c r="C31" s="26">
        <v>1853.4222339785074</v>
      </c>
      <c r="D31" s="26">
        <v>1884.6552443324449</v>
      </c>
      <c r="E31" s="26">
        <v>1984.53275026345</v>
      </c>
      <c r="F31" s="26">
        <v>1964.3252577762039</v>
      </c>
      <c r="G31" s="26">
        <v>1974.1572817433664</v>
      </c>
      <c r="H31" s="26">
        <v>1997.8991482700524</v>
      </c>
      <c r="I31" s="26">
        <v>2469.211567754212</v>
      </c>
      <c r="J31" s="26">
        <v>2484.70959521943</v>
      </c>
      <c r="K31" s="26">
        <v>2453.5049644428886</v>
      </c>
      <c r="L31" s="26">
        <v>2260.2351534535783</v>
      </c>
      <c r="M31" s="26">
        <v>2596.5489479461366</v>
      </c>
      <c r="N31" s="26" t="s">
        <v>65</v>
      </c>
      <c r="O31" s="26" t="s">
        <v>65</v>
      </c>
      <c r="P31" s="26" t="s">
        <v>65</v>
      </c>
    </row>
    <row r="32" spans="2:16" ht="16.5" customHeight="1">
      <c r="B32" s="20" t="s">
        <v>42</v>
      </c>
      <c r="C32" s="26">
        <v>1862.915949880057</v>
      </c>
      <c r="D32" s="26">
        <v>1881.6389823763745</v>
      </c>
      <c r="E32" s="26">
        <v>1961.421792292078</v>
      </c>
      <c r="F32" s="26">
        <v>1982.6473623699196</v>
      </c>
      <c r="G32" s="26">
        <v>2044.3066899183148</v>
      </c>
      <c r="H32" s="26">
        <v>2038.1133816771787</v>
      </c>
      <c r="I32" s="26">
        <v>2250.0034756378691</v>
      </c>
      <c r="J32" s="26">
        <v>2291.1048194792193</v>
      </c>
      <c r="K32" s="26">
        <v>2284.8781751141296</v>
      </c>
      <c r="L32" s="26">
        <v>2198.8743681867945</v>
      </c>
      <c r="M32" s="26">
        <v>2418.4547489038309</v>
      </c>
      <c r="N32" s="26" t="s">
        <v>65</v>
      </c>
      <c r="O32" s="26" t="s">
        <v>65</v>
      </c>
      <c r="P32" s="26" t="s">
        <v>65</v>
      </c>
    </row>
    <row r="33" spans="2:16" ht="16.5" customHeight="1">
      <c r="B33" s="20" t="s">
        <v>43</v>
      </c>
      <c r="C33" s="26">
        <v>2994.1128541582857</v>
      </c>
      <c r="D33" s="26">
        <v>2778.1874585716741</v>
      </c>
      <c r="E33" s="26">
        <v>2923.0684563979262</v>
      </c>
      <c r="F33" s="26">
        <v>2882.4169837137765</v>
      </c>
      <c r="G33" s="26">
        <v>2866.8492679796627</v>
      </c>
      <c r="H33" s="26">
        <v>2881.1097028889089</v>
      </c>
      <c r="I33" s="26">
        <v>3233.1040238448945</v>
      </c>
      <c r="J33" s="26">
        <v>3214.62375477459</v>
      </c>
      <c r="K33" s="26">
        <v>3208.1617557341792</v>
      </c>
      <c r="L33" s="26">
        <v>2907.7550094608878</v>
      </c>
      <c r="M33" s="26">
        <v>3205.1881652245033</v>
      </c>
      <c r="N33" s="26" t="s">
        <v>65</v>
      </c>
      <c r="O33" s="26" t="s">
        <v>65</v>
      </c>
      <c r="P33" s="26" t="s">
        <v>65</v>
      </c>
    </row>
    <row r="34" spans="2:16" ht="16.5" customHeight="1">
      <c r="B34" s="23" t="s">
        <v>44</v>
      </c>
      <c r="C34" s="28">
        <v>2313.0191314832819</v>
      </c>
      <c r="D34" s="28">
        <v>2313.4081219975378</v>
      </c>
      <c r="E34" s="28">
        <v>2464.8124793922234</v>
      </c>
      <c r="F34" s="28">
        <v>2408.5684697368251</v>
      </c>
      <c r="G34" s="28">
        <v>2345.5280759268994</v>
      </c>
      <c r="H34" s="28">
        <v>2123.0090032056783</v>
      </c>
      <c r="I34" s="28">
        <v>2469.1961856635971</v>
      </c>
      <c r="J34" s="28">
        <v>2609.8072481580125</v>
      </c>
      <c r="K34" s="28">
        <v>2609.7495941170246</v>
      </c>
      <c r="L34" s="28">
        <v>2451.9967573817939</v>
      </c>
      <c r="M34" s="28">
        <v>2684.7889086287796</v>
      </c>
      <c r="N34" s="28" t="s">
        <v>65</v>
      </c>
      <c r="O34" s="28" t="s">
        <v>65</v>
      </c>
      <c r="P34" s="28" t="s">
        <v>65</v>
      </c>
    </row>
    <row r="35" spans="2:16" ht="16.5" customHeight="1">
      <c r="B35" s="20" t="s">
        <v>45</v>
      </c>
      <c r="C35" s="26">
        <v>1814.0869427653761</v>
      </c>
      <c r="D35" s="26">
        <v>1857.5423555379602</v>
      </c>
      <c r="E35" s="26">
        <v>1940.9052477543196</v>
      </c>
      <c r="F35" s="26">
        <v>1904.8501570920669</v>
      </c>
      <c r="G35" s="26">
        <v>1942.2439183603522</v>
      </c>
      <c r="H35" s="26">
        <v>2010.0316647429222</v>
      </c>
      <c r="I35" s="26">
        <v>2173.9384409796558</v>
      </c>
      <c r="J35" s="26">
        <v>2302.6875022049289</v>
      </c>
      <c r="K35" s="26">
        <v>2231.9856116899196</v>
      </c>
      <c r="L35" s="26">
        <v>2080.2500943693067</v>
      </c>
      <c r="M35" s="26">
        <v>2279.8932957480642</v>
      </c>
      <c r="N35" s="26" t="s">
        <v>65</v>
      </c>
      <c r="O35" s="26" t="s">
        <v>65</v>
      </c>
      <c r="P35" s="26" t="s">
        <v>65</v>
      </c>
    </row>
    <row r="36" spans="2:16" ht="16.5" customHeight="1">
      <c r="B36" s="20" t="s">
        <v>46</v>
      </c>
      <c r="C36" s="26">
        <v>1576.4424298808669</v>
      </c>
      <c r="D36" s="26">
        <v>1600.2439713773831</v>
      </c>
      <c r="E36" s="26">
        <v>1693.0710179754494</v>
      </c>
      <c r="F36" s="26">
        <v>1659.0168643554839</v>
      </c>
      <c r="G36" s="26">
        <v>1813.7577144534514</v>
      </c>
      <c r="H36" s="26">
        <v>1955.2061776843623</v>
      </c>
      <c r="I36" s="26">
        <v>2039.3854384097976</v>
      </c>
      <c r="J36" s="26">
        <v>1971.4693868922279</v>
      </c>
      <c r="K36" s="26">
        <v>2017.0023353735301</v>
      </c>
      <c r="L36" s="26">
        <v>1918.9991285975109</v>
      </c>
      <c r="M36" s="26">
        <v>2126.0174042997796</v>
      </c>
      <c r="N36" s="26" t="s">
        <v>65</v>
      </c>
      <c r="O36" s="26" t="s">
        <v>65</v>
      </c>
      <c r="P36" s="26" t="s">
        <v>65</v>
      </c>
    </row>
    <row r="37" spans="2:16" ht="16.5" customHeight="1">
      <c r="B37" s="20" t="s">
        <v>47</v>
      </c>
      <c r="C37" s="26">
        <v>1745.4586574691054</v>
      </c>
      <c r="D37" s="26">
        <v>1789.1843157551616</v>
      </c>
      <c r="E37" s="26">
        <v>1860.7078930729281</v>
      </c>
      <c r="F37" s="26">
        <v>1820.9277267169227</v>
      </c>
      <c r="G37" s="26">
        <v>1929.8357783439183</v>
      </c>
      <c r="H37" s="26">
        <v>2035.7044807594361</v>
      </c>
      <c r="I37" s="26">
        <v>2126.3973951340813</v>
      </c>
      <c r="J37" s="26">
        <v>2098.9803476871543</v>
      </c>
      <c r="K37" s="26">
        <v>2099.7948654584807</v>
      </c>
      <c r="L37" s="26">
        <v>2005.2847533651445</v>
      </c>
      <c r="M37" s="26">
        <v>2165.9792556329294</v>
      </c>
      <c r="N37" s="26" t="s">
        <v>65</v>
      </c>
      <c r="O37" s="26" t="s">
        <v>65</v>
      </c>
      <c r="P37" s="26" t="s">
        <v>65</v>
      </c>
    </row>
    <row r="38" spans="2:16" ht="16.5" customHeight="1">
      <c r="B38" s="20" t="s">
        <v>48</v>
      </c>
      <c r="C38" s="26">
        <v>1715.4306357505877</v>
      </c>
      <c r="D38" s="26">
        <v>1725.4614333056743</v>
      </c>
      <c r="E38" s="26">
        <v>1813.2597682709395</v>
      </c>
      <c r="F38" s="26">
        <v>1787.1898426272289</v>
      </c>
      <c r="G38" s="26">
        <v>1881.6862613319561</v>
      </c>
      <c r="H38" s="26">
        <v>1947.8944611545865</v>
      </c>
      <c r="I38" s="26">
        <v>2025.1618697815447</v>
      </c>
      <c r="J38" s="26">
        <v>2052.8242516318546</v>
      </c>
      <c r="K38" s="26">
        <v>2011.0284793887949</v>
      </c>
      <c r="L38" s="26">
        <v>1827.7337385323854</v>
      </c>
      <c r="M38" s="26">
        <v>2137.8627807134726</v>
      </c>
      <c r="N38" s="26" t="s">
        <v>65</v>
      </c>
      <c r="O38" s="26" t="s">
        <v>65</v>
      </c>
      <c r="P38" s="26" t="s">
        <v>65</v>
      </c>
    </row>
    <row r="39" spans="2:16" ht="16.5" customHeight="1">
      <c r="B39" s="23" t="s">
        <v>49</v>
      </c>
      <c r="C39" s="28">
        <v>1523.6123632796</v>
      </c>
      <c r="D39" s="28">
        <v>1548.456855762151</v>
      </c>
      <c r="E39" s="28">
        <v>1621.9371387747758</v>
      </c>
      <c r="F39" s="28">
        <v>1624.8423586683425</v>
      </c>
      <c r="G39" s="28">
        <v>1707.0002310924122</v>
      </c>
      <c r="H39" s="28">
        <v>1772.7719780124412</v>
      </c>
      <c r="I39" s="28">
        <v>1816.7165049491962</v>
      </c>
      <c r="J39" s="28">
        <v>1812.762302113656</v>
      </c>
      <c r="K39" s="28">
        <v>1823.0325765760549</v>
      </c>
      <c r="L39" s="28">
        <v>1760.3762873779408</v>
      </c>
      <c r="M39" s="28">
        <v>1909.8697251318022</v>
      </c>
      <c r="N39" s="28" t="s">
        <v>65</v>
      </c>
      <c r="O39" s="28" t="s">
        <v>65</v>
      </c>
      <c r="P39" s="28" t="s">
        <v>65</v>
      </c>
    </row>
    <row r="40" spans="2:16" ht="16.5" customHeight="1">
      <c r="B40" s="20" t="s">
        <v>50</v>
      </c>
      <c r="C40" s="26">
        <v>2008.5502284966924</v>
      </c>
      <c r="D40" s="26">
        <v>2069.4022499595485</v>
      </c>
      <c r="E40" s="26">
        <v>2186.8544025142319</v>
      </c>
      <c r="F40" s="26">
        <v>2196.8621691140065</v>
      </c>
      <c r="G40" s="26">
        <v>2268.295007818278</v>
      </c>
      <c r="H40" s="26">
        <v>2415.3637274189473</v>
      </c>
      <c r="I40" s="26">
        <v>2457.6417539171457</v>
      </c>
      <c r="J40" s="26">
        <v>2399.8862264744153</v>
      </c>
      <c r="K40" s="26">
        <v>2297.5277771823503</v>
      </c>
      <c r="L40" s="26">
        <v>2182.4468862097647</v>
      </c>
      <c r="M40" s="26">
        <v>2437.0016973615193</v>
      </c>
      <c r="N40" s="26" t="s">
        <v>65</v>
      </c>
      <c r="O40" s="26" t="s">
        <v>65</v>
      </c>
      <c r="P40" s="26" t="s">
        <v>65</v>
      </c>
    </row>
    <row r="41" spans="2:16" ht="16.5" customHeight="1">
      <c r="B41" s="20" t="s">
        <v>51</v>
      </c>
      <c r="C41" s="26">
        <v>2034.3272445919145</v>
      </c>
      <c r="D41" s="26">
        <v>2199.0852526227736</v>
      </c>
      <c r="E41" s="26">
        <v>2309.7350000884621</v>
      </c>
      <c r="F41" s="26">
        <v>2346.475903729352</v>
      </c>
      <c r="G41" s="26">
        <v>2407.0606339997948</v>
      </c>
      <c r="H41" s="26">
        <v>2463.071072482926</v>
      </c>
      <c r="I41" s="26">
        <v>2487.7011863107837</v>
      </c>
      <c r="J41" s="26">
        <v>2394.8198235662471</v>
      </c>
      <c r="K41" s="26">
        <v>2301.3839085858563</v>
      </c>
      <c r="L41" s="26">
        <v>2151.4282109060227</v>
      </c>
      <c r="M41" s="26">
        <v>2510.7872861563742</v>
      </c>
      <c r="N41" s="26" t="s">
        <v>65</v>
      </c>
      <c r="O41" s="26" t="s">
        <v>65</v>
      </c>
      <c r="P41" s="26" t="s">
        <v>65</v>
      </c>
    </row>
    <row r="42" spans="2:16" ht="16.5" customHeight="1">
      <c r="B42" s="20" t="s">
        <v>52</v>
      </c>
      <c r="C42" s="26">
        <v>1569.4588227557845</v>
      </c>
      <c r="D42" s="26">
        <v>1585.9300396461815</v>
      </c>
      <c r="E42" s="26">
        <v>1632.5503335766039</v>
      </c>
      <c r="F42" s="26">
        <v>1627.3220867735317</v>
      </c>
      <c r="G42" s="26">
        <v>1724.3484568813742</v>
      </c>
      <c r="H42" s="26">
        <v>1795.1404521208699</v>
      </c>
      <c r="I42" s="26">
        <v>1872.1275943816474</v>
      </c>
      <c r="J42" s="26">
        <v>1868.7491903588343</v>
      </c>
      <c r="K42" s="26">
        <v>1932.3552478365425</v>
      </c>
      <c r="L42" s="26">
        <v>1799.495506877144</v>
      </c>
      <c r="M42" s="26">
        <v>1964.6911691745524</v>
      </c>
      <c r="N42" s="26" t="s">
        <v>65</v>
      </c>
      <c r="O42" s="26" t="s">
        <v>65</v>
      </c>
      <c r="P42" s="26" t="s">
        <v>65</v>
      </c>
    </row>
    <row r="43" spans="2:16" ht="16.5" customHeight="1">
      <c r="B43" s="20" t="s">
        <v>53</v>
      </c>
      <c r="C43" s="26">
        <v>1547.3658498353452</v>
      </c>
      <c r="D43" s="26">
        <v>1533.5535683625696</v>
      </c>
      <c r="E43" s="26">
        <v>1660.6138829315346</v>
      </c>
      <c r="F43" s="26">
        <v>1653.5802771326905</v>
      </c>
      <c r="G43" s="26">
        <v>1758.8028015150267</v>
      </c>
      <c r="H43" s="26">
        <v>1900.782726489055</v>
      </c>
      <c r="I43" s="26">
        <v>1962.9235877183323</v>
      </c>
      <c r="J43" s="26">
        <v>1958.050160040814</v>
      </c>
      <c r="K43" s="26">
        <v>2048.7338731065411</v>
      </c>
      <c r="L43" s="26">
        <v>1928.4046524174644</v>
      </c>
      <c r="M43" s="26">
        <v>2226.7236341353118</v>
      </c>
      <c r="N43" s="26" t="s">
        <v>65</v>
      </c>
      <c r="O43" s="26" t="s">
        <v>65</v>
      </c>
      <c r="P43" s="26" t="s">
        <v>65</v>
      </c>
    </row>
    <row r="44" spans="2:16" ht="16.5" customHeight="1">
      <c r="B44" s="23" t="s">
        <v>54</v>
      </c>
      <c r="C44" s="28">
        <v>1563.3458645555665</v>
      </c>
      <c r="D44" s="28">
        <v>1630.4638849289036</v>
      </c>
      <c r="E44" s="28">
        <v>1730.085197993671</v>
      </c>
      <c r="F44" s="28">
        <v>1679.3686784550302</v>
      </c>
      <c r="G44" s="28">
        <v>1837.4380307458068</v>
      </c>
      <c r="H44" s="28">
        <v>1887.7015046248973</v>
      </c>
      <c r="I44" s="28">
        <v>1994.7704118055888</v>
      </c>
      <c r="J44" s="28">
        <v>1959.407254965739</v>
      </c>
      <c r="K44" s="28">
        <v>2053.3519060126796</v>
      </c>
      <c r="L44" s="28">
        <v>1870.5806380187437</v>
      </c>
      <c r="M44" s="28">
        <v>2073.3304254006925</v>
      </c>
      <c r="N44" s="28" t="s">
        <v>65</v>
      </c>
      <c r="O44" s="28" t="s">
        <v>65</v>
      </c>
      <c r="P44" s="28" t="s">
        <v>65</v>
      </c>
    </row>
    <row r="45" spans="2:16" ht="16.5" customHeight="1">
      <c r="B45" s="20" t="s">
        <v>55</v>
      </c>
      <c r="C45" s="26">
        <v>2254.8659013065089</v>
      </c>
      <c r="D45" s="26">
        <v>2390.5971843115312</v>
      </c>
      <c r="E45" s="26">
        <v>2723.456278910834</v>
      </c>
      <c r="F45" s="26">
        <v>2760.6708800283486</v>
      </c>
      <c r="G45" s="26">
        <v>2816.5591071515855</v>
      </c>
      <c r="H45" s="26">
        <v>3026.2590885528084</v>
      </c>
      <c r="I45" s="26">
        <v>3033.663992857656</v>
      </c>
      <c r="J45" s="26">
        <v>2791.5732643119641</v>
      </c>
      <c r="K45" s="26">
        <v>2748.5887335657403</v>
      </c>
      <c r="L45" s="26">
        <v>2580.9777581198109</v>
      </c>
      <c r="M45" s="26">
        <v>3163.5251427571993</v>
      </c>
      <c r="N45" s="26" t="s">
        <v>65</v>
      </c>
      <c r="O45" s="26" t="s">
        <v>65</v>
      </c>
      <c r="P45" s="26" t="s">
        <v>65</v>
      </c>
    </row>
    <row r="46" spans="2:16" ht="16.5" customHeight="1">
      <c r="B46" s="20" t="s">
        <v>56</v>
      </c>
      <c r="C46" s="26">
        <v>1605.8297847378826</v>
      </c>
      <c r="D46" s="26">
        <v>1616.8153280936695</v>
      </c>
      <c r="E46" s="26">
        <v>1727.1997866259292</v>
      </c>
      <c r="F46" s="26">
        <v>1732.2281411013785</v>
      </c>
      <c r="G46" s="26">
        <v>1841.4585932913794</v>
      </c>
      <c r="H46" s="26">
        <v>1969.8369389055697</v>
      </c>
      <c r="I46" s="26">
        <v>2040.7446893372919</v>
      </c>
      <c r="J46" s="26">
        <v>2035.1257614826043</v>
      </c>
      <c r="K46" s="26">
        <v>2040.4019739430553</v>
      </c>
      <c r="L46" s="26">
        <v>1945.1965806890116</v>
      </c>
      <c r="M46" s="26">
        <v>2162.9291782719793</v>
      </c>
      <c r="N46" s="26" t="s">
        <v>65</v>
      </c>
      <c r="O46" s="26" t="s">
        <v>65</v>
      </c>
      <c r="P46" s="26" t="s">
        <v>65</v>
      </c>
    </row>
    <row r="47" spans="2:16" ht="16.5" customHeight="1">
      <c r="B47" s="20" t="s">
        <v>57</v>
      </c>
      <c r="C47" s="26">
        <v>1423.024140030107</v>
      </c>
      <c r="D47" s="26">
        <v>1455.0066961615744</v>
      </c>
      <c r="E47" s="26">
        <v>1579.1338547086109</v>
      </c>
      <c r="F47" s="26">
        <v>1565.5688803777202</v>
      </c>
      <c r="G47" s="26">
        <v>1712.5932518582713</v>
      </c>
      <c r="H47" s="26">
        <v>1919.154318119233</v>
      </c>
      <c r="I47" s="26">
        <v>2112.4828137103818</v>
      </c>
      <c r="J47" s="26">
        <v>2195.8882486731677</v>
      </c>
      <c r="K47" s="26">
        <v>2217.4233097510437</v>
      </c>
      <c r="L47" s="26">
        <v>1909.3731630221212</v>
      </c>
      <c r="M47" s="26">
        <v>3082.9430581509573</v>
      </c>
      <c r="N47" s="26" t="s">
        <v>65</v>
      </c>
      <c r="O47" s="26" t="s">
        <v>65</v>
      </c>
      <c r="P47" s="26" t="s">
        <v>65</v>
      </c>
    </row>
    <row r="48" spans="2:16" ht="16.5" customHeight="1">
      <c r="B48" s="20" t="s">
        <v>58</v>
      </c>
      <c r="C48" s="26">
        <v>1823.840660635964</v>
      </c>
      <c r="D48" s="26">
        <v>1847.5043931742509</v>
      </c>
      <c r="E48" s="26">
        <v>1954.5608459444607</v>
      </c>
      <c r="F48" s="26">
        <v>1883.7685787626358</v>
      </c>
      <c r="G48" s="26">
        <v>2017.2777802690694</v>
      </c>
      <c r="H48" s="26">
        <v>2113.2967735252214</v>
      </c>
      <c r="I48" s="26">
        <v>2204.1431404561786</v>
      </c>
      <c r="J48" s="26">
        <v>2206.653995202767</v>
      </c>
      <c r="K48" s="26">
        <v>2174.460337735235</v>
      </c>
      <c r="L48" s="26">
        <v>2079.960454956064</v>
      </c>
      <c r="M48" s="26">
        <v>2279.6338376194349</v>
      </c>
      <c r="N48" s="26" t="s">
        <v>65</v>
      </c>
      <c r="O48" s="26" t="s">
        <v>65</v>
      </c>
      <c r="P48" s="26" t="s">
        <v>65</v>
      </c>
    </row>
    <row r="49" spans="2:16" ht="16.5" customHeight="1">
      <c r="B49" s="21" t="s">
        <v>59</v>
      </c>
      <c r="C49" s="27">
        <v>2049.3263206988422</v>
      </c>
      <c r="D49" s="27">
        <v>1771.1212341847774</v>
      </c>
      <c r="E49" s="27">
        <v>2137.1980674594038</v>
      </c>
      <c r="F49" s="27">
        <v>2145.3267181344759</v>
      </c>
      <c r="G49" s="27">
        <v>2604.7642129556648</v>
      </c>
      <c r="H49" s="27">
        <v>2837.7017250400563</v>
      </c>
      <c r="I49" s="27">
        <v>3007.0964827190842</v>
      </c>
      <c r="J49" s="27">
        <v>2815.9214083979136</v>
      </c>
      <c r="K49" s="27">
        <v>2768.1305611646462</v>
      </c>
      <c r="L49" s="27">
        <v>2361.3343901744724</v>
      </c>
      <c r="M49" s="27">
        <v>3080.7463939763743</v>
      </c>
      <c r="N49" s="27" t="s">
        <v>65</v>
      </c>
      <c r="O49" s="27" t="s">
        <v>65</v>
      </c>
      <c r="P49" s="27" t="s">
        <v>65</v>
      </c>
    </row>
    <row r="50" spans="2:16" ht="16.5" customHeight="1">
      <c r="B50" s="22" t="s">
        <v>11</v>
      </c>
      <c r="C50" s="33">
        <v>2239.6287867364636</v>
      </c>
      <c r="D50" s="33">
        <v>2256.9408879465063</v>
      </c>
      <c r="E50" s="33">
        <v>2357.6386830576944</v>
      </c>
      <c r="F50" s="33">
        <v>2345.9719297542947</v>
      </c>
      <c r="G50" s="33">
        <v>2433.0787059140021</v>
      </c>
      <c r="H50" s="33">
        <v>2532.2929093122102</v>
      </c>
      <c r="I50" s="33">
        <v>2644.9260841279024</v>
      </c>
      <c r="J50" s="33">
        <v>2647.4447573911771</v>
      </c>
      <c r="K50" s="33">
        <v>2666.9198701891014</v>
      </c>
      <c r="L50" s="33">
        <v>2484.5748323080502</v>
      </c>
      <c r="M50" s="33">
        <v>2745.7322285266559</v>
      </c>
      <c r="N50" s="33" t="s">
        <v>65</v>
      </c>
      <c r="O50" s="33" t="s">
        <v>65</v>
      </c>
      <c r="P50" s="33" t="s">
        <v>65</v>
      </c>
    </row>
    <row r="51" spans="2:16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</row>
  </sheetData>
  <phoneticPr fontId="2"/>
  <pageMargins left="0.86614173228346458" right="0.86614173228346458" top="0.59055118110236227" bottom="0.70866141732283472" header="0.51181102362204722" footer="0.51181102362204722"/>
  <pageSetup paperSize="9" scale="96" firstPageNumber="11" fitToHeight="0" orientation="portrait" useFirstPageNumber="1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pageSetUpPr fitToPage="1"/>
  </sheetPr>
  <dimension ref="A2:Q52"/>
  <sheetViews>
    <sheetView showGridLines="0" view="pageBreakPreview" zoomScale="85" zoomScaleNormal="100" zoomScaleSheetLayoutView="85" workbookViewId="0">
      <selection activeCell="J18" sqref="J18"/>
    </sheetView>
  </sheetViews>
  <sheetFormatPr defaultRowHeight="12"/>
  <cols>
    <col min="1" max="1" width="1.625" style="3" customWidth="1"/>
    <col min="2" max="2" width="9.625" style="3" customWidth="1"/>
    <col min="3" max="16" width="5.625" style="3" customWidth="1"/>
    <col min="17" max="17" width="1.625" style="3" customWidth="1"/>
    <col min="18" max="16384" width="9" style="3"/>
  </cols>
  <sheetData>
    <row r="2" spans="1:17" ht="22.5" customHeight="1"/>
    <row r="3" spans="1:17" s="1" customFormat="1" ht="22.5" customHeight="1">
      <c r="A3" s="12"/>
      <c r="B3" s="9" t="s">
        <v>77</v>
      </c>
      <c r="C3" s="7"/>
      <c r="D3" s="7"/>
      <c r="E3" s="8"/>
      <c r="F3" s="8"/>
      <c r="G3" s="6"/>
      <c r="H3" s="6"/>
      <c r="I3" s="6"/>
      <c r="J3" s="6"/>
      <c r="K3" s="6"/>
      <c r="P3" s="18" t="s">
        <v>1</v>
      </c>
    </row>
    <row r="4" spans="1:17" s="11" customFormat="1" ht="29.25" customHeight="1">
      <c r="A4" s="12"/>
      <c r="B4" s="10" t="s">
        <v>13</v>
      </c>
      <c r="C4" s="58" t="s">
        <v>70</v>
      </c>
      <c r="D4" s="58" t="s">
        <v>5</v>
      </c>
      <c r="E4" s="59" t="s">
        <v>6</v>
      </c>
      <c r="F4" s="59" t="s">
        <v>7</v>
      </c>
      <c r="G4" s="59" t="s">
        <v>8</v>
      </c>
      <c r="H4" s="59" t="s">
        <v>9</v>
      </c>
      <c r="I4" s="59" t="s">
        <v>10</v>
      </c>
      <c r="J4" s="59" t="s">
        <v>14</v>
      </c>
      <c r="K4" s="59" t="s">
        <v>71</v>
      </c>
      <c r="L4" s="59" t="s">
        <v>61</v>
      </c>
      <c r="M4" s="59" t="s">
        <v>62</v>
      </c>
      <c r="N4" s="59" t="s">
        <v>63</v>
      </c>
      <c r="O4" s="59" t="s">
        <v>64</v>
      </c>
      <c r="P4" s="59" t="s">
        <v>69</v>
      </c>
    </row>
    <row r="5" spans="1:17" ht="16.5" customHeight="1">
      <c r="B5" s="19" t="s">
        <v>15</v>
      </c>
      <c r="C5" s="44" t="s">
        <v>65</v>
      </c>
      <c r="D5" s="44">
        <v>0.59518085003320564</v>
      </c>
      <c r="E5" s="44">
        <v>3.7194103631477127</v>
      </c>
      <c r="F5" s="44">
        <v>-0.10898714859710612</v>
      </c>
      <c r="G5" s="44">
        <v>2.3176637962910585</v>
      </c>
      <c r="H5" s="44">
        <v>3.1569970614260923</v>
      </c>
      <c r="I5" s="44">
        <v>4.7228384283149571</v>
      </c>
      <c r="J5" s="44">
        <v>0.67689629063252266</v>
      </c>
      <c r="K5" s="44">
        <v>1.0025732231937479</v>
      </c>
      <c r="L5" s="44">
        <v>-6.8974577075528343</v>
      </c>
      <c r="M5" s="44">
        <v>9.4933718536758693</v>
      </c>
      <c r="N5" s="44" t="s">
        <v>65</v>
      </c>
      <c r="O5" s="44" t="s">
        <v>65</v>
      </c>
      <c r="P5" s="44" t="s">
        <v>65</v>
      </c>
    </row>
    <row r="6" spans="1:17" ht="16.5" customHeight="1">
      <c r="B6" s="20" t="s">
        <v>16</v>
      </c>
      <c r="C6" s="35" t="s">
        <v>65</v>
      </c>
      <c r="D6" s="35">
        <v>2.6687807997486601</v>
      </c>
      <c r="E6" s="35">
        <v>5.341195808181709</v>
      </c>
      <c r="F6" s="35">
        <v>-0.51816866041335397</v>
      </c>
      <c r="G6" s="35">
        <v>3.8999717173244575</v>
      </c>
      <c r="H6" s="35">
        <v>5.3110031272099789</v>
      </c>
      <c r="I6" s="35">
        <v>3.1916009997163597</v>
      </c>
      <c r="J6" s="35">
        <v>-0.72236721741087973</v>
      </c>
      <c r="K6" s="35">
        <v>1.3153363753512171</v>
      </c>
      <c r="L6" s="35">
        <v>-6.7954676335960418</v>
      </c>
      <c r="M6" s="35">
        <v>8.9052887944561334</v>
      </c>
      <c r="N6" s="35" t="s">
        <v>65</v>
      </c>
      <c r="O6" s="35" t="s">
        <v>65</v>
      </c>
      <c r="P6" s="35" t="s">
        <v>65</v>
      </c>
      <c r="Q6" s="34"/>
    </row>
    <row r="7" spans="1:17" ht="16.5" customHeight="1">
      <c r="B7" s="20" t="s">
        <v>17</v>
      </c>
      <c r="C7" s="35" t="s">
        <v>65</v>
      </c>
      <c r="D7" s="35">
        <v>1.1445612368738312</v>
      </c>
      <c r="E7" s="35">
        <v>4.5195677341718588</v>
      </c>
      <c r="F7" s="35">
        <v>-0.21458092161801279</v>
      </c>
      <c r="G7" s="35">
        <v>4.3135768194957569</v>
      </c>
      <c r="H7" s="35">
        <v>5.5371840009987183</v>
      </c>
      <c r="I7" s="35">
        <v>3.6224991855829058</v>
      </c>
      <c r="J7" s="35">
        <v>1.1237603584864697</v>
      </c>
      <c r="K7" s="35">
        <v>0.21518811464829035</v>
      </c>
      <c r="L7" s="35">
        <v>-13.289436369139086</v>
      </c>
      <c r="M7" s="35">
        <v>18.072314699911949</v>
      </c>
      <c r="N7" s="35" t="s">
        <v>65</v>
      </c>
      <c r="O7" s="35" t="s">
        <v>65</v>
      </c>
      <c r="P7" s="35" t="s">
        <v>65</v>
      </c>
      <c r="Q7" s="34"/>
    </row>
    <row r="8" spans="1:17" ht="16.5" customHeight="1">
      <c r="B8" s="20" t="s">
        <v>18</v>
      </c>
      <c r="C8" s="35" t="s">
        <v>65</v>
      </c>
      <c r="D8" s="35">
        <v>0.69014854952649252</v>
      </c>
      <c r="E8" s="35">
        <v>3.7982588559446251</v>
      </c>
      <c r="F8" s="35">
        <v>-1.8235665958581948</v>
      </c>
      <c r="G8" s="35">
        <v>5.2846562448718659</v>
      </c>
      <c r="H8" s="35">
        <v>3.716691470807354</v>
      </c>
      <c r="I8" s="35">
        <v>0.2298468866466008</v>
      </c>
      <c r="J8" s="35">
        <v>6.4106701861366133E-2</v>
      </c>
      <c r="K8" s="35">
        <v>2.0838234470222705</v>
      </c>
      <c r="L8" s="35">
        <v>-4.5542593119952901</v>
      </c>
      <c r="M8" s="35">
        <v>7.2154678595353072</v>
      </c>
      <c r="N8" s="35" t="s">
        <v>65</v>
      </c>
      <c r="O8" s="35" t="s">
        <v>65</v>
      </c>
      <c r="P8" s="35" t="s">
        <v>65</v>
      </c>
      <c r="Q8" s="34"/>
    </row>
    <row r="9" spans="1:17" ht="16.5" customHeight="1">
      <c r="B9" s="23" t="s">
        <v>19</v>
      </c>
      <c r="C9" s="36" t="s">
        <v>65</v>
      </c>
      <c r="D9" s="36">
        <v>1.1146590185797667</v>
      </c>
      <c r="E9" s="36">
        <v>4.9111110929151547</v>
      </c>
      <c r="F9" s="36">
        <v>-0.39140940937960611</v>
      </c>
      <c r="G9" s="36">
        <v>2.5619251447098312</v>
      </c>
      <c r="H9" s="36">
        <v>5.1789369891313664</v>
      </c>
      <c r="I9" s="36">
        <v>2.7966341549855667</v>
      </c>
      <c r="J9" s="36">
        <v>-0.80502172859063803</v>
      </c>
      <c r="K9" s="36">
        <v>-0.61850968644895366</v>
      </c>
      <c r="L9" s="36">
        <v>-8.2667515701674414</v>
      </c>
      <c r="M9" s="36">
        <v>13.475043136963016</v>
      </c>
      <c r="N9" s="36" t="s">
        <v>65</v>
      </c>
      <c r="O9" s="36" t="s">
        <v>65</v>
      </c>
      <c r="P9" s="36" t="s">
        <v>65</v>
      </c>
      <c r="Q9" s="34"/>
    </row>
    <row r="10" spans="1:17" ht="16.5" customHeight="1">
      <c r="B10" s="20" t="s">
        <v>20</v>
      </c>
      <c r="C10" s="35" t="s">
        <v>65</v>
      </c>
      <c r="D10" s="35">
        <v>2.382606281803179</v>
      </c>
      <c r="E10" s="35">
        <v>3.3599244051958799</v>
      </c>
      <c r="F10" s="35">
        <v>-1.5304871550587462</v>
      </c>
      <c r="G10" s="35">
        <v>5.7523616937804389</v>
      </c>
      <c r="H10" s="35">
        <v>5.3017017150838619</v>
      </c>
      <c r="I10" s="35">
        <v>2.029616767713871</v>
      </c>
      <c r="J10" s="35">
        <v>-0.70480229278613304</v>
      </c>
      <c r="K10" s="35">
        <v>1.6438090201444933</v>
      </c>
      <c r="L10" s="35">
        <v>-7.2985022297144653</v>
      </c>
      <c r="M10" s="35">
        <v>7.1796158296132617</v>
      </c>
      <c r="N10" s="35" t="s">
        <v>65</v>
      </c>
      <c r="O10" s="35" t="s">
        <v>65</v>
      </c>
      <c r="P10" s="35" t="s">
        <v>65</v>
      </c>
      <c r="Q10" s="34"/>
    </row>
    <row r="11" spans="1:17" ht="16.5" customHeight="1">
      <c r="B11" s="20" t="s">
        <v>21</v>
      </c>
      <c r="C11" s="35" t="s">
        <v>65</v>
      </c>
      <c r="D11" s="35">
        <v>-3.4771428672431548</v>
      </c>
      <c r="E11" s="35">
        <v>6.3326920344799476</v>
      </c>
      <c r="F11" s="35">
        <v>-0.3126814706281289</v>
      </c>
      <c r="G11" s="35">
        <v>4.1528576523920169</v>
      </c>
      <c r="H11" s="35">
        <v>6.5448369401541084</v>
      </c>
      <c r="I11" s="35">
        <v>1.7482858531306489</v>
      </c>
      <c r="J11" s="35">
        <v>-0.62586878396182488</v>
      </c>
      <c r="K11" s="35">
        <v>0.7791032196430514</v>
      </c>
      <c r="L11" s="35">
        <v>-9.2055602197906321</v>
      </c>
      <c r="M11" s="35">
        <v>9.9702476562644193</v>
      </c>
      <c r="N11" s="35" t="s">
        <v>65</v>
      </c>
      <c r="O11" s="35" t="s">
        <v>65</v>
      </c>
      <c r="P11" s="35" t="s">
        <v>65</v>
      </c>
      <c r="Q11" s="34"/>
    </row>
    <row r="12" spans="1:17" ht="16.5" customHeight="1">
      <c r="B12" s="20" t="s">
        <v>22</v>
      </c>
      <c r="C12" s="35" t="s">
        <v>65</v>
      </c>
      <c r="D12" s="35">
        <v>0.61537483862492692</v>
      </c>
      <c r="E12" s="35">
        <v>5.9651372495909349</v>
      </c>
      <c r="F12" s="35">
        <v>-1.1236883733878322</v>
      </c>
      <c r="G12" s="35">
        <v>8.5723595437398501</v>
      </c>
      <c r="H12" s="35">
        <v>5.9308207184472161</v>
      </c>
      <c r="I12" s="35">
        <v>1.7523059423104392</v>
      </c>
      <c r="J12" s="35">
        <v>1.9752002641717059</v>
      </c>
      <c r="K12" s="35">
        <v>0.37112484906889343</v>
      </c>
      <c r="L12" s="35">
        <v>-8.9247053462697465</v>
      </c>
      <c r="M12" s="35">
        <v>14.58993369582522</v>
      </c>
      <c r="N12" s="35" t="s">
        <v>65</v>
      </c>
      <c r="O12" s="35" t="s">
        <v>65</v>
      </c>
      <c r="P12" s="35" t="s">
        <v>65</v>
      </c>
      <c r="Q12" s="34"/>
    </row>
    <row r="13" spans="1:17" ht="16.5" customHeight="1">
      <c r="B13" s="20" t="s">
        <v>23</v>
      </c>
      <c r="C13" s="35" t="s">
        <v>65</v>
      </c>
      <c r="D13" s="35">
        <v>3.4897761105268765</v>
      </c>
      <c r="E13" s="35">
        <v>3.7321863274448086</v>
      </c>
      <c r="F13" s="35">
        <v>-1.4794218270572146</v>
      </c>
      <c r="G13" s="35">
        <v>5.0711986499389683</v>
      </c>
      <c r="H13" s="35">
        <v>0.89362041211760168</v>
      </c>
      <c r="I13" s="35">
        <v>4.8259847101588704</v>
      </c>
      <c r="J13" s="35">
        <v>-0.10995580804845639</v>
      </c>
      <c r="K13" s="35">
        <v>-0.23151529439274787</v>
      </c>
      <c r="L13" s="35">
        <v>-3.7654969489397394</v>
      </c>
      <c r="M13" s="35">
        <v>8.3444565564093409</v>
      </c>
      <c r="N13" s="35" t="s">
        <v>65</v>
      </c>
      <c r="O13" s="35" t="s">
        <v>65</v>
      </c>
      <c r="P13" s="35" t="s">
        <v>65</v>
      </c>
      <c r="Q13" s="34"/>
    </row>
    <row r="14" spans="1:17" ht="16.5" customHeight="1">
      <c r="B14" s="23" t="s">
        <v>24</v>
      </c>
      <c r="C14" s="36" t="s">
        <v>65</v>
      </c>
      <c r="D14" s="36">
        <v>2.3389442018610707</v>
      </c>
      <c r="E14" s="36">
        <v>5.0171031277572053</v>
      </c>
      <c r="F14" s="36">
        <v>-5.1380632784059355E-2</v>
      </c>
      <c r="G14" s="36">
        <v>5.4047738811653145</v>
      </c>
      <c r="H14" s="36">
        <v>5.3122129938738993</v>
      </c>
      <c r="I14" s="36">
        <v>1.8550995654667002</v>
      </c>
      <c r="J14" s="36">
        <v>0.25058352694447006</v>
      </c>
      <c r="K14" s="36">
        <v>4.6873506965697143</v>
      </c>
      <c r="L14" s="36">
        <v>-8.5229484696056517</v>
      </c>
      <c r="M14" s="36">
        <v>9.2368915658622477</v>
      </c>
      <c r="N14" s="36" t="s">
        <v>65</v>
      </c>
      <c r="O14" s="36" t="s">
        <v>65</v>
      </c>
      <c r="P14" s="36" t="s">
        <v>65</v>
      </c>
      <c r="Q14" s="34"/>
    </row>
    <row r="15" spans="1:17" ht="16.5" customHeight="1">
      <c r="B15" s="20" t="s">
        <v>25</v>
      </c>
      <c r="C15" s="35" t="s">
        <v>65</v>
      </c>
      <c r="D15" s="35">
        <v>-0.27548824284803208</v>
      </c>
      <c r="E15" s="35">
        <v>5.6372881926842977</v>
      </c>
      <c r="F15" s="35">
        <v>-1.4037150561066691</v>
      </c>
      <c r="G15" s="35">
        <v>4.4206728982104426</v>
      </c>
      <c r="H15" s="35">
        <v>2.8126801552684988</v>
      </c>
      <c r="I15" s="35">
        <v>5.5438819084598467</v>
      </c>
      <c r="J15" s="35">
        <v>0.10604646125154105</v>
      </c>
      <c r="K15" s="35">
        <v>0.74594357065391748</v>
      </c>
      <c r="L15" s="35">
        <v>-5.3303682730561075</v>
      </c>
      <c r="M15" s="35">
        <v>8.2538085524559435</v>
      </c>
      <c r="N15" s="35" t="s">
        <v>65</v>
      </c>
      <c r="O15" s="35" t="s">
        <v>65</v>
      </c>
      <c r="P15" s="35" t="s">
        <v>65</v>
      </c>
      <c r="Q15" s="34"/>
    </row>
    <row r="16" spans="1:17" ht="16.5" customHeight="1">
      <c r="B16" s="20" t="s">
        <v>26</v>
      </c>
      <c r="C16" s="35" t="s">
        <v>65</v>
      </c>
      <c r="D16" s="35">
        <v>-5.1085435652458706</v>
      </c>
      <c r="E16" s="35">
        <v>10.705624415604674</v>
      </c>
      <c r="F16" s="35">
        <v>0.11158874318937251</v>
      </c>
      <c r="G16" s="35">
        <v>2.6084548801209362</v>
      </c>
      <c r="H16" s="35">
        <v>6.0402256713815383</v>
      </c>
      <c r="I16" s="35">
        <v>9.9305795403594956</v>
      </c>
      <c r="J16" s="35">
        <v>-3.9665934677429515</v>
      </c>
      <c r="K16" s="35">
        <v>-0.97517171167530448</v>
      </c>
      <c r="L16" s="35">
        <v>-9.8289225568732874</v>
      </c>
      <c r="M16" s="35">
        <v>19.89597958405156</v>
      </c>
      <c r="N16" s="35" t="s">
        <v>65</v>
      </c>
      <c r="O16" s="35" t="s">
        <v>65</v>
      </c>
      <c r="P16" s="35" t="s">
        <v>65</v>
      </c>
      <c r="Q16" s="34"/>
    </row>
    <row r="17" spans="2:17" ht="16.5" customHeight="1">
      <c r="B17" s="20" t="s">
        <v>27</v>
      </c>
      <c r="C17" s="35" t="s">
        <v>65</v>
      </c>
      <c r="D17" s="35">
        <v>1.8834041820877445</v>
      </c>
      <c r="E17" s="35">
        <v>4.7468180352217004</v>
      </c>
      <c r="F17" s="35">
        <v>-1.2261796033060879</v>
      </c>
      <c r="G17" s="35">
        <v>6.43984510058766</v>
      </c>
      <c r="H17" s="35">
        <v>5.1113158002133563</v>
      </c>
      <c r="I17" s="35">
        <v>2.868153684077468</v>
      </c>
      <c r="J17" s="35">
        <v>-0.34164500396103303</v>
      </c>
      <c r="K17" s="35">
        <v>1.6367734164792314</v>
      </c>
      <c r="L17" s="35">
        <v>-7.347872339584649</v>
      </c>
      <c r="M17" s="35">
        <v>9.5296982527770524</v>
      </c>
      <c r="N17" s="35" t="s">
        <v>65</v>
      </c>
      <c r="O17" s="35" t="s">
        <v>65</v>
      </c>
      <c r="P17" s="35" t="s">
        <v>65</v>
      </c>
      <c r="Q17" s="34"/>
    </row>
    <row r="18" spans="2:17" ht="16.5" customHeight="1">
      <c r="B18" s="20" t="s">
        <v>28</v>
      </c>
      <c r="C18" s="35" t="s">
        <v>65</v>
      </c>
      <c r="D18" s="35">
        <v>-2.0086724670202893</v>
      </c>
      <c r="E18" s="35">
        <v>5.638664441218455</v>
      </c>
      <c r="F18" s="35">
        <v>7.0420540042848145E-2</v>
      </c>
      <c r="G18" s="35">
        <v>4.7054603640928505</v>
      </c>
      <c r="H18" s="35">
        <v>4.7216787335788712</v>
      </c>
      <c r="I18" s="35">
        <v>4.6030667660331037</v>
      </c>
      <c r="J18" s="35">
        <v>0.56617631780053745</v>
      </c>
      <c r="K18" s="35">
        <v>-0.90431128933220473</v>
      </c>
      <c r="L18" s="35">
        <v>-6.1355653876845162</v>
      </c>
      <c r="M18" s="35">
        <v>13.441079007437541</v>
      </c>
      <c r="N18" s="35" t="s">
        <v>65</v>
      </c>
      <c r="O18" s="35" t="s">
        <v>65</v>
      </c>
      <c r="P18" s="35" t="s">
        <v>65</v>
      </c>
      <c r="Q18" s="34"/>
    </row>
    <row r="19" spans="2:17" ht="16.5" customHeight="1">
      <c r="B19" s="23" t="s">
        <v>29</v>
      </c>
      <c r="C19" s="36" t="s">
        <v>65</v>
      </c>
      <c r="D19" s="36">
        <v>0.83332135981892819</v>
      </c>
      <c r="E19" s="36">
        <v>4.8482821328966308</v>
      </c>
      <c r="F19" s="36">
        <v>-0.44588379391630184</v>
      </c>
      <c r="G19" s="36">
        <v>5.0306589937273438</v>
      </c>
      <c r="H19" s="36">
        <v>4.4743497199177362</v>
      </c>
      <c r="I19" s="36">
        <v>4.8182762121171008</v>
      </c>
      <c r="J19" s="36">
        <v>-2.1278802158107624</v>
      </c>
      <c r="K19" s="36">
        <v>-0.33582237503979595</v>
      </c>
      <c r="L19" s="36">
        <v>-5.967818918419221</v>
      </c>
      <c r="M19" s="36">
        <v>6.5230108673643761</v>
      </c>
      <c r="N19" s="36" t="s">
        <v>65</v>
      </c>
      <c r="O19" s="36" t="s">
        <v>65</v>
      </c>
      <c r="P19" s="36" t="s">
        <v>65</v>
      </c>
      <c r="Q19" s="34"/>
    </row>
    <row r="20" spans="2:17" ht="16.5" customHeight="1">
      <c r="B20" s="20" t="s">
        <v>30</v>
      </c>
      <c r="C20" s="35" t="s">
        <v>65</v>
      </c>
      <c r="D20" s="35">
        <v>0.74198515913894703</v>
      </c>
      <c r="E20" s="35">
        <v>2.8226204676677025</v>
      </c>
      <c r="F20" s="35">
        <v>-0.33369245147374382</v>
      </c>
      <c r="G20" s="35">
        <v>9.0233824013261845</v>
      </c>
      <c r="H20" s="35">
        <v>0.87009578583354674</v>
      </c>
      <c r="I20" s="35">
        <v>1.8878402412005446</v>
      </c>
      <c r="J20" s="35">
        <v>0.12380475299917926</v>
      </c>
      <c r="K20" s="35">
        <v>-0.18230914410812815</v>
      </c>
      <c r="L20" s="35">
        <v>-2.6740170996762069</v>
      </c>
      <c r="M20" s="35">
        <v>4.5012801432591676</v>
      </c>
      <c r="N20" s="35" t="s">
        <v>65</v>
      </c>
      <c r="O20" s="35" t="s">
        <v>65</v>
      </c>
      <c r="P20" s="35" t="s">
        <v>65</v>
      </c>
      <c r="Q20" s="34"/>
    </row>
    <row r="21" spans="2:17" ht="16.5" customHeight="1">
      <c r="B21" s="20" t="s">
        <v>31</v>
      </c>
      <c r="C21" s="35" t="s">
        <v>65</v>
      </c>
      <c r="D21" s="35">
        <v>-5.0710594950526211</v>
      </c>
      <c r="E21" s="35">
        <v>6.4794047550840173</v>
      </c>
      <c r="F21" s="35">
        <v>-1.2478670750873722</v>
      </c>
      <c r="G21" s="35">
        <v>11.300948890392103</v>
      </c>
      <c r="H21" s="35">
        <v>6.7953899250321248</v>
      </c>
      <c r="I21" s="35">
        <v>3.5311005380557203</v>
      </c>
      <c r="J21" s="35">
        <v>1.8325872371918406</v>
      </c>
      <c r="K21" s="35">
        <v>-6.2385629236888063</v>
      </c>
      <c r="L21" s="35">
        <v>-4.1419239886989363</v>
      </c>
      <c r="M21" s="35">
        <v>25.841821718687253</v>
      </c>
      <c r="N21" s="35" t="s">
        <v>65</v>
      </c>
      <c r="O21" s="35" t="s">
        <v>65</v>
      </c>
      <c r="P21" s="35" t="s">
        <v>65</v>
      </c>
      <c r="Q21" s="34"/>
    </row>
    <row r="22" spans="2:17" ht="16.5" customHeight="1">
      <c r="B22" s="20" t="s">
        <v>32</v>
      </c>
      <c r="C22" s="35" t="s">
        <v>65</v>
      </c>
      <c r="D22" s="35">
        <v>-3.4481190185082555</v>
      </c>
      <c r="E22" s="35">
        <v>16.168917466255863</v>
      </c>
      <c r="F22" s="35">
        <v>-2.7145461769004453</v>
      </c>
      <c r="G22" s="35">
        <v>0.69084663227321208</v>
      </c>
      <c r="H22" s="35">
        <v>7.1550953536564821</v>
      </c>
      <c r="I22" s="35">
        <v>0.34627931407198442</v>
      </c>
      <c r="J22" s="35">
        <v>-4.9183320897545286</v>
      </c>
      <c r="K22" s="35">
        <v>-0.6125755458453952</v>
      </c>
      <c r="L22" s="35">
        <v>-10.498464257959627</v>
      </c>
      <c r="M22" s="35">
        <v>11.660046931455614</v>
      </c>
      <c r="N22" s="35" t="s">
        <v>65</v>
      </c>
      <c r="O22" s="35" t="s">
        <v>65</v>
      </c>
      <c r="P22" s="35" t="s">
        <v>65</v>
      </c>
      <c r="Q22" s="34"/>
    </row>
    <row r="23" spans="2:17" ht="16.5" customHeight="1">
      <c r="B23" s="20" t="s">
        <v>33</v>
      </c>
      <c r="C23" s="35" t="s">
        <v>65</v>
      </c>
      <c r="D23" s="35">
        <v>0.42628155030965953</v>
      </c>
      <c r="E23" s="35">
        <v>5.2140501783915383</v>
      </c>
      <c r="F23" s="35">
        <v>-6.071372631852034</v>
      </c>
      <c r="G23" s="35">
        <v>5.893360595140118</v>
      </c>
      <c r="H23" s="35">
        <v>6.3441535131697924</v>
      </c>
      <c r="I23" s="35">
        <v>3.176312130528558</v>
      </c>
      <c r="J23" s="35">
        <v>1.8576285889363664</v>
      </c>
      <c r="K23" s="35">
        <v>-1.839417773693286</v>
      </c>
      <c r="L23" s="35">
        <v>-5.3478401181974551</v>
      </c>
      <c r="M23" s="35">
        <v>13.665307653992498</v>
      </c>
      <c r="N23" s="35" t="s">
        <v>65</v>
      </c>
      <c r="O23" s="35" t="s">
        <v>65</v>
      </c>
      <c r="P23" s="35" t="s">
        <v>65</v>
      </c>
      <c r="Q23" s="34"/>
    </row>
    <row r="24" spans="2:17" ht="16.5" customHeight="1">
      <c r="B24" s="23" t="s">
        <v>34</v>
      </c>
      <c r="C24" s="36" t="s">
        <v>65</v>
      </c>
      <c r="D24" s="36">
        <v>7.1359034278845712</v>
      </c>
      <c r="E24" s="36">
        <v>1.9980022829770405</v>
      </c>
      <c r="F24" s="36">
        <v>-2.4475463216163895</v>
      </c>
      <c r="G24" s="36">
        <v>2.6241133688533536</v>
      </c>
      <c r="H24" s="36">
        <v>1.5202869192086688</v>
      </c>
      <c r="I24" s="36">
        <v>7.5049860022582848</v>
      </c>
      <c r="J24" s="36">
        <v>-2.3682161027191118</v>
      </c>
      <c r="K24" s="36">
        <v>-0.45207079544102857</v>
      </c>
      <c r="L24" s="36">
        <v>-7.2329155959470093</v>
      </c>
      <c r="M24" s="36">
        <v>9.3893424416810802</v>
      </c>
      <c r="N24" s="36" t="s">
        <v>65</v>
      </c>
      <c r="O24" s="36" t="s">
        <v>65</v>
      </c>
      <c r="P24" s="36" t="s">
        <v>65</v>
      </c>
      <c r="Q24" s="34"/>
    </row>
    <row r="25" spans="2:17" ht="16.5" customHeight="1">
      <c r="B25" s="20" t="s">
        <v>35</v>
      </c>
      <c r="C25" s="35" t="s">
        <v>65</v>
      </c>
      <c r="D25" s="35">
        <v>-0.93449574504206323</v>
      </c>
      <c r="E25" s="35">
        <v>-6.0316787227556956</v>
      </c>
      <c r="F25" s="35">
        <v>1.4010201690412005</v>
      </c>
      <c r="G25" s="35">
        <v>7.109655839997564</v>
      </c>
      <c r="H25" s="35">
        <v>16.07225384153228</v>
      </c>
      <c r="I25" s="35">
        <v>-4.2958888254798104</v>
      </c>
      <c r="J25" s="35">
        <v>-6.0131753721673231</v>
      </c>
      <c r="K25" s="35">
        <v>0.29641676095426561</v>
      </c>
      <c r="L25" s="35">
        <v>-3.228189419176053</v>
      </c>
      <c r="M25" s="35">
        <v>13.220617387102941</v>
      </c>
      <c r="N25" s="35" t="s">
        <v>65</v>
      </c>
      <c r="O25" s="35" t="s">
        <v>65</v>
      </c>
      <c r="P25" s="35" t="s">
        <v>65</v>
      </c>
      <c r="Q25" s="34"/>
    </row>
    <row r="26" spans="2:17" ht="16.5" customHeight="1">
      <c r="B26" s="20" t="s">
        <v>36</v>
      </c>
      <c r="C26" s="35" t="s">
        <v>65</v>
      </c>
      <c r="D26" s="35">
        <v>1.3631360764518652</v>
      </c>
      <c r="E26" s="35">
        <v>6.6414501340830823</v>
      </c>
      <c r="F26" s="35">
        <v>-3.6632608521806387</v>
      </c>
      <c r="G26" s="35">
        <v>4.9977910326052921</v>
      </c>
      <c r="H26" s="35">
        <v>4.6751249619155777</v>
      </c>
      <c r="I26" s="35">
        <v>3.9139616359922913</v>
      </c>
      <c r="J26" s="35">
        <v>-1.8058623016773523</v>
      </c>
      <c r="K26" s="35">
        <v>0.4254084429301308</v>
      </c>
      <c r="L26" s="35">
        <v>-10.106546831878283</v>
      </c>
      <c r="M26" s="35">
        <v>10.88108681434592</v>
      </c>
      <c r="N26" s="35" t="s">
        <v>65</v>
      </c>
      <c r="O26" s="35" t="s">
        <v>65</v>
      </c>
      <c r="P26" s="35" t="s">
        <v>65</v>
      </c>
      <c r="Q26" s="34"/>
    </row>
    <row r="27" spans="2:17" ht="16.5" customHeight="1">
      <c r="B27" s="20" t="s">
        <v>37</v>
      </c>
      <c r="C27" s="35" t="s">
        <v>65</v>
      </c>
      <c r="D27" s="35">
        <v>2.4391614577248255</v>
      </c>
      <c r="E27" s="35">
        <v>4.3820688927451057</v>
      </c>
      <c r="F27" s="35">
        <v>-1.1420562096396081</v>
      </c>
      <c r="G27" s="35">
        <v>5.8173924801841581</v>
      </c>
      <c r="H27" s="35">
        <v>8.5228547895020093</v>
      </c>
      <c r="I27" s="35">
        <v>10.314436709477093</v>
      </c>
      <c r="J27" s="35">
        <v>-7.2451298577475782</v>
      </c>
      <c r="K27" s="35">
        <v>2.4716554717550965</v>
      </c>
      <c r="L27" s="35">
        <v>-8.9558600164923678</v>
      </c>
      <c r="M27" s="35">
        <v>12.426725989738507</v>
      </c>
      <c r="N27" s="35" t="s">
        <v>65</v>
      </c>
      <c r="O27" s="35" t="s">
        <v>65</v>
      </c>
      <c r="P27" s="35" t="s">
        <v>65</v>
      </c>
      <c r="Q27" s="34"/>
    </row>
    <row r="28" spans="2:17" ht="16.5" customHeight="1">
      <c r="B28" s="20" t="s">
        <v>38</v>
      </c>
      <c r="C28" s="35" t="s">
        <v>65</v>
      </c>
      <c r="D28" s="35">
        <v>7.2230605002385539</v>
      </c>
      <c r="E28" s="35">
        <v>2.7363171330191838</v>
      </c>
      <c r="F28" s="35">
        <v>-12.839056460912158</v>
      </c>
      <c r="G28" s="35">
        <v>11.173288942488524</v>
      </c>
      <c r="H28" s="35">
        <v>7.3404924920252856</v>
      </c>
      <c r="I28" s="35">
        <v>11.241871968287676</v>
      </c>
      <c r="J28" s="35">
        <v>-0.22655082477550659</v>
      </c>
      <c r="K28" s="35">
        <v>-1.5422267792760125</v>
      </c>
      <c r="L28" s="35">
        <v>-12.119283801805835</v>
      </c>
      <c r="M28" s="35">
        <v>10.265948422081838</v>
      </c>
      <c r="N28" s="35" t="s">
        <v>65</v>
      </c>
      <c r="O28" s="35" t="s">
        <v>65</v>
      </c>
      <c r="P28" s="35" t="s">
        <v>65</v>
      </c>
      <c r="Q28" s="34"/>
    </row>
    <row r="29" spans="2:17" ht="16.5" customHeight="1">
      <c r="B29" s="23" t="s">
        <v>39</v>
      </c>
      <c r="C29" s="36" t="s">
        <v>65</v>
      </c>
      <c r="D29" s="36">
        <v>3.5708378198651802</v>
      </c>
      <c r="E29" s="36">
        <v>6.7484347980103276</v>
      </c>
      <c r="F29" s="36">
        <v>-3.1238931131517989</v>
      </c>
      <c r="G29" s="36">
        <v>4.9808399721650742</v>
      </c>
      <c r="H29" s="36">
        <v>6.9201497678072377</v>
      </c>
      <c r="I29" s="36">
        <v>6.1016187782009679</v>
      </c>
      <c r="J29" s="36">
        <v>0.88131806477889096</v>
      </c>
      <c r="K29" s="36">
        <v>3.032642882322345</v>
      </c>
      <c r="L29" s="36">
        <v>-11.459956050960241</v>
      </c>
      <c r="M29" s="36">
        <v>9.1854054205997784</v>
      </c>
      <c r="N29" s="36" t="s">
        <v>65</v>
      </c>
      <c r="O29" s="36" t="s">
        <v>65</v>
      </c>
      <c r="P29" s="36" t="s">
        <v>65</v>
      </c>
      <c r="Q29" s="34"/>
    </row>
    <row r="30" spans="2:17" ht="16.5" customHeight="1">
      <c r="B30" s="20" t="s">
        <v>40</v>
      </c>
      <c r="C30" s="35" t="s">
        <v>65</v>
      </c>
      <c r="D30" s="35">
        <v>1.2021490510307542</v>
      </c>
      <c r="E30" s="35">
        <v>14.713865958239648</v>
      </c>
      <c r="F30" s="35">
        <v>-3.9553810191895966</v>
      </c>
      <c r="G30" s="35">
        <v>-1.2978075941821654</v>
      </c>
      <c r="H30" s="35">
        <v>-13.115622234723679</v>
      </c>
      <c r="I30" s="35">
        <v>31.167570415003865</v>
      </c>
      <c r="J30" s="35">
        <v>1.9133517808463507</v>
      </c>
      <c r="K30" s="35">
        <v>-3.397772019007439</v>
      </c>
      <c r="L30" s="35">
        <v>-5.3897679782737296</v>
      </c>
      <c r="M30" s="35">
        <v>12.272360934549331</v>
      </c>
      <c r="N30" s="35" t="s">
        <v>65</v>
      </c>
      <c r="O30" s="35" t="s">
        <v>65</v>
      </c>
      <c r="P30" s="35" t="s">
        <v>65</v>
      </c>
      <c r="Q30" s="34"/>
    </row>
    <row r="31" spans="2:17" ht="16.5" customHeight="1">
      <c r="B31" s="20" t="s">
        <v>41</v>
      </c>
      <c r="C31" s="35" t="s">
        <v>65</v>
      </c>
      <c r="D31" s="35">
        <v>1.6851535382142124</v>
      </c>
      <c r="E31" s="35">
        <v>5.2995106787492086</v>
      </c>
      <c r="F31" s="35">
        <v>-1.0182493831136563</v>
      </c>
      <c r="G31" s="35">
        <v>0.50052932569288888</v>
      </c>
      <c r="H31" s="35">
        <v>1.2026329789549317</v>
      </c>
      <c r="I31" s="35">
        <v>23.590400941522049</v>
      </c>
      <c r="J31" s="35">
        <v>0.62765085291227596</v>
      </c>
      <c r="K31" s="35">
        <v>-1.2558663127706704</v>
      </c>
      <c r="L31" s="35">
        <v>-7.8772944742419027</v>
      </c>
      <c r="M31" s="35">
        <v>14.879593124577317</v>
      </c>
      <c r="N31" s="35" t="s">
        <v>65</v>
      </c>
      <c r="O31" s="35" t="s">
        <v>65</v>
      </c>
      <c r="P31" s="35" t="s">
        <v>65</v>
      </c>
      <c r="Q31" s="34"/>
    </row>
    <row r="32" spans="2:17" ht="16.5" customHeight="1">
      <c r="B32" s="20" t="s">
        <v>42</v>
      </c>
      <c r="C32" s="35" t="s">
        <v>65</v>
      </c>
      <c r="D32" s="35">
        <v>1.0050390355787586</v>
      </c>
      <c r="E32" s="35">
        <v>4.2400699955176036</v>
      </c>
      <c r="F32" s="35">
        <v>1.0821522510483517</v>
      </c>
      <c r="G32" s="35">
        <v>3.1099492889492986</v>
      </c>
      <c r="H32" s="35">
        <v>-0.30295396829052024</v>
      </c>
      <c r="I32" s="35">
        <v>10.396384021890114</v>
      </c>
      <c r="J32" s="35">
        <v>1.8267235711579621</v>
      </c>
      <c r="K32" s="35">
        <v>-0.27177474867802198</v>
      </c>
      <c r="L32" s="35">
        <v>-3.7640434340898365</v>
      </c>
      <c r="M32" s="35">
        <v>9.986035759655687</v>
      </c>
      <c r="N32" s="35" t="s">
        <v>65</v>
      </c>
      <c r="O32" s="35" t="s">
        <v>65</v>
      </c>
      <c r="P32" s="35" t="s">
        <v>65</v>
      </c>
      <c r="Q32" s="34"/>
    </row>
    <row r="33" spans="2:17" ht="16.5" customHeight="1">
      <c r="B33" s="20" t="s">
        <v>43</v>
      </c>
      <c r="C33" s="35" t="s">
        <v>65</v>
      </c>
      <c r="D33" s="35">
        <v>-7.2116652278730875</v>
      </c>
      <c r="E33" s="35">
        <v>5.2149467948695793</v>
      </c>
      <c r="F33" s="35">
        <v>-1.3907123042285585</v>
      </c>
      <c r="G33" s="35">
        <v>-0.54009242320158801</v>
      </c>
      <c r="H33" s="35">
        <v>0.49742534665229154</v>
      </c>
      <c r="I33" s="35">
        <v>12.217317535775841</v>
      </c>
      <c r="J33" s="35">
        <v>-0.57159525131292854</v>
      </c>
      <c r="K33" s="35">
        <v>-0.20101882936729432</v>
      </c>
      <c r="L33" s="35">
        <v>-9.3638279222159841</v>
      </c>
      <c r="M33" s="35">
        <v>10.228962027263822</v>
      </c>
      <c r="N33" s="35" t="s">
        <v>65</v>
      </c>
      <c r="O33" s="35" t="s">
        <v>65</v>
      </c>
      <c r="P33" s="35" t="s">
        <v>65</v>
      </c>
      <c r="Q33" s="34"/>
    </row>
    <row r="34" spans="2:17" ht="16.5" customHeight="1">
      <c r="B34" s="23" t="s">
        <v>44</v>
      </c>
      <c r="C34" s="36" t="s">
        <v>65</v>
      </c>
      <c r="D34" s="36">
        <v>1.6817436092986249E-2</v>
      </c>
      <c r="E34" s="36">
        <v>6.5446453634801616</v>
      </c>
      <c r="F34" s="36">
        <v>-2.2818778355612301</v>
      </c>
      <c r="G34" s="36">
        <v>-2.6173386641075602</v>
      </c>
      <c r="H34" s="36">
        <v>-9.4869498687747189</v>
      </c>
      <c r="I34" s="36">
        <v>16.306439677607898</v>
      </c>
      <c r="J34" s="36">
        <v>5.6946087682630209</v>
      </c>
      <c r="K34" s="36">
        <v>-2.2091302347537756E-3</v>
      </c>
      <c r="L34" s="36">
        <v>-6.0447499289143174</v>
      </c>
      <c r="M34" s="36">
        <v>9.4939828344454025</v>
      </c>
      <c r="N34" s="36" t="s">
        <v>65</v>
      </c>
      <c r="O34" s="36" t="s">
        <v>65</v>
      </c>
      <c r="P34" s="36" t="s">
        <v>65</v>
      </c>
      <c r="Q34" s="34"/>
    </row>
    <row r="35" spans="2:17" ht="16.5" customHeight="1">
      <c r="B35" s="20" t="s">
        <v>45</v>
      </c>
      <c r="C35" s="35" t="s">
        <v>65</v>
      </c>
      <c r="D35" s="35">
        <v>2.3954426741168877</v>
      </c>
      <c r="E35" s="35">
        <v>4.4878057271656058</v>
      </c>
      <c r="F35" s="35">
        <v>-1.8576430098259267</v>
      </c>
      <c r="G35" s="35">
        <v>1.9630815121631562</v>
      </c>
      <c r="H35" s="35">
        <v>3.4901767868474876</v>
      </c>
      <c r="I35" s="35">
        <v>8.1544375201520367</v>
      </c>
      <c r="J35" s="35">
        <v>5.9223876259924868</v>
      </c>
      <c r="K35" s="35">
        <v>-3.0704075323859215</v>
      </c>
      <c r="L35" s="35">
        <v>-6.7982300838278391</v>
      </c>
      <c r="M35" s="35">
        <v>9.5970769052788221</v>
      </c>
      <c r="N35" s="35" t="s">
        <v>65</v>
      </c>
      <c r="O35" s="35" t="s">
        <v>65</v>
      </c>
      <c r="P35" s="35" t="s">
        <v>65</v>
      </c>
      <c r="Q35" s="34"/>
    </row>
    <row r="36" spans="2:17" ht="16.5" customHeight="1">
      <c r="B36" s="20" t="s">
        <v>46</v>
      </c>
      <c r="C36" s="35" t="s">
        <v>65</v>
      </c>
      <c r="D36" s="35">
        <v>1.5098262420096598</v>
      </c>
      <c r="E36" s="35">
        <v>5.8008058932518258</v>
      </c>
      <c r="F36" s="35">
        <v>-2.0113836489084158</v>
      </c>
      <c r="G36" s="35">
        <v>9.3272620322689228</v>
      </c>
      <c r="H36" s="35">
        <v>7.7986415773031892</v>
      </c>
      <c r="I36" s="35">
        <v>4.3053904844517543</v>
      </c>
      <c r="J36" s="35">
        <v>-3.330221459780891</v>
      </c>
      <c r="K36" s="35">
        <v>2.3095944975883631</v>
      </c>
      <c r="L36" s="35">
        <v>-4.8588544027575402</v>
      </c>
      <c r="M36" s="35">
        <v>10.787825414676799</v>
      </c>
      <c r="N36" s="35" t="s">
        <v>65</v>
      </c>
      <c r="O36" s="35" t="s">
        <v>65</v>
      </c>
      <c r="P36" s="35" t="s">
        <v>65</v>
      </c>
      <c r="Q36" s="34"/>
    </row>
    <row r="37" spans="2:17" ht="16.5" customHeight="1">
      <c r="B37" s="20" t="s">
        <v>47</v>
      </c>
      <c r="C37" s="35" t="s">
        <v>65</v>
      </c>
      <c r="D37" s="35">
        <v>2.5051099376629082</v>
      </c>
      <c r="E37" s="35">
        <v>3.9975522190724311</v>
      </c>
      <c r="F37" s="35">
        <v>-2.1379049610150802</v>
      </c>
      <c r="G37" s="35">
        <v>5.980910171726217</v>
      </c>
      <c r="H37" s="35">
        <v>5.4858917843449317</v>
      </c>
      <c r="I37" s="35">
        <v>4.4551119885933188</v>
      </c>
      <c r="J37" s="35">
        <v>-1.2893661132987844</v>
      </c>
      <c r="K37" s="35">
        <v>3.8805402452846138E-2</v>
      </c>
      <c r="L37" s="35">
        <v>-4.5009211922565679</v>
      </c>
      <c r="M37" s="35">
        <v>8.0135502949452597</v>
      </c>
      <c r="N37" s="35" t="s">
        <v>65</v>
      </c>
      <c r="O37" s="35" t="s">
        <v>65</v>
      </c>
      <c r="P37" s="35" t="s">
        <v>65</v>
      </c>
      <c r="Q37" s="34"/>
    </row>
    <row r="38" spans="2:17" ht="16.5" customHeight="1">
      <c r="B38" s="20" t="s">
        <v>48</v>
      </c>
      <c r="C38" s="35" t="s">
        <v>65</v>
      </c>
      <c r="D38" s="35">
        <v>0.58473932702605147</v>
      </c>
      <c r="E38" s="35">
        <v>5.0883974147749811</v>
      </c>
      <c r="F38" s="35">
        <v>-1.437738050548043</v>
      </c>
      <c r="G38" s="35">
        <v>5.2874303809725243</v>
      </c>
      <c r="H38" s="35">
        <v>3.5185567957415342</v>
      </c>
      <c r="I38" s="35">
        <v>3.9667143250234904</v>
      </c>
      <c r="J38" s="35">
        <v>1.3659343612515196</v>
      </c>
      <c r="K38" s="35">
        <v>-2.0360131759859623</v>
      </c>
      <c r="L38" s="35">
        <v>-9.1144776284877711</v>
      </c>
      <c r="M38" s="35">
        <v>16.967955213767148</v>
      </c>
      <c r="N38" s="35" t="s">
        <v>65</v>
      </c>
      <c r="O38" s="35" t="s">
        <v>65</v>
      </c>
      <c r="P38" s="35" t="s">
        <v>65</v>
      </c>
      <c r="Q38" s="34"/>
    </row>
    <row r="39" spans="2:17" ht="16.5" customHeight="1">
      <c r="B39" s="23" t="s">
        <v>49</v>
      </c>
      <c r="C39" s="36" t="s">
        <v>65</v>
      </c>
      <c r="D39" s="36">
        <v>1.6306308009389481</v>
      </c>
      <c r="E39" s="36">
        <v>4.7453878187944554</v>
      </c>
      <c r="F39" s="36">
        <v>0.17912037551353066</v>
      </c>
      <c r="G39" s="36">
        <v>5.0563595899483449</v>
      </c>
      <c r="H39" s="36">
        <v>3.8530602235441913</v>
      </c>
      <c r="I39" s="36">
        <v>2.478859519543164</v>
      </c>
      <c r="J39" s="36">
        <v>-0.21765657023360419</v>
      </c>
      <c r="K39" s="36">
        <v>0.5665538416384619</v>
      </c>
      <c r="L39" s="36">
        <v>-3.4369264709351866</v>
      </c>
      <c r="M39" s="36">
        <v>8.4921297125928774</v>
      </c>
      <c r="N39" s="36" t="s">
        <v>65</v>
      </c>
      <c r="O39" s="36" t="s">
        <v>65</v>
      </c>
      <c r="P39" s="36" t="s">
        <v>65</v>
      </c>
      <c r="Q39" s="34"/>
    </row>
    <row r="40" spans="2:17" ht="16.5" customHeight="1">
      <c r="B40" s="20" t="s">
        <v>50</v>
      </c>
      <c r="C40" s="35" t="s">
        <v>65</v>
      </c>
      <c r="D40" s="35">
        <v>3.0296489776310498</v>
      </c>
      <c r="E40" s="35">
        <v>5.6756559802222828</v>
      </c>
      <c r="F40" s="35">
        <v>0.45763296304814904</v>
      </c>
      <c r="G40" s="35">
        <v>3.2515849063521562</v>
      </c>
      <c r="H40" s="35">
        <v>6.4836680896337651</v>
      </c>
      <c r="I40" s="35">
        <v>1.7503792914608685</v>
      </c>
      <c r="J40" s="35">
        <v>-2.3500385013672576</v>
      </c>
      <c r="K40" s="35">
        <v>-4.2651375787274741</v>
      </c>
      <c r="L40" s="35">
        <v>-5.0089009637010351</v>
      </c>
      <c r="M40" s="35">
        <v>11.663734533940362</v>
      </c>
      <c r="N40" s="35" t="s">
        <v>65</v>
      </c>
      <c r="O40" s="35" t="s">
        <v>65</v>
      </c>
      <c r="P40" s="35" t="s">
        <v>65</v>
      </c>
      <c r="Q40" s="34"/>
    </row>
    <row r="41" spans="2:17" ht="16.5" customHeight="1">
      <c r="B41" s="20" t="s">
        <v>51</v>
      </c>
      <c r="C41" s="35" t="s">
        <v>65</v>
      </c>
      <c r="D41" s="35">
        <v>8.0988940431709899</v>
      </c>
      <c r="E41" s="35">
        <v>5.0316260969746507</v>
      </c>
      <c r="F41" s="35">
        <v>1.5906977917156118</v>
      </c>
      <c r="G41" s="35">
        <v>2.5819455539327185</v>
      </c>
      <c r="H41" s="35">
        <v>2.3269226247142338</v>
      </c>
      <c r="I41" s="35">
        <v>0.99997576614909711</v>
      </c>
      <c r="J41" s="35">
        <v>-3.7336221591097951</v>
      </c>
      <c r="K41" s="35">
        <v>-3.9015843305176379</v>
      </c>
      <c r="L41" s="35">
        <v>-6.5158923341902426</v>
      </c>
      <c r="M41" s="35">
        <v>16.703279869097564</v>
      </c>
      <c r="N41" s="35" t="s">
        <v>65</v>
      </c>
      <c r="O41" s="35" t="s">
        <v>65</v>
      </c>
      <c r="P41" s="35" t="s">
        <v>65</v>
      </c>
      <c r="Q41" s="34"/>
    </row>
    <row r="42" spans="2:17" ht="16.5" customHeight="1">
      <c r="B42" s="20" t="s">
        <v>52</v>
      </c>
      <c r="C42" s="35" t="s">
        <v>65</v>
      </c>
      <c r="D42" s="35">
        <v>1.0494838508394499</v>
      </c>
      <c r="E42" s="35">
        <v>2.939618568598612</v>
      </c>
      <c r="F42" s="35">
        <v>-0.32025026705412296</v>
      </c>
      <c r="G42" s="35">
        <v>5.9623335107689357</v>
      </c>
      <c r="H42" s="35">
        <v>4.1054344298558254</v>
      </c>
      <c r="I42" s="35">
        <v>4.2886417143472633</v>
      </c>
      <c r="J42" s="35">
        <v>-0.18045800045637383</v>
      </c>
      <c r="K42" s="35">
        <v>3.4036701022192695</v>
      </c>
      <c r="L42" s="35">
        <v>-6.8755339427441058</v>
      </c>
      <c r="M42" s="35">
        <v>9.1801097399842888</v>
      </c>
      <c r="N42" s="35" t="s">
        <v>65</v>
      </c>
      <c r="O42" s="35" t="s">
        <v>65</v>
      </c>
      <c r="P42" s="35" t="s">
        <v>65</v>
      </c>
      <c r="Q42" s="34"/>
    </row>
    <row r="43" spans="2:17" ht="16.5" customHeight="1">
      <c r="B43" s="20" t="s">
        <v>53</v>
      </c>
      <c r="C43" s="35" t="s">
        <v>65</v>
      </c>
      <c r="D43" s="35">
        <v>-0.89263191857603674</v>
      </c>
      <c r="E43" s="35">
        <v>8.2853522165927238</v>
      </c>
      <c r="F43" s="35">
        <v>-0.42355455841591727</v>
      </c>
      <c r="G43" s="35">
        <v>6.363315155451188</v>
      </c>
      <c r="H43" s="35">
        <v>8.0725323414158279</v>
      </c>
      <c r="I43" s="35">
        <v>3.2692248494943899</v>
      </c>
      <c r="J43" s="35">
        <v>-0.24827393730507685</v>
      </c>
      <c r="K43" s="35">
        <v>4.6313273743629146</v>
      </c>
      <c r="L43" s="35">
        <v>-5.8733455949853912</v>
      </c>
      <c r="M43" s="35">
        <v>15.469729413060286</v>
      </c>
      <c r="N43" s="35" t="s">
        <v>65</v>
      </c>
      <c r="O43" s="35" t="s">
        <v>65</v>
      </c>
      <c r="P43" s="35" t="s">
        <v>65</v>
      </c>
      <c r="Q43" s="34"/>
    </row>
    <row r="44" spans="2:17" ht="16.5" customHeight="1">
      <c r="B44" s="23" t="s">
        <v>54</v>
      </c>
      <c r="C44" s="36" t="s">
        <v>65</v>
      </c>
      <c r="D44" s="36">
        <v>4.2932291500587194</v>
      </c>
      <c r="E44" s="36">
        <v>6.1099981413640148</v>
      </c>
      <c r="F44" s="36">
        <v>-2.9314463586796347</v>
      </c>
      <c r="G44" s="36">
        <v>9.4124270815980626</v>
      </c>
      <c r="H44" s="36">
        <v>2.7355194046293274</v>
      </c>
      <c r="I44" s="36">
        <v>5.6719193642835508</v>
      </c>
      <c r="J44" s="36">
        <v>-1.7727933315313416</v>
      </c>
      <c r="K44" s="36">
        <v>4.7945444117784231</v>
      </c>
      <c r="L44" s="36">
        <v>-8.9011176047680944</v>
      </c>
      <c r="M44" s="36">
        <v>10.838869132992567</v>
      </c>
      <c r="N44" s="36" t="s">
        <v>65</v>
      </c>
      <c r="O44" s="36" t="s">
        <v>65</v>
      </c>
      <c r="P44" s="36" t="s">
        <v>65</v>
      </c>
      <c r="Q44" s="34"/>
    </row>
    <row r="45" spans="2:17" ht="16.5" customHeight="1">
      <c r="B45" s="20" t="s">
        <v>55</v>
      </c>
      <c r="C45" s="35" t="s">
        <v>65</v>
      </c>
      <c r="D45" s="35">
        <v>6.0194835944069824</v>
      </c>
      <c r="E45" s="35">
        <v>13.923679689063251</v>
      </c>
      <c r="F45" s="35">
        <v>1.36644753233921</v>
      </c>
      <c r="G45" s="35">
        <v>2.0244436788011022</v>
      </c>
      <c r="H45" s="35">
        <v>7.4452540643925813</v>
      </c>
      <c r="I45" s="35">
        <v>0.24468837889186634</v>
      </c>
      <c r="J45" s="35">
        <v>-7.9801431244746031</v>
      </c>
      <c r="K45" s="35">
        <v>-1.5397959027529939</v>
      </c>
      <c r="L45" s="35">
        <v>-6.0980740188252174</v>
      </c>
      <c r="M45" s="35">
        <v>22.570802201014018</v>
      </c>
      <c r="N45" s="35" t="s">
        <v>65</v>
      </c>
      <c r="O45" s="35" t="s">
        <v>65</v>
      </c>
      <c r="P45" s="35" t="s">
        <v>65</v>
      </c>
      <c r="Q45" s="34"/>
    </row>
    <row r="46" spans="2:17" ht="16.5" customHeight="1">
      <c r="B46" s="20" t="s">
        <v>56</v>
      </c>
      <c r="C46" s="35" t="s">
        <v>65</v>
      </c>
      <c r="D46" s="35">
        <v>0.68410384837767069</v>
      </c>
      <c r="E46" s="35">
        <v>6.8272768456747679</v>
      </c>
      <c r="F46" s="35">
        <v>0.29112755307085791</v>
      </c>
      <c r="G46" s="35">
        <v>6.3057774895950214</v>
      </c>
      <c r="H46" s="35">
        <v>6.9715575512740546</v>
      </c>
      <c r="I46" s="35">
        <v>3.5996761473626515</v>
      </c>
      <c r="J46" s="35">
        <v>-0.27533712982550362</v>
      </c>
      <c r="K46" s="35">
        <v>0.25925731767098004</v>
      </c>
      <c r="L46" s="35">
        <v>-4.6660116227029587</v>
      </c>
      <c r="M46" s="35">
        <v>11.193346715931618</v>
      </c>
      <c r="N46" s="35" t="s">
        <v>65</v>
      </c>
      <c r="O46" s="35" t="s">
        <v>65</v>
      </c>
      <c r="P46" s="35" t="s">
        <v>65</v>
      </c>
      <c r="Q46" s="34"/>
    </row>
    <row r="47" spans="2:17" ht="16.5" customHeight="1">
      <c r="B47" s="20" t="s">
        <v>57</v>
      </c>
      <c r="C47" s="35" t="s">
        <v>65</v>
      </c>
      <c r="D47" s="35">
        <v>2.2475062250729483</v>
      </c>
      <c r="E47" s="35">
        <v>8.5310369274927744</v>
      </c>
      <c r="F47" s="35">
        <v>-0.85901358459531396</v>
      </c>
      <c r="G47" s="35">
        <v>9.3911148415954049</v>
      </c>
      <c r="H47" s="35">
        <v>12.061303291767022</v>
      </c>
      <c r="I47" s="35">
        <v>10.073629502634795</v>
      </c>
      <c r="J47" s="35">
        <v>3.9482183912441737</v>
      </c>
      <c r="K47" s="35">
        <v>0.98069931795883303</v>
      </c>
      <c r="L47" s="35">
        <v>-13.892257079389514</v>
      </c>
      <c r="M47" s="35">
        <v>61.463621562132516</v>
      </c>
      <c r="N47" s="35" t="s">
        <v>65</v>
      </c>
      <c r="O47" s="35" t="s">
        <v>65</v>
      </c>
      <c r="P47" s="35" t="s">
        <v>65</v>
      </c>
      <c r="Q47" s="34"/>
    </row>
    <row r="48" spans="2:17" ht="16.5" customHeight="1">
      <c r="B48" s="20" t="s">
        <v>58</v>
      </c>
      <c r="C48" s="35" t="s">
        <v>65</v>
      </c>
      <c r="D48" s="35">
        <v>1.2974671005544725</v>
      </c>
      <c r="E48" s="35">
        <v>5.7946521353745117</v>
      </c>
      <c r="F48" s="35">
        <v>-3.6219014275617245</v>
      </c>
      <c r="G48" s="35">
        <v>7.0873462383648889</v>
      </c>
      <c r="H48" s="35">
        <v>4.7598300142553951</v>
      </c>
      <c r="I48" s="35">
        <v>4.29879835473439</v>
      </c>
      <c r="J48" s="35">
        <v>0.11391523084425259</v>
      </c>
      <c r="K48" s="35">
        <v>-1.4589354532935639</v>
      </c>
      <c r="L48" s="35">
        <v>-4.3459005041037173</v>
      </c>
      <c r="M48" s="35">
        <v>9.5998643718247401</v>
      </c>
      <c r="N48" s="35" t="s">
        <v>65</v>
      </c>
      <c r="O48" s="35" t="s">
        <v>65</v>
      </c>
      <c r="P48" s="35" t="s">
        <v>65</v>
      </c>
      <c r="Q48" s="34"/>
    </row>
    <row r="49" spans="2:17" ht="16.5" customHeight="1">
      <c r="B49" s="21" t="s">
        <v>59</v>
      </c>
      <c r="C49" s="37" t="s">
        <v>65</v>
      </c>
      <c r="D49" s="37">
        <v>-13.57544104636268</v>
      </c>
      <c r="E49" s="37">
        <v>20.669213727942591</v>
      </c>
      <c r="F49" s="37">
        <v>0.38034147601186952</v>
      </c>
      <c r="G49" s="37">
        <v>21.41573546525839</v>
      </c>
      <c r="H49" s="37">
        <v>8.9427484808720425</v>
      </c>
      <c r="I49" s="37">
        <v>5.9694349192615181</v>
      </c>
      <c r="J49" s="37">
        <v>-6.3574639330596376</v>
      </c>
      <c r="K49" s="37">
        <v>-1.6971655206974523</v>
      </c>
      <c r="L49" s="37">
        <v>-14.69570029308953</v>
      </c>
      <c r="M49" s="37">
        <v>30.466333222239928</v>
      </c>
      <c r="N49" s="37" t="s">
        <v>65</v>
      </c>
      <c r="O49" s="37" t="s">
        <v>65</v>
      </c>
      <c r="P49" s="37" t="s">
        <v>65</v>
      </c>
      <c r="Q49" s="34"/>
    </row>
    <row r="50" spans="2:17" ht="16.5" customHeight="1">
      <c r="B50" s="22" t="s">
        <v>11</v>
      </c>
      <c r="C50" s="38" t="s">
        <v>65</v>
      </c>
      <c r="D50" s="38">
        <v>0.77298976118580498</v>
      </c>
      <c r="E50" s="38">
        <v>4.461693952596546</v>
      </c>
      <c r="F50" s="38">
        <v>-0.49484907875149142</v>
      </c>
      <c r="G50" s="38">
        <v>3.7130357381910617</v>
      </c>
      <c r="H50" s="38">
        <v>4.0777227286997064</v>
      </c>
      <c r="I50" s="38">
        <v>4.4478730877260286</v>
      </c>
      <c r="J50" s="38">
        <v>9.5226603056675074E-2</v>
      </c>
      <c r="K50" s="38">
        <v>0.73561923222584813</v>
      </c>
      <c r="L50" s="38">
        <v>-6.8372897108499142</v>
      </c>
      <c r="M50" s="38">
        <v>10.511150351466769</v>
      </c>
      <c r="N50" s="38" t="s">
        <v>65</v>
      </c>
      <c r="O50" s="38" t="s">
        <v>65</v>
      </c>
      <c r="P50" s="38" t="s">
        <v>65</v>
      </c>
      <c r="Q50" s="34"/>
    </row>
    <row r="51" spans="2:17" ht="16.5" customHeight="1"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</row>
    <row r="52" spans="2:17" ht="16.5" customHeight="1"/>
  </sheetData>
  <phoneticPr fontId="2"/>
  <pageMargins left="0.86614173228346458" right="0.86614173228346458" top="0.59055118110236227" bottom="0.70866141732283472" header="0.51181102362204722" footer="0.51181102362204722"/>
  <pageSetup paperSize="9" scale="96" firstPageNumber="11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24</vt:i4>
      </vt:variant>
    </vt:vector>
  </HeadingPairs>
  <TitlesOfParts>
    <vt:vector size="45" baseType="lpstr">
      <vt:lpstr>1-1</vt:lpstr>
      <vt:lpstr>1-2</vt:lpstr>
      <vt:lpstr>2-1</vt:lpstr>
      <vt:lpstr>2-2-a2</vt:lpstr>
      <vt:lpstr>2-2</vt:lpstr>
      <vt:lpstr>2-3</vt:lpstr>
      <vt:lpstr>2-4</vt:lpstr>
      <vt:lpstr>2-5</vt:lpstr>
      <vt:lpstr>2-6</vt:lpstr>
      <vt:lpstr>2-7</vt:lpstr>
      <vt:lpstr>2-2-b4</vt:lpstr>
      <vt:lpstr>2-8</vt:lpstr>
      <vt:lpstr>3-1</vt:lpstr>
      <vt:lpstr>3-2</vt:lpstr>
      <vt:lpstr>3-3</vt:lpstr>
      <vt:lpstr>3-4</vt:lpstr>
      <vt:lpstr>3-5</vt:lpstr>
      <vt:lpstr>3-6</vt:lpstr>
      <vt:lpstr>4-1</vt:lpstr>
      <vt:lpstr>4-2</vt:lpstr>
      <vt:lpstr>4-3</vt:lpstr>
      <vt:lpstr>'1-1'!Print_Area</vt:lpstr>
      <vt:lpstr>'1-2'!Print_Area</vt:lpstr>
      <vt:lpstr>'2-1'!Print_Area</vt:lpstr>
      <vt:lpstr>'2-2'!Print_Area</vt:lpstr>
      <vt:lpstr>'2-2-a2'!Print_Area</vt:lpstr>
      <vt:lpstr>'2-2-b4'!Print_Area</vt:lpstr>
      <vt:lpstr>'2-3'!Print_Area</vt:lpstr>
      <vt:lpstr>'2-4'!Print_Area</vt:lpstr>
      <vt:lpstr>'2-5'!Print_Area</vt:lpstr>
      <vt:lpstr>'2-6'!Print_Area</vt:lpstr>
      <vt:lpstr>'2-7'!Print_Area</vt:lpstr>
      <vt:lpstr>'2-8'!Print_Area</vt:lpstr>
      <vt:lpstr>'3-1'!Print_Area</vt:lpstr>
      <vt:lpstr>'3-2'!Print_Area</vt:lpstr>
      <vt:lpstr>'3-3'!Print_Area</vt:lpstr>
      <vt:lpstr>'3-4'!Print_Area</vt:lpstr>
      <vt:lpstr>'3-5'!Print_Area</vt:lpstr>
      <vt:lpstr>'3-6'!Print_Area</vt:lpstr>
      <vt:lpstr>'4-1'!Print_Area</vt:lpstr>
      <vt:lpstr>'4-2'!Print_Area</vt:lpstr>
      <vt:lpstr>'4-3'!Print_Area</vt:lpstr>
      <vt:lpstr>'3-4'!Print_Titles</vt:lpstr>
      <vt:lpstr>'3-5'!Print_Titles</vt:lpstr>
      <vt:lpstr>'3-6'!Print_Titles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熊本県</cp:lastModifiedBy>
  <cp:lastPrinted>2024-05-07T05:55:30Z</cp:lastPrinted>
  <dcterms:created xsi:type="dcterms:W3CDTF">2019-11-26T07:23:35Z</dcterms:created>
  <dcterms:modified xsi:type="dcterms:W3CDTF">2024-05-07T06:50:11Z</dcterms:modified>
</cp:coreProperties>
</file>