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8550" activeTab="0"/>
  </bookViews>
  <sheets>
    <sheet name="Sheet1" sheetId="1" r:id="rId1"/>
  </sheets>
  <definedNames>
    <definedName name="_xlnm.Print_Area" localSheetId="0">'Sheet1'!$A$1:$M$22</definedName>
  </definedNames>
  <calcPr fullCalcOnLoad="1"/>
</workbook>
</file>

<file path=xl/sharedStrings.xml><?xml version="1.0" encoding="utf-8"?>
<sst xmlns="http://schemas.openxmlformats.org/spreadsheetml/2006/main" count="43" uniqueCount="25">
  <si>
    <t>請陳の別</t>
  </si>
  <si>
    <t>不採択</t>
  </si>
  <si>
    <t>請願</t>
  </si>
  <si>
    <t>陳情</t>
  </si>
  <si>
    <t>環境厚生委員会</t>
  </si>
  <si>
    <t>計</t>
  </si>
  <si>
    <t>請願・陳情の議決結果</t>
  </si>
  <si>
    <t>取下げ</t>
  </si>
  <si>
    <t>委員会名</t>
  </si>
  <si>
    <t>採択</t>
  </si>
  <si>
    <t>一部採択
一部不採択</t>
  </si>
  <si>
    <r>
      <t xml:space="preserve">一部採択
</t>
    </r>
    <r>
      <rPr>
        <sz val="9"/>
        <rFont val="ＭＳ 明朝"/>
        <family val="1"/>
      </rPr>
      <t>一部継続審査</t>
    </r>
  </si>
  <si>
    <r>
      <t xml:space="preserve">一部不採択
</t>
    </r>
    <r>
      <rPr>
        <sz val="9"/>
        <rFont val="ＭＳ 明朝"/>
        <family val="1"/>
      </rPr>
      <t>一部継続審査</t>
    </r>
  </si>
  <si>
    <r>
      <t xml:space="preserve">一部採択
一部不採択
</t>
    </r>
    <r>
      <rPr>
        <sz val="9"/>
        <rFont val="ＭＳ 明朝"/>
        <family val="1"/>
      </rPr>
      <t>一部継続審査</t>
    </r>
  </si>
  <si>
    <t>付託
件数
(新規)</t>
  </si>
  <si>
    <t>付託
件数
(継続)</t>
  </si>
  <si>
    <t>付託
件数
（計）</t>
  </si>
  <si>
    <t>継続
審査</t>
  </si>
  <si>
    <t>総務警察委員会</t>
  </si>
  <si>
    <t>総務警察委員会</t>
  </si>
  <si>
    <t>産業経済委員会</t>
  </si>
  <si>
    <t>総合政策建設委員会</t>
  </si>
  <si>
    <t>文教観光委員会</t>
  </si>
  <si>
    <t>令和５年第３回定例会</t>
  </si>
  <si>
    <t>議会運営委員会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</si>
</sst>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/>
      <top/>
      <bottom style="thin"/>
    </border>
    <border>
      <left style="dotted"/>
      <right style="thin"/>
      <top style="medium"/>
      <bottom style="medium"/>
    </border>
    <border>
      <left style="dotted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/>
      <right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thin"/>
      <bottom style="dotted"/>
    </border>
    <border>
      <left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/>
      <top style="double"/>
      <bottom style="thin"/>
    </border>
    <border>
      <left style="dotted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/>
    </xf>
    <xf numFmtId="38" fontId="8" fillId="0" borderId="12" xfId="48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4" xfId="48" applyFont="1" applyBorder="1" applyAlignment="1">
      <alignment vertical="center"/>
    </xf>
    <xf numFmtId="38" fontId="8" fillId="0" borderId="15" xfId="48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8" fillId="0" borderId="21" xfId="48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38" fontId="8" fillId="0" borderId="13" xfId="48" applyFont="1" applyBorder="1" applyAlignment="1">
      <alignment vertical="center"/>
    </xf>
    <xf numFmtId="38" fontId="8" fillId="0" borderId="10" xfId="48" applyFont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38" fontId="8" fillId="0" borderId="23" xfId="48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8" fillId="0" borderId="0" xfId="48" applyFont="1" applyBorder="1" applyAlignment="1">
      <alignment vertical="center"/>
    </xf>
    <xf numFmtId="38" fontId="8" fillId="0" borderId="26" xfId="48" applyFont="1" applyBorder="1" applyAlignment="1">
      <alignment vertical="center"/>
    </xf>
    <xf numFmtId="38" fontId="8" fillId="0" borderId="27" xfId="48" applyFont="1" applyBorder="1" applyAlignment="1">
      <alignment vertical="center"/>
    </xf>
    <xf numFmtId="38" fontId="8" fillId="0" borderId="24" xfId="48" applyFont="1" applyBorder="1" applyAlignment="1">
      <alignment vertical="center"/>
    </xf>
    <xf numFmtId="38" fontId="8" fillId="0" borderId="28" xfId="48" applyFont="1" applyBorder="1" applyAlignment="1">
      <alignment vertical="center"/>
    </xf>
    <xf numFmtId="38" fontId="8" fillId="0" borderId="25" xfId="48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8" fillId="0" borderId="31" xfId="48" applyFont="1" applyBorder="1" applyAlignment="1">
      <alignment vertical="center"/>
    </xf>
    <xf numFmtId="38" fontId="8" fillId="0" borderId="32" xfId="48" applyFont="1" applyBorder="1" applyAlignment="1">
      <alignment vertical="center"/>
    </xf>
    <xf numFmtId="38" fontId="8" fillId="0" borderId="29" xfId="48" applyFont="1" applyBorder="1" applyAlignment="1">
      <alignment vertical="center"/>
    </xf>
    <xf numFmtId="38" fontId="8" fillId="0" borderId="33" xfId="48" applyFont="1" applyBorder="1" applyAlignment="1">
      <alignment vertical="center"/>
    </xf>
    <xf numFmtId="38" fontId="8" fillId="0" borderId="30" xfId="48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8" fillId="0" borderId="35" xfId="48" applyFont="1" applyBorder="1" applyAlignment="1">
      <alignment vertical="center"/>
    </xf>
    <xf numFmtId="38" fontId="8" fillId="0" borderId="36" xfId="48" applyFont="1" applyBorder="1" applyAlignment="1">
      <alignment vertical="center"/>
    </xf>
    <xf numFmtId="38" fontId="8" fillId="0" borderId="37" xfId="48" applyFont="1" applyBorder="1" applyAlignment="1">
      <alignment vertical="center"/>
    </xf>
    <xf numFmtId="38" fontId="8" fillId="0" borderId="38" xfId="48" applyFont="1" applyBorder="1" applyAlignment="1">
      <alignment vertical="center"/>
    </xf>
    <xf numFmtId="38" fontId="8" fillId="0" borderId="39" xfId="48" applyFont="1" applyBorder="1" applyAlignment="1">
      <alignment vertical="center"/>
    </xf>
    <xf numFmtId="38" fontId="8" fillId="0" borderId="34" xfId="48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38" fontId="8" fillId="0" borderId="41" xfId="48" applyFont="1" applyBorder="1" applyAlignment="1">
      <alignment vertical="center"/>
    </xf>
    <xf numFmtId="38" fontId="8" fillId="0" borderId="42" xfId="48" applyFont="1" applyBorder="1" applyAlignment="1">
      <alignment vertical="center"/>
    </xf>
    <xf numFmtId="38" fontId="8" fillId="0" borderId="43" xfId="48" applyFont="1" applyBorder="1" applyAlignment="1">
      <alignment vertical="center"/>
    </xf>
    <xf numFmtId="38" fontId="8" fillId="0" borderId="44" xfId="48" applyFont="1" applyBorder="1" applyAlignment="1">
      <alignment vertical="center"/>
    </xf>
    <xf numFmtId="38" fontId="8" fillId="0" borderId="45" xfId="48" applyFont="1" applyBorder="1" applyAlignment="1">
      <alignment vertical="center"/>
    </xf>
    <xf numFmtId="38" fontId="8" fillId="0" borderId="40" xfId="48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38" fontId="8" fillId="0" borderId="46" xfId="48" applyFont="1" applyBorder="1" applyAlignment="1">
      <alignment vertical="center"/>
    </xf>
    <xf numFmtId="38" fontId="8" fillId="0" borderId="51" xfId="48" applyFont="1" applyBorder="1" applyAlignment="1">
      <alignment vertical="center"/>
    </xf>
    <xf numFmtId="38" fontId="8" fillId="0" borderId="47" xfId="48" applyFont="1" applyBorder="1" applyAlignment="1">
      <alignment vertical="center"/>
    </xf>
    <xf numFmtId="0" fontId="10" fillId="0" borderId="44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38" fontId="8" fillId="0" borderId="54" xfId="48" applyFont="1" applyBorder="1" applyAlignment="1">
      <alignment vertical="center"/>
    </xf>
    <xf numFmtId="38" fontId="8" fillId="0" borderId="55" xfId="48" applyFont="1" applyBorder="1" applyAlignment="1">
      <alignment vertical="center"/>
    </xf>
    <xf numFmtId="38" fontId="8" fillId="0" borderId="56" xfId="48" applyFont="1" applyBorder="1" applyAlignment="1">
      <alignment vertical="center"/>
    </xf>
    <xf numFmtId="38" fontId="8" fillId="0" borderId="52" xfId="48" applyFont="1" applyBorder="1" applyAlignment="1">
      <alignment vertical="center"/>
    </xf>
    <xf numFmtId="38" fontId="8" fillId="0" borderId="57" xfId="48" applyFont="1" applyBorder="1" applyAlignment="1">
      <alignment vertical="center"/>
    </xf>
    <xf numFmtId="38" fontId="8" fillId="0" borderId="53" xfId="48" applyFont="1" applyBorder="1" applyAlignment="1">
      <alignment vertical="center"/>
    </xf>
    <xf numFmtId="38" fontId="8" fillId="0" borderId="58" xfId="0" applyNumberFormat="1" applyFont="1" applyBorder="1" applyAlignment="1">
      <alignment vertical="center"/>
    </xf>
    <xf numFmtId="38" fontId="8" fillId="0" borderId="59" xfId="0" applyNumberFormat="1" applyFont="1" applyBorder="1" applyAlignment="1">
      <alignment vertical="center"/>
    </xf>
    <xf numFmtId="38" fontId="8" fillId="0" borderId="60" xfId="0" applyNumberFormat="1" applyFont="1" applyBorder="1" applyAlignment="1">
      <alignment vertical="center"/>
    </xf>
    <xf numFmtId="38" fontId="8" fillId="0" borderId="11" xfId="0" applyNumberFormat="1" applyFont="1" applyBorder="1" applyAlignment="1">
      <alignment vertical="center"/>
    </xf>
    <xf numFmtId="38" fontId="8" fillId="0" borderId="61" xfId="0" applyNumberFormat="1" applyFont="1" applyBorder="1" applyAlignment="1">
      <alignment vertical="center"/>
    </xf>
    <xf numFmtId="38" fontId="8" fillId="0" borderId="62" xfId="0" applyNumberFormat="1" applyFont="1" applyBorder="1" applyAlignment="1">
      <alignment vertical="center"/>
    </xf>
    <xf numFmtId="38" fontId="8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="85" zoomScaleSheetLayoutView="85" zoomScalePageLayoutView="0" workbookViewId="0" topLeftCell="A1">
      <selection activeCell="G19" sqref="G19"/>
    </sheetView>
  </sheetViews>
  <sheetFormatPr defaultColWidth="9.00390625" defaultRowHeight="13.5"/>
  <cols>
    <col min="1" max="1" width="17.00390625" style="0" customWidth="1"/>
    <col min="3" max="5" width="7.875" style="0" customWidth="1"/>
    <col min="6" max="7" width="5.50390625" style="0" customWidth="1"/>
    <col min="8" max="11" width="11.75390625" style="0" customWidth="1"/>
    <col min="12" max="14" width="5.50390625" style="0" customWidth="1"/>
    <col min="15" max="15" width="1.4921875" style="0" customWidth="1"/>
    <col min="16" max="16" width="4.375" style="7" customWidth="1"/>
    <col min="17" max="17" width="4.25390625" style="5" customWidth="1"/>
  </cols>
  <sheetData>
    <row r="1" spans="1:14" ht="52.5" customHeight="1">
      <c r="A1" s="91" t="s">
        <v>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"/>
    </row>
    <row r="3" spans="1:14" ht="26.25" customHeight="1" thickBot="1">
      <c r="A3" s="3"/>
      <c r="M3" s="8" t="s">
        <v>23</v>
      </c>
      <c r="N3" s="4"/>
    </row>
    <row r="4" spans="1:14" ht="47.25" customHeight="1" thickBot="1">
      <c r="A4" s="15" t="s">
        <v>8</v>
      </c>
      <c r="B4" s="19" t="s">
        <v>0</v>
      </c>
      <c r="C4" s="20" t="s">
        <v>14</v>
      </c>
      <c r="D4" s="27" t="s">
        <v>15</v>
      </c>
      <c r="E4" s="17" t="s">
        <v>16</v>
      </c>
      <c r="F4" s="24" t="s">
        <v>9</v>
      </c>
      <c r="G4" s="16" t="s">
        <v>1</v>
      </c>
      <c r="H4" s="18" t="s">
        <v>10</v>
      </c>
      <c r="I4" s="18" t="s">
        <v>11</v>
      </c>
      <c r="J4" s="18" t="s">
        <v>12</v>
      </c>
      <c r="K4" s="18" t="s">
        <v>13</v>
      </c>
      <c r="L4" s="29" t="s">
        <v>17</v>
      </c>
      <c r="M4" s="19" t="s">
        <v>7</v>
      </c>
      <c r="N4" s="9"/>
    </row>
    <row r="5" spans="1:14" ht="36" customHeight="1">
      <c r="A5" s="30" t="s">
        <v>18</v>
      </c>
      <c r="B5" s="31" t="s">
        <v>2</v>
      </c>
      <c r="C5" s="32"/>
      <c r="D5" s="33"/>
      <c r="E5" s="34">
        <f aca="true" t="shared" si="0" ref="E5:E14">SUM(C5:D5)</f>
        <v>0</v>
      </c>
      <c r="F5" s="35"/>
      <c r="G5" s="36"/>
      <c r="H5" s="36"/>
      <c r="I5" s="36"/>
      <c r="J5" s="36"/>
      <c r="K5" s="36"/>
      <c r="L5" s="36"/>
      <c r="M5" s="37"/>
      <c r="N5" s="6"/>
    </row>
    <row r="6" spans="1:14" ht="36" customHeight="1">
      <c r="A6" s="38" t="s">
        <v>19</v>
      </c>
      <c r="B6" s="39" t="s">
        <v>3</v>
      </c>
      <c r="C6" s="40">
        <v>1</v>
      </c>
      <c r="D6" s="41">
        <v>1</v>
      </c>
      <c r="E6" s="89">
        <f t="shared" si="0"/>
        <v>2</v>
      </c>
      <c r="F6" s="42"/>
      <c r="G6" s="43">
        <v>1</v>
      </c>
      <c r="H6" s="43"/>
      <c r="I6" s="43"/>
      <c r="J6" s="43"/>
      <c r="K6" s="43"/>
      <c r="L6" s="43">
        <v>1</v>
      </c>
      <c r="M6" s="44"/>
      <c r="N6" s="6"/>
    </row>
    <row r="7" spans="1:14" ht="36" customHeight="1">
      <c r="A7" s="65" t="s">
        <v>20</v>
      </c>
      <c r="B7" s="45" t="s">
        <v>2</v>
      </c>
      <c r="C7" s="46"/>
      <c r="D7" s="47"/>
      <c r="E7" s="48">
        <f t="shared" si="0"/>
        <v>0</v>
      </c>
      <c r="F7" s="49"/>
      <c r="G7" s="50"/>
      <c r="H7" s="50"/>
      <c r="I7" s="50"/>
      <c r="J7" s="50"/>
      <c r="K7" s="50"/>
      <c r="L7" s="50"/>
      <c r="M7" s="51"/>
      <c r="N7" s="6"/>
    </row>
    <row r="8" spans="1:14" ht="36" customHeight="1">
      <c r="A8" s="12" t="s">
        <v>20</v>
      </c>
      <c r="B8" s="21" t="s">
        <v>3</v>
      </c>
      <c r="C8" s="26">
        <v>2</v>
      </c>
      <c r="D8" s="28">
        <v>4</v>
      </c>
      <c r="E8" s="23">
        <f t="shared" si="0"/>
        <v>6</v>
      </c>
      <c r="F8" s="25"/>
      <c r="G8" s="13"/>
      <c r="H8" s="13"/>
      <c r="I8" s="13"/>
      <c r="J8" s="13"/>
      <c r="K8" s="13"/>
      <c r="L8" s="13">
        <v>3</v>
      </c>
      <c r="M8" s="14">
        <v>3</v>
      </c>
      <c r="N8" s="6"/>
    </row>
    <row r="9" spans="1:14" ht="36" customHeight="1">
      <c r="A9" s="74" t="s">
        <v>21</v>
      </c>
      <c r="B9" s="52" t="s">
        <v>2</v>
      </c>
      <c r="C9" s="53"/>
      <c r="D9" s="54"/>
      <c r="E9" s="55">
        <f t="shared" si="0"/>
        <v>0</v>
      </c>
      <c r="F9" s="56"/>
      <c r="G9" s="57"/>
      <c r="H9" s="57"/>
      <c r="I9" s="57"/>
      <c r="J9" s="57"/>
      <c r="K9" s="57"/>
      <c r="L9" s="57"/>
      <c r="M9" s="58"/>
      <c r="N9" s="6"/>
    </row>
    <row r="10" spans="1:14" ht="36" customHeight="1">
      <c r="A10" s="75" t="s">
        <v>21</v>
      </c>
      <c r="B10" s="39" t="s">
        <v>3</v>
      </c>
      <c r="C10" s="40">
        <v>1</v>
      </c>
      <c r="D10" s="41"/>
      <c r="E10" s="89">
        <f t="shared" si="0"/>
        <v>1</v>
      </c>
      <c r="F10" s="42"/>
      <c r="G10" s="43">
        <v>1</v>
      </c>
      <c r="H10" s="43"/>
      <c r="I10" s="43"/>
      <c r="J10" s="43"/>
      <c r="K10" s="43"/>
      <c r="L10" s="43"/>
      <c r="M10" s="44"/>
      <c r="N10" s="6"/>
    </row>
    <row r="11" spans="1:14" ht="36" customHeight="1">
      <c r="A11" s="61" t="s">
        <v>22</v>
      </c>
      <c r="B11" s="45" t="s">
        <v>2</v>
      </c>
      <c r="C11" s="46"/>
      <c r="D11" s="47"/>
      <c r="E11" s="48">
        <f t="shared" si="0"/>
        <v>0</v>
      </c>
      <c r="F11" s="49"/>
      <c r="G11" s="50"/>
      <c r="H11" s="50"/>
      <c r="I11" s="50"/>
      <c r="J11" s="50"/>
      <c r="K11" s="50"/>
      <c r="L11" s="50"/>
      <c r="M11" s="51"/>
      <c r="N11" s="6"/>
    </row>
    <row r="12" spans="1:14" ht="36" customHeight="1">
      <c r="A12" s="59" t="s">
        <v>22</v>
      </c>
      <c r="B12" s="21" t="s">
        <v>3</v>
      </c>
      <c r="C12" s="26">
        <v>8</v>
      </c>
      <c r="D12" s="60"/>
      <c r="E12" s="90">
        <f t="shared" si="0"/>
        <v>8</v>
      </c>
      <c r="F12" s="25">
        <v>1</v>
      </c>
      <c r="G12" s="13">
        <v>6</v>
      </c>
      <c r="H12" s="13"/>
      <c r="I12" s="13"/>
      <c r="J12" s="13"/>
      <c r="K12" s="13">
        <v>1</v>
      </c>
      <c r="L12" s="13"/>
      <c r="M12" s="14"/>
      <c r="N12" s="6"/>
    </row>
    <row r="13" spans="1:14" ht="36" customHeight="1">
      <c r="A13" s="61" t="s">
        <v>4</v>
      </c>
      <c r="B13" s="45" t="s">
        <v>2</v>
      </c>
      <c r="C13" s="46">
        <v>1</v>
      </c>
      <c r="D13" s="47"/>
      <c r="E13" s="48">
        <f t="shared" si="0"/>
        <v>1</v>
      </c>
      <c r="F13" s="49">
        <v>1</v>
      </c>
      <c r="G13" s="50"/>
      <c r="H13" s="50"/>
      <c r="I13" s="50"/>
      <c r="J13" s="50"/>
      <c r="K13" s="50"/>
      <c r="L13" s="50"/>
      <c r="M13" s="51"/>
      <c r="N13" s="6"/>
    </row>
    <row r="14" spans="1:14" ht="36" customHeight="1">
      <c r="A14" s="66" t="s">
        <v>4</v>
      </c>
      <c r="B14" s="67" t="s">
        <v>3</v>
      </c>
      <c r="C14" s="68">
        <v>6</v>
      </c>
      <c r="D14" s="69">
        <v>4</v>
      </c>
      <c r="E14" s="70">
        <f t="shared" si="0"/>
        <v>10</v>
      </c>
      <c r="F14" s="71"/>
      <c r="G14" s="72">
        <v>3</v>
      </c>
      <c r="H14" s="72"/>
      <c r="I14" s="72"/>
      <c r="J14" s="72"/>
      <c r="K14" s="72"/>
      <c r="L14" s="72">
        <v>7</v>
      </c>
      <c r="M14" s="73"/>
      <c r="N14" s="6"/>
    </row>
    <row r="15" spans="1:14" ht="36" customHeight="1">
      <c r="A15" s="61" t="s">
        <v>24</v>
      </c>
      <c r="B15" s="45" t="s">
        <v>2</v>
      </c>
      <c r="C15" s="46"/>
      <c r="D15" s="47"/>
      <c r="E15" s="48">
        <f>SUM(C15:D15)</f>
        <v>0</v>
      </c>
      <c r="F15" s="49"/>
      <c r="G15" s="50"/>
      <c r="H15" s="50"/>
      <c r="I15" s="50"/>
      <c r="J15" s="50"/>
      <c r="K15" s="50"/>
      <c r="L15" s="50"/>
      <c r="M15" s="51"/>
      <c r="N15" s="6"/>
    </row>
    <row r="16" spans="1:14" ht="36" customHeight="1" thickBot="1">
      <c r="A16" s="66" t="s">
        <v>24</v>
      </c>
      <c r="B16" s="67" t="s">
        <v>3</v>
      </c>
      <c r="C16" s="68">
        <v>2</v>
      </c>
      <c r="D16" s="69"/>
      <c r="E16" s="70">
        <f>SUM(C16:D16)</f>
        <v>2</v>
      </c>
      <c r="F16" s="71"/>
      <c r="G16" s="72">
        <v>2</v>
      </c>
      <c r="H16" s="72"/>
      <c r="I16" s="72"/>
      <c r="J16" s="72"/>
      <c r="K16" s="72"/>
      <c r="L16" s="72"/>
      <c r="M16" s="73"/>
      <c r="N16" s="6"/>
    </row>
    <row r="17" spans="1:14" ht="36" customHeight="1" thickTop="1">
      <c r="A17" s="76" t="s">
        <v>5</v>
      </c>
      <c r="B17" s="77" t="s">
        <v>2</v>
      </c>
      <c r="C17" s="78">
        <f>C5+C7+C9+C11+C13+C15</f>
        <v>1</v>
      </c>
      <c r="D17" s="79">
        <f>D5+D7+D9+D11+D13</f>
        <v>0</v>
      </c>
      <c r="E17" s="80">
        <f>C17+D17</f>
        <v>1</v>
      </c>
      <c r="F17" s="81">
        <f aca="true" t="shared" si="1" ref="F17:M18">F5+F7+F9+F11+F13</f>
        <v>1</v>
      </c>
      <c r="G17" s="82">
        <f t="shared" si="1"/>
        <v>0</v>
      </c>
      <c r="H17" s="82">
        <f t="shared" si="1"/>
        <v>0</v>
      </c>
      <c r="I17" s="82">
        <f t="shared" si="1"/>
        <v>0</v>
      </c>
      <c r="J17" s="82">
        <f t="shared" si="1"/>
        <v>0</v>
      </c>
      <c r="K17" s="82">
        <f t="shared" si="1"/>
        <v>0</v>
      </c>
      <c r="L17" s="82">
        <f t="shared" si="1"/>
        <v>0</v>
      </c>
      <c r="M17" s="83">
        <f t="shared" si="1"/>
        <v>0</v>
      </c>
      <c r="N17" s="6"/>
    </row>
    <row r="18" spans="1:14" ht="36" customHeight="1" thickBot="1">
      <c r="A18" s="10" t="s">
        <v>5</v>
      </c>
      <c r="B18" s="22" t="s">
        <v>3</v>
      </c>
      <c r="C18" s="84">
        <f>C6+C8+C10+C12+C14+C16</f>
        <v>20</v>
      </c>
      <c r="D18" s="85">
        <f>D6+D8+D10+D12+D14+D16</f>
        <v>9</v>
      </c>
      <c r="E18" s="86">
        <f>SUM(C18:D18)</f>
        <v>29</v>
      </c>
      <c r="F18" s="87">
        <f t="shared" si="1"/>
        <v>1</v>
      </c>
      <c r="G18" s="88">
        <f>G6+G8+G10+G12+G14+G16</f>
        <v>13</v>
      </c>
      <c r="H18" s="88">
        <f t="shared" si="1"/>
        <v>0</v>
      </c>
      <c r="I18" s="88">
        <f t="shared" si="1"/>
        <v>0</v>
      </c>
      <c r="J18" s="88">
        <f t="shared" si="1"/>
        <v>0</v>
      </c>
      <c r="K18" s="88">
        <f t="shared" si="1"/>
        <v>1</v>
      </c>
      <c r="L18" s="88">
        <f t="shared" si="1"/>
        <v>11</v>
      </c>
      <c r="M18" s="11">
        <f t="shared" si="1"/>
        <v>3</v>
      </c>
      <c r="N18" s="6"/>
    </row>
    <row r="19" spans="1:14" ht="9" customHeight="1">
      <c r="A19" s="63"/>
      <c r="B19" s="63"/>
      <c r="C19" s="64"/>
      <c r="D19" s="64"/>
      <c r="E19" s="64"/>
      <c r="F19" s="64"/>
      <c r="G19" s="64"/>
      <c r="H19" s="32"/>
      <c r="I19" s="32"/>
      <c r="J19" s="32"/>
      <c r="K19" s="32"/>
      <c r="L19" s="64"/>
      <c r="M19" s="32"/>
      <c r="N19" s="6"/>
    </row>
    <row r="20" spans="1:14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ht="13.5">
      <c r="B21" s="62"/>
    </row>
  </sheetData>
  <sheetProtection/>
  <mergeCells count="1">
    <mergeCell ref="A1:M1"/>
  </mergeCells>
  <printOptions horizontalCentered="1"/>
  <pageMargins left="0.7874015748031497" right="0.5511811023622047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2023-02-03T04:06:31Z</cp:lastPrinted>
  <dcterms:created xsi:type="dcterms:W3CDTF">2010-03-17T06:48:36Z</dcterms:created>
  <dcterms:modified xsi:type="dcterms:W3CDTF">2023-10-04T23:50:32Z</dcterms:modified>
  <cp:category/>
  <cp:version/>
  <cp:contentType/>
  <cp:contentStatus/>
</cp:coreProperties>
</file>