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2.5.1" sheetId="4" r:id="rId1"/>
    <sheet name="Sheet1" sheetId="1" r:id="rId2"/>
    <sheet name="Sheet2" sheetId="2" r:id="rId3"/>
    <sheet name="Sheet3" sheetId="3" r:id="rId4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<sst xmlns="http://schemas.openxmlformats.org/spreadsheetml/2006/main" xmlns:r="http://schemas.openxmlformats.org/officeDocument/2006/relationships" count="37" uniqueCount="37">
  <si>
    <t>令和2年度　公立小・中学校の児童生徒数一覧</t>
    <rPh sb="0" eb="1">
      <t>レイ</t>
    </rPh>
    <rPh sb="1" eb="2">
      <t>ワ</t>
    </rPh>
    <rPh sb="3" eb="5">
      <t>ネンド</t>
    </rPh>
    <rPh sb="5" eb="7">
      <t>ヘイネンド</t>
    </rPh>
    <phoneticPr fontId="2"/>
  </si>
  <si>
    <t>東郷中（若竹）</t>
    <rPh sb="0" eb="2">
      <t>トウゴウ</t>
    </rPh>
    <rPh sb="2" eb="3">
      <t>チュウ</t>
    </rPh>
    <rPh sb="4" eb="6">
      <t>ワカタケ</t>
    </rPh>
    <phoneticPr fontId="8"/>
  </si>
  <si>
    <t>※特別支援学級在籍者は各学年に含まれている</t>
    <rPh sb="1" eb="3">
      <t>トクベツ</t>
    </rPh>
    <rPh sb="3" eb="5">
      <t>シエン</t>
    </rPh>
    <rPh sb="5" eb="7">
      <t>ガッキュウ</t>
    </rPh>
    <rPh sb="7" eb="10">
      <t>ザイセキシャ</t>
    </rPh>
    <rPh sb="11" eb="14">
      <t>カクガクネン</t>
    </rPh>
    <rPh sb="15" eb="16">
      <t>フク</t>
    </rPh>
    <phoneticPr fontId="8"/>
  </si>
  <si>
    <t>令和2年5月1日現在</t>
    <rPh sb="0" eb="1">
      <t>レイ</t>
    </rPh>
    <rPh sb="1" eb="2">
      <t>ワ</t>
    </rPh>
    <rPh sb="3" eb="4">
      <t>ネン</t>
    </rPh>
    <phoneticPr fontId="2"/>
  </si>
  <si>
    <t>富高小</t>
  </si>
  <si>
    <t>日知屋小</t>
  </si>
  <si>
    <t>日向中</t>
    <rPh sb="0" eb="2">
      <t>ヒュウガ</t>
    </rPh>
    <rPh sb="2" eb="3">
      <t>チュウ</t>
    </rPh>
    <phoneticPr fontId="8"/>
  </si>
  <si>
    <t>寺迫小</t>
    <rPh sb="0" eb="1">
      <t>テラ</t>
    </rPh>
    <rPh sb="1" eb="2">
      <t>サコ</t>
    </rPh>
    <phoneticPr fontId="8"/>
  </si>
  <si>
    <t>財光寺小</t>
  </si>
  <si>
    <t>細島小</t>
  </si>
  <si>
    <t>４年</t>
    <phoneticPr fontId="8"/>
  </si>
  <si>
    <t>塩見小</t>
  </si>
  <si>
    <t>平岩小</t>
  </si>
  <si>
    <t>３年</t>
    <phoneticPr fontId="8"/>
  </si>
  <si>
    <t>美々津小</t>
  </si>
  <si>
    <t>田の原分校</t>
  </si>
  <si>
    <t>大王谷小</t>
  </si>
  <si>
    <t>日知屋東小</t>
  </si>
  <si>
    <t>財光寺南小</t>
  </si>
  <si>
    <t>東郷小</t>
    <rPh sb="0" eb="2">
      <t>トウゴウ</t>
    </rPh>
    <phoneticPr fontId="8"/>
  </si>
  <si>
    <t>坪谷小</t>
    <rPh sb="0" eb="2">
      <t>ツボヤ</t>
    </rPh>
    <phoneticPr fontId="8"/>
  </si>
  <si>
    <t>東郷小（若竹）</t>
    <rPh sb="0" eb="2">
      <t>トウゴウ</t>
    </rPh>
    <rPh sb="4" eb="6">
      <t>ワカタケ</t>
    </rPh>
    <phoneticPr fontId="8"/>
  </si>
  <si>
    <r>
      <t>(</t>
    </r>
    <r>
      <rPr>
        <b/>
        <sz val="12"/>
        <color auto="1"/>
        <rFont val="ＭＳ ゴシック"/>
      </rPr>
      <t>小  計</t>
    </r>
    <r>
      <rPr>
        <b/>
        <sz val="11"/>
        <color auto="1"/>
        <rFont val="ＭＳ Ｐゴシック"/>
      </rPr>
      <t>)</t>
    </r>
    <rPh sb="1" eb="2">
      <t>ショウ</t>
    </rPh>
    <phoneticPr fontId="8"/>
  </si>
  <si>
    <t>富島中</t>
    <rPh sb="0" eb="2">
      <t>トミシマ</t>
    </rPh>
    <rPh sb="2" eb="3">
      <t>チュウ</t>
    </rPh>
    <phoneticPr fontId="8"/>
  </si>
  <si>
    <t>岩脇中</t>
    <rPh sb="0" eb="2">
      <t>イワワキ</t>
    </rPh>
    <rPh sb="2" eb="3">
      <t>チュウ</t>
    </rPh>
    <phoneticPr fontId="8"/>
  </si>
  <si>
    <t>美々津中</t>
    <rPh sb="0" eb="3">
      <t>ミミツ</t>
    </rPh>
    <rPh sb="3" eb="4">
      <t>チュウ</t>
    </rPh>
    <phoneticPr fontId="8"/>
  </si>
  <si>
    <t>財光寺中</t>
    <rPh sb="0" eb="3">
      <t>ザイコウジ</t>
    </rPh>
    <rPh sb="3" eb="4">
      <t>チュウ</t>
    </rPh>
    <phoneticPr fontId="8"/>
  </si>
  <si>
    <t>大王谷中</t>
    <rPh sb="0" eb="3">
      <t>ダイオウダニ</t>
    </rPh>
    <rPh sb="3" eb="4">
      <t>チュウ</t>
    </rPh>
    <phoneticPr fontId="8"/>
  </si>
  <si>
    <t>東郷中</t>
    <rPh sb="0" eb="2">
      <t>トウゴウ</t>
    </rPh>
    <rPh sb="2" eb="3">
      <t>チュウ</t>
    </rPh>
    <phoneticPr fontId="8"/>
  </si>
  <si>
    <r>
      <t>(</t>
    </r>
    <r>
      <rPr>
        <b/>
        <sz val="12"/>
        <color auto="1"/>
        <rFont val="ＭＳ ゴシック"/>
      </rPr>
      <t>小  計</t>
    </r>
    <r>
      <rPr>
        <b/>
        <sz val="11"/>
        <color auto="1"/>
        <rFont val="ＭＳ Ｐゴシック"/>
      </rPr>
      <t>)</t>
    </r>
    <rPh sb="1" eb="2">
      <t>ショウ</t>
    </rPh>
    <rPh sb="4" eb="5">
      <t>ケイ</t>
    </rPh>
    <phoneticPr fontId="8"/>
  </si>
  <si>
    <t>２年</t>
    <phoneticPr fontId="8"/>
  </si>
  <si>
    <t>合　計</t>
    <rPh sb="0" eb="1">
      <t>ゴウ</t>
    </rPh>
    <rPh sb="2" eb="3">
      <t>ケイ</t>
    </rPh>
    <phoneticPr fontId="8"/>
  </si>
  <si>
    <t>１年</t>
    <phoneticPr fontId="8"/>
  </si>
  <si>
    <t>５年</t>
    <phoneticPr fontId="8"/>
  </si>
  <si>
    <t>　本年度休校</t>
    <rPh sb="1" eb="4">
      <t>ホンネンド</t>
    </rPh>
    <rPh sb="4" eb="6">
      <t>キュウコウ</t>
    </rPh>
    <phoneticPr fontId="2"/>
  </si>
  <si>
    <t>６年</t>
    <phoneticPr fontId="8"/>
  </si>
  <si>
    <t>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</si>
</sst>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theme="1"/>
      <name val="游ゴシック"/>
      <scheme val="minor"/>
    </font>
    <font>
      <sz val="12"/>
      <color auto="1"/>
      <name val="ＭＳ ゴシック"/>
      <family val="3"/>
    </font>
    <font>
      <sz val="6"/>
      <color auto="1"/>
      <name val="ＭＳ ゴシック"/>
      <family val="3"/>
    </font>
    <font>
      <b/>
      <sz val="14"/>
      <color auto="1"/>
      <name val="ＭＳ ゴシック"/>
      <family val="3"/>
    </font>
    <font>
      <sz val="11"/>
      <color auto="1"/>
      <name val="ＭＳ ゴシック"/>
      <family val="3"/>
    </font>
    <font>
      <sz val="12"/>
      <color auto="1"/>
      <name val="ＭＳ Ｐゴシック"/>
      <family val="3"/>
    </font>
    <font>
      <b/>
      <sz val="12"/>
      <color auto="1"/>
      <name val="ＭＳ ゴシック"/>
      <family val="3"/>
    </font>
    <font>
      <sz val="6"/>
      <color auto="1"/>
      <name val="游ゴシック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>
      <alignment vertical="center"/>
    </xf>
    <xf numFmtId="0" fontId="1" fillId="0" borderId="0" xfId="4"/>
    <xf numFmtId="176" fontId="1" fillId="0" borderId="0" xfId="4" applyNumberFormat="1" applyFont="1" applyAlignment="1">
      <alignment vertical="center"/>
    </xf>
    <xf numFmtId="176" fontId="3" fillId="0" borderId="0" xfId="4" applyNumberFormat="1" applyFont="1" applyAlignment="1">
      <alignment horizontal="center" vertical="center"/>
    </xf>
    <xf numFmtId="176" fontId="4" fillId="0" borderId="0" xfId="4" applyNumberFormat="1" applyFont="1" applyAlignment="1">
      <alignment vertical="center"/>
    </xf>
    <xf numFmtId="0" fontId="5" fillId="0" borderId="1" xfId="4" applyFont="1" applyBorder="1" applyAlignment="1">
      <alignment horizontal="center" vertical="center"/>
    </xf>
    <xf numFmtId="176" fontId="1" fillId="0" borderId="2" xfId="4" applyNumberFormat="1" applyFont="1" applyBorder="1" applyAlignment="1">
      <alignment vertical="center"/>
    </xf>
    <xf numFmtId="176" fontId="1" fillId="0" borderId="3" xfId="4" applyNumberFormat="1" applyFont="1" applyBorder="1" applyAlignment="1">
      <alignment vertical="center"/>
    </xf>
    <xf numFmtId="176" fontId="1" fillId="0" borderId="4" xfId="4" applyNumberFormat="1" applyFont="1" applyBorder="1" applyAlignment="1">
      <alignment vertical="center"/>
    </xf>
    <xf numFmtId="176" fontId="6" fillId="0" borderId="5" xfId="4" applyNumberFormat="1" applyFont="1" applyBorder="1" applyAlignment="1">
      <alignment horizontal="center" vertical="center"/>
    </xf>
    <xf numFmtId="176" fontId="1" fillId="0" borderId="6" xfId="4" applyNumberFormat="1" applyFont="1" applyBorder="1" applyAlignment="1">
      <alignment vertical="center"/>
    </xf>
    <xf numFmtId="176" fontId="1" fillId="0" borderId="4" xfId="4" applyNumberFormat="1" applyFont="1" applyBorder="1" applyAlignment="1">
      <alignment vertical="center" wrapText="1"/>
    </xf>
    <xf numFmtId="176" fontId="6" fillId="0" borderId="7" xfId="4" applyNumberFormat="1" applyFont="1" applyBorder="1" applyAlignment="1">
      <alignment horizontal="center" vertical="center"/>
    </xf>
    <xf numFmtId="176" fontId="1" fillId="0" borderId="8" xfId="4" applyNumberFormat="1" applyFont="1" applyBorder="1" applyAlignment="1">
      <alignment horizontal="center" vertical="center"/>
    </xf>
    <xf numFmtId="176" fontId="1" fillId="0" borderId="9" xfId="4" applyNumberFormat="1" applyFont="1" applyBorder="1" applyAlignment="1">
      <alignment vertical="center"/>
    </xf>
    <xf numFmtId="176" fontId="1" fillId="0" borderId="10" xfId="4" applyNumberFormat="1" applyFont="1" applyBorder="1" applyAlignment="1">
      <alignment vertical="center"/>
    </xf>
    <xf numFmtId="176" fontId="1" fillId="0" borderId="11" xfId="4" applyNumberFormat="1" applyFont="1" applyBorder="1" applyAlignment="1">
      <alignment vertical="center"/>
    </xf>
    <xf numFmtId="176" fontId="1" fillId="0" borderId="12" xfId="4" applyNumberFormat="1" applyFont="1" applyBorder="1" applyAlignment="1">
      <alignment vertical="center"/>
    </xf>
    <xf numFmtId="176" fontId="6" fillId="0" borderId="13" xfId="4" applyNumberFormat="1" applyFont="1" applyBorder="1" applyAlignment="1">
      <alignment vertical="center"/>
    </xf>
    <xf numFmtId="176" fontId="1" fillId="0" borderId="14" xfId="4" applyNumberFormat="1" applyFont="1" applyBorder="1" applyAlignment="1">
      <alignment vertical="center"/>
    </xf>
    <xf numFmtId="176" fontId="6" fillId="0" borderId="15" xfId="4" applyNumberFormat="1" applyFont="1" applyBorder="1" applyAlignment="1">
      <alignment vertical="center"/>
    </xf>
    <xf numFmtId="176" fontId="1" fillId="0" borderId="16" xfId="4" applyNumberFormat="1" applyFont="1" applyBorder="1" applyAlignment="1">
      <alignment horizontal="center" vertical="center"/>
    </xf>
    <xf numFmtId="176" fontId="1" fillId="0" borderId="17" xfId="4" applyNumberFormat="1" applyFont="1" applyBorder="1" applyAlignment="1">
      <alignment vertical="center"/>
    </xf>
    <xf numFmtId="176" fontId="1" fillId="0" borderId="18" xfId="4" applyNumberFormat="1" applyFont="1" applyBorder="1" applyAlignment="1">
      <alignment vertical="center"/>
    </xf>
    <xf numFmtId="0" fontId="1" fillId="0" borderId="19" xfId="4" applyBorder="1" applyAlignment="1">
      <alignment vertical="center"/>
    </xf>
    <xf numFmtId="176" fontId="1" fillId="0" borderId="20" xfId="4" applyNumberFormat="1" applyFont="1" applyBorder="1" applyAlignment="1">
      <alignment vertical="center"/>
    </xf>
    <xf numFmtId="176" fontId="6" fillId="0" borderId="21" xfId="4" applyNumberFormat="1" applyFont="1" applyBorder="1" applyAlignment="1">
      <alignment vertical="center"/>
    </xf>
    <xf numFmtId="176" fontId="1" fillId="0" borderId="22" xfId="4" applyNumberFormat="1" applyFont="1" applyBorder="1" applyAlignment="1">
      <alignment vertical="center"/>
    </xf>
    <xf numFmtId="176" fontId="6" fillId="0" borderId="23" xfId="4" applyNumberFormat="1" applyFont="1" applyBorder="1" applyAlignment="1">
      <alignment vertical="center"/>
    </xf>
    <xf numFmtId="176" fontId="1" fillId="0" borderId="24" xfId="4" applyNumberFormat="1" applyFont="1" applyBorder="1" applyAlignment="1">
      <alignment vertical="center"/>
    </xf>
    <xf numFmtId="176" fontId="4" fillId="0" borderId="25" xfId="4" applyNumberFormat="1" applyFont="1" applyBorder="1" applyAlignment="1">
      <alignment horizontal="right" vertical="center" shrinkToFit="1"/>
    </xf>
    <xf numFmtId="176" fontId="6" fillId="0" borderId="26" xfId="4" applyNumberFormat="1" applyFont="1" applyBorder="1" applyAlignment="1">
      <alignment vertical="center"/>
    </xf>
    <xf numFmtId="0" fontId="1" fillId="0" borderId="25" xfId="4" applyBorder="1" applyAlignment="1">
      <alignment horizontal="right" vertical="center" shrinkToFit="1"/>
    </xf>
    <xf numFmtId="176" fontId="1" fillId="0" borderId="27" xfId="4" applyNumberFormat="1" applyFont="1" applyBorder="1" applyAlignment="1">
      <alignment horizontal="center" vertical="center"/>
    </xf>
    <xf numFmtId="176" fontId="1" fillId="0" borderId="28" xfId="4" applyNumberFormat="1" applyFont="1" applyBorder="1" applyAlignment="1">
      <alignment vertical="center"/>
    </xf>
    <xf numFmtId="176" fontId="1" fillId="0" borderId="29" xfId="4" applyNumberFormat="1" applyFont="1" applyBorder="1" applyAlignment="1">
      <alignment vertical="center"/>
    </xf>
    <xf numFmtId="0" fontId="1" fillId="0" borderId="30" xfId="4" applyBorder="1" applyAlignment="1">
      <alignment vertical="center"/>
    </xf>
    <xf numFmtId="176" fontId="1" fillId="0" borderId="31" xfId="4" applyNumberFormat="1" applyFont="1" applyBorder="1" applyAlignment="1">
      <alignment vertical="center"/>
    </xf>
    <xf numFmtId="176" fontId="6" fillId="0" borderId="32" xfId="4" applyNumberFormat="1" applyFont="1" applyBorder="1" applyAlignment="1">
      <alignment vertical="center"/>
    </xf>
    <xf numFmtId="176" fontId="1" fillId="0" borderId="33" xfId="4" applyNumberFormat="1" applyFont="1" applyBorder="1" applyAlignment="1">
      <alignment vertical="center"/>
    </xf>
    <xf numFmtId="176" fontId="6" fillId="0" borderId="34" xfId="4" applyNumberFormat="1" applyFont="1" applyBorder="1" applyAlignment="1">
      <alignment vertical="center"/>
    </xf>
  </cellXfs>
  <cellStyles count="5">
    <cellStyle name="標準" xfId="0" builtinId="0"/>
    <cellStyle name="標準_6_4_児童生徒数（5.1現在) (1)" xfId="1"/>
    <cellStyle name="標準_6_4_児童生徒数（5.1現在) (1)_1" xfId="2"/>
    <cellStyle name="標準_6_4_児童生徒数（5.1現在) (1)_2" xfId="3"/>
    <cellStyle name="標準_6_4_児童生徒数（5.1現在) (1)_3" xfId="4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2"/>
  <sheetViews>
    <sheetView tabSelected="1" workbookViewId="0">
      <selection activeCell="F7" sqref="F7"/>
    </sheetView>
  </sheetViews>
  <sheetFormatPr defaultRowHeight="14.25"/>
  <cols>
    <col min="1" max="1" width="17.375" style="1" customWidth="1"/>
    <col min="2" max="6" width="8.625" style="1" customWidth="1"/>
    <col min="7" max="7" width="9.625" style="1" customWidth="1"/>
    <col min="8" max="256" width="9" style="1"/>
  </cols>
  <sheetData>
    <row r="1" spans="1:8" s="2" customFormat="1" ht="3.75" customHeight="1"/>
    <row r="2" spans="1:8" s="2" customFormat="1" ht="18.75" customHeight="1">
      <c r="A2" s="3" t="s">
        <v>0</v>
      </c>
      <c r="B2" s="3"/>
      <c r="C2" s="3"/>
      <c r="D2" s="3"/>
      <c r="E2" s="3"/>
      <c r="F2" s="3"/>
      <c r="G2" s="3"/>
      <c r="H2" s="3"/>
    </row>
    <row r="3" spans="1:8" s="2" customFormat="1" ht="15" customHeight="1"/>
    <row r="4" spans="1:8" s="2" customFormat="1" ht="15">
      <c r="A4" s="4" t="s">
        <v>2</v>
      </c>
      <c r="G4" s="30" t="s">
        <v>3</v>
      </c>
      <c r="H4" s="32"/>
    </row>
    <row r="5" spans="1:8" s="2" customFormat="1" ht="30" customHeight="1">
      <c r="A5" s="5"/>
      <c r="B5" s="13" t="s">
        <v>32</v>
      </c>
      <c r="C5" s="21" t="s">
        <v>30</v>
      </c>
      <c r="D5" s="21" t="s">
        <v>13</v>
      </c>
      <c r="E5" s="21" t="s">
        <v>10</v>
      </c>
      <c r="F5" s="21" t="s">
        <v>33</v>
      </c>
      <c r="G5" s="21" t="s">
        <v>35</v>
      </c>
      <c r="H5" s="33" t="s">
        <v>36</v>
      </c>
    </row>
    <row r="6" spans="1:8" s="2" customFormat="1" ht="24" customHeight="1">
      <c r="A6" s="6" t="s">
        <v>4</v>
      </c>
      <c r="B6" s="14">
        <v>71</v>
      </c>
      <c r="C6" s="22">
        <v>80</v>
      </c>
      <c r="D6" s="29">
        <v>86</v>
      </c>
      <c r="E6" s="22">
        <v>81</v>
      </c>
      <c r="F6" s="29">
        <v>74</v>
      </c>
      <c r="G6" s="29">
        <v>83</v>
      </c>
      <c r="H6" s="34">
        <f t="shared" ref="H6:H12" si="0">SUM(B6:G6)</f>
        <v>475</v>
      </c>
    </row>
    <row r="7" spans="1:8" s="2" customFormat="1" ht="24" customHeight="1">
      <c r="A7" s="7" t="s">
        <v>5</v>
      </c>
      <c r="B7" s="15">
        <v>28</v>
      </c>
      <c r="C7" s="23">
        <v>24</v>
      </c>
      <c r="D7" s="23">
        <v>42</v>
      </c>
      <c r="E7" s="23">
        <v>28</v>
      </c>
      <c r="F7" s="23">
        <v>26</v>
      </c>
      <c r="G7" s="23">
        <v>38</v>
      </c>
      <c r="H7" s="35">
        <f t="shared" si="0"/>
        <v>186</v>
      </c>
    </row>
    <row r="8" spans="1:8" s="2" customFormat="1" ht="24" customHeight="1">
      <c r="A8" s="7" t="s">
        <v>8</v>
      </c>
      <c r="B8" s="15">
        <v>88</v>
      </c>
      <c r="C8" s="23">
        <v>89</v>
      </c>
      <c r="D8" s="23">
        <v>73</v>
      </c>
      <c r="E8" s="23">
        <v>88</v>
      </c>
      <c r="F8" s="23">
        <v>77</v>
      </c>
      <c r="G8" s="23">
        <v>66</v>
      </c>
      <c r="H8" s="35">
        <f t="shared" si="0"/>
        <v>481</v>
      </c>
    </row>
    <row r="9" spans="1:8" s="2" customFormat="1" ht="24" customHeight="1">
      <c r="A9" s="7" t="s">
        <v>9</v>
      </c>
      <c r="B9" s="15">
        <v>18</v>
      </c>
      <c r="C9" s="23">
        <v>12</v>
      </c>
      <c r="D9" s="23">
        <v>17</v>
      </c>
      <c r="E9" s="23">
        <v>20</v>
      </c>
      <c r="F9" s="23">
        <v>16</v>
      </c>
      <c r="G9" s="23">
        <v>9</v>
      </c>
      <c r="H9" s="35">
        <f t="shared" si="0"/>
        <v>92</v>
      </c>
    </row>
    <row r="10" spans="1:8" s="2" customFormat="1" ht="24" customHeight="1">
      <c r="A10" s="7" t="s">
        <v>11</v>
      </c>
      <c r="B10" s="15">
        <v>21</v>
      </c>
      <c r="C10" s="23">
        <v>19</v>
      </c>
      <c r="D10" s="23">
        <v>18</v>
      </c>
      <c r="E10" s="23">
        <v>25</v>
      </c>
      <c r="F10" s="23">
        <v>24</v>
      </c>
      <c r="G10" s="23">
        <v>31</v>
      </c>
      <c r="H10" s="35">
        <f t="shared" si="0"/>
        <v>138</v>
      </c>
    </row>
    <row r="11" spans="1:8" s="2" customFormat="1" ht="24" customHeight="1">
      <c r="A11" s="7" t="s">
        <v>12</v>
      </c>
      <c r="B11" s="15">
        <v>21</v>
      </c>
      <c r="C11" s="23">
        <v>20</v>
      </c>
      <c r="D11" s="23">
        <v>17</v>
      </c>
      <c r="E11" s="23">
        <v>22</v>
      </c>
      <c r="F11" s="23">
        <v>31</v>
      </c>
      <c r="G11" s="23">
        <v>23</v>
      </c>
      <c r="H11" s="35">
        <f t="shared" si="0"/>
        <v>134</v>
      </c>
    </row>
    <row r="12" spans="1:8" s="2" customFormat="1" ht="24" customHeight="1">
      <c r="A12" s="7" t="s">
        <v>14</v>
      </c>
      <c r="B12" s="15">
        <v>5</v>
      </c>
      <c r="C12" s="23">
        <v>15</v>
      </c>
      <c r="D12" s="23">
        <v>10</v>
      </c>
      <c r="E12" s="23">
        <v>12</v>
      </c>
      <c r="F12" s="23">
        <v>11</v>
      </c>
      <c r="G12" s="23">
        <v>19</v>
      </c>
      <c r="H12" s="35">
        <f t="shared" si="0"/>
        <v>72</v>
      </c>
    </row>
    <row r="13" spans="1:8" s="2" customFormat="1" ht="24" customHeight="1">
      <c r="A13" s="7" t="s">
        <v>15</v>
      </c>
      <c r="B13" s="16" t="s">
        <v>34</v>
      </c>
      <c r="C13" s="24"/>
      <c r="D13" s="24"/>
      <c r="E13" s="24"/>
      <c r="F13" s="24"/>
      <c r="G13" s="24"/>
      <c r="H13" s="36"/>
    </row>
    <row r="14" spans="1:8" s="2" customFormat="1" ht="24" customHeight="1">
      <c r="A14" s="7" t="s">
        <v>16</v>
      </c>
      <c r="B14" s="15">
        <v>111</v>
      </c>
      <c r="C14" s="23">
        <v>103</v>
      </c>
      <c r="D14" s="23">
        <v>104</v>
      </c>
      <c r="E14" s="23">
        <v>127</v>
      </c>
      <c r="F14" s="23">
        <v>118</v>
      </c>
      <c r="G14" s="23">
        <v>106</v>
      </c>
      <c r="H14" s="35">
        <f t="shared" ref="H14:H20" si="1">SUM(B14:G14)</f>
        <v>669</v>
      </c>
    </row>
    <row r="15" spans="1:8" s="2" customFormat="1" ht="24" customHeight="1">
      <c r="A15" s="7" t="s">
        <v>17</v>
      </c>
      <c r="B15" s="15">
        <v>65</v>
      </c>
      <c r="C15" s="23">
        <v>91</v>
      </c>
      <c r="D15" s="23">
        <v>96</v>
      </c>
      <c r="E15" s="23">
        <v>89</v>
      </c>
      <c r="F15" s="23">
        <v>102</v>
      </c>
      <c r="G15" s="23">
        <v>108</v>
      </c>
      <c r="H15" s="35">
        <f t="shared" si="1"/>
        <v>551</v>
      </c>
    </row>
    <row r="16" spans="1:8" s="2" customFormat="1" ht="24" customHeight="1">
      <c r="A16" s="7" t="s">
        <v>18</v>
      </c>
      <c r="B16" s="15">
        <v>73</v>
      </c>
      <c r="C16" s="23">
        <v>82</v>
      </c>
      <c r="D16" s="23">
        <v>82</v>
      </c>
      <c r="E16" s="23">
        <v>72</v>
      </c>
      <c r="F16" s="23">
        <v>55</v>
      </c>
      <c r="G16" s="23">
        <v>76</v>
      </c>
      <c r="H16" s="35">
        <f t="shared" si="1"/>
        <v>440</v>
      </c>
    </row>
    <row r="17" spans="1:8" s="2" customFormat="1" ht="24" customHeight="1">
      <c r="A17" s="7" t="s">
        <v>19</v>
      </c>
      <c r="B17" s="15">
        <v>15</v>
      </c>
      <c r="C17" s="23">
        <v>10</v>
      </c>
      <c r="D17" s="23">
        <v>12</v>
      </c>
      <c r="E17" s="23">
        <v>15</v>
      </c>
      <c r="F17" s="23">
        <v>18</v>
      </c>
      <c r="G17" s="23">
        <v>12</v>
      </c>
      <c r="H17" s="35">
        <f t="shared" si="1"/>
        <v>82</v>
      </c>
    </row>
    <row r="18" spans="1:8" s="2" customFormat="1" ht="24" customHeight="1">
      <c r="A18" s="7" t="s">
        <v>21</v>
      </c>
      <c r="B18" s="15">
        <v>0</v>
      </c>
      <c r="C18" s="23">
        <v>1</v>
      </c>
      <c r="D18" s="23">
        <v>4</v>
      </c>
      <c r="E18" s="23">
        <v>0</v>
      </c>
      <c r="F18" s="23">
        <v>0</v>
      </c>
      <c r="G18" s="23">
        <v>3</v>
      </c>
      <c r="H18" s="35">
        <f t="shared" si="1"/>
        <v>8</v>
      </c>
    </row>
    <row r="19" spans="1:8" s="2" customFormat="1" ht="24" customHeight="1">
      <c r="A19" s="7" t="s">
        <v>20</v>
      </c>
      <c r="B19" s="15">
        <v>2</v>
      </c>
      <c r="C19" s="23">
        <v>2</v>
      </c>
      <c r="D19" s="23">
        <v>5</v>
      </c>
      <c r="E19" s="23">
        <v>1</v>
      </c>
      <c r="F19" s="23">
        <v>1</v>
      </c>
      <c r="G19" s="23">
        <v>2</v>
      </c>
      <c r="H19" s="35">
        <f t="shared" si="1"/>
        <v>13</v>
      </c>
    </row>
    <row r="20" spans="1:8" s="2" customFormat="1" ht="24" customHeight="1">
      <c r="A20" s="8" t="s">
        <v>7</v>
      </c>
      <c r="B20" s="17">
        <v>9</v>
      </c>
      <c r="C20" s="25">
        <v>10</v>
      </c>
      <c r="D20" s="25">
        <v>16</v>
      </c>
      <c r="E20" s="25">
        <v>13</v>
      </c>
      <c r="F20" s="25">
        <v>11</v>
      </c>
      <c r="G20" s="25">
        <v>13</v>
      </c>
      <c r="H20" s="37">
        <f t="shared" si="1"/>
        <v>72</v>
      </c>
    </row>
    <row r="21" spans="1:8" s="2" customFormat="1" ht="24" customHeight="1">
      <c r="A21" s="9" t="s">
        <v>22</v>
      </c>
      <c r="B21" s="18">
        <f t="shared" ref="B21:H21" si="2">SUM(B6:B12,B14:B20)</f>
        <v>527</v>
      </c>
      <c r="C21" s="26">
        <f t="shared" si="2"/>
        <v>558</v>
      </c>
      <c r="D21" s="26">
        <f t="shared" si="2"/>
        <v>582</v>
      </c>
      <c r="E21" s="26">
        <f t="shared" si="2"/>
        <v>593</v>
      </c>
      <c r="F21" s="26">
        <f t="shared" si="2"/>
        <v>564</v>
      </c>
      <c r="G21" s="26">
        <f t="shared" si="2"/>
        <v>589</v>
      </c>
      <c r="H21" s="38">
        <f t="shared" si="2"/>
        <v>3413</v>
      </c>
    </row>
    <row r="22" spans="1:8" s="2" customFormat="1" ht="27" customHeight="1">
      <c r="A22" s="10" t="s">
        <v>23</v>
      </c>
      <c r="B22" s="19">
        <v>152</v>
      </c>
      <c r="C22" s="27">
        <v>141</v>
      </c>
      <c r="D22" s="27">
        <v>168</v>
      </c>
      <c r="E22" s="27"/>
      <c r="F22" s="27"/>
      <c r="G22" s="27"/>
      <c r="H22" s="39">
        <f t="shared" ref="H22:H30" si="3">SUM(B22:D22)</f>
        <v>461</v>
      </c>
    </row>
    <row r="23" spans="1:8" s="2" customFormat="1" ht="24" customHeight="1">
      <c r="A23" s="7" t="s">
        <v>24</v>
      </c>
      <c r="B23" s="15">
        <v>27</v>
      </c>
      <c r="C23" s="23">
        <v>13</v>
      </c>
      <c r="D23" s="23">
        <v>25</v>
      </c>
      <c r="E23" s="23"/>
      <c r="F23" s="23"/>
      <c r="G23" s="23"/>
      <c r="H23" s="35">
        <f t="shared" si="3"/>
        <v>65</v>
      </c>
    </row>
    <row r="24" spans="1:8" s="2" customFormat="1" ht="24" customHeight="1">
      <c r="A24" s="7" t="s">
        <v>25</v>
      </c>
      <c r="B24" s="15">
        <v>21</v>
      </c>
      <c r="C24" s="23">
        <v>31</v>
      </c>
      <c r="D24" s="23">
        <v>23</v>
      </c>
      <c r="E24" s="23"/>
      <c r="F24" s="23"/>
      <c r="G24" s="23"/>
      <c r="H24" s="35">
        <f t="shared" si="3"/>
        <v>75</v>
      </c>
    </row>
    <row r="25" spans="1:8" s="2" customFormat="1" ht="24" customHeight="1">
      <c r="A25" s="7" t="s">
        <v>6</v>
      </c>
      <c r="B25" s="15">
        <v>103</v>
      </c>
      <c r="C25" s="23">
        <v>98</v>
      </c>
      <c r="D25" s="23">
        <v>74</v>
      </c>
      <c r="E25" s="23"/>
      <c r="F25" s="23"/>
      <c r="G25" s="23"/>
      <c r="H25" s="35">
        <f t="shared" si="3"/>
        <v>275</v>
      </c>
    </row>
    <row r="26" spans="1:8" s="2" customFormat="1" ht="24" customHeight="1">
      <c r="A26" s="7" t="s">
        <v>26</v>
      </c>
      <c r="B26" s="15">
        <v>154</v>
      </c>
      <c r="C26" s="23">
        <v>145</v>
      </c>
      <c r="D26" s="23">
        <v>151</v>
      </c>
      <c r="E26" s="23"/>
      <c r="F26" s="23"/>
      <c r="G26" s="23"/>
      <c r="H26" s="35">
        <f t="shared" si="3"/>
        <v>450</v>
      </c>
    </row>
    <row r="27" spans="1:8" s="2" customFormat="1" ht="24" customHeight="1">
      <c r="A27" s="7" t="s">
        <v>27</v>
      </c>
      <c r="B27" s="15">
        <v>105</v>
      </c>
      <c r="C27" s="23">
        <v>84</v>
      </c>
      <c r="D27" s="23">
        <v>95</v>
      </c>
      <c r="E27" s="23"/>
      <c r="F27" s="23"/>
      <c r="G27" s="23"/>
      <c r="H27" s="35">
        <f t="shared" si="3"/>
        <v>284</v>
      </c>
    </row>
    <row r="28" spans="1:8" s="2" customFormat="1" ht="24" customHeight="1">
      <c r="A28" s="8" t="s">
        <v>28</v>
      </c>
      <c r="B28" s="17">
        <v>17</v>
      </c>
      <c r="C28" s="25">
        <v>24</v>
      </c>
      <c r="D28" s="25">
        <v>18</v>
      </c>
      <c r="E28" s="25"/>
      <c r="F28" s="25"/>
      <c r="G28" s="25"/>
      <c r="H28" s="37">
        <f t="shared" si="3"/>
        <v>59</v>
      </c>
    </row>
    <row r="29" spans="1:8" s="2" customFormat="1" ht="24" customHeight="1">
      <c r="A29" s="11" t="s">
        <v>1</v>
      </c>
      <c r="B29" s="17">
        <v>2</v>
      </c>
      <c r="C29" s="25">
        <v>5</v>
      </c>
      <c r="D29" s="25">
        <v>1</v>
      </c>
      <c r="E29" s="25"/>
      <c r="F29" s="25"/>
      <c r="G29" s="25"/>
      <c r="H29" s="37">
        <f t="shared" si="3"/>
        <v>8</v>
      </c>
    </row>
    <row r="30" spans="1:8" s="2" customFormat="1" ht="24" customHeight="1">
      <c r="A30" s="9" t="s">
        <v>29</v>
      </c>
      <c r="B30" s="18">
        <f>SUM(B22:B29)</f>
        <v>581</v>
      </c>
      <c r="C30" s="26">
        <f>SUM(C22:C29)</f>
        <v>541</v>
      </c>
      <c r="D30" s="26">
        <f>SUM(D22:D29)</f>
        <v>555</v>
      </c>
      <c r="E30" s="26"/>
      <c r="F30" s="26"/>
      <c r="G30" s="26"/>
      <c r="H30" s="38">
        <f t="shared" si="3"/>
        <v>1677</v>
      </c>
    </row>
    <row r="31" spans="1:8" s="2" customFormat="1" ht="24" customHeight="1">
      <c r="A31" s="12" t="s">
        <v>31</v>
      </c>
      <c r="B31" s="20"/>
      <c r="C31" s="28"/>
      <c r="D31" s="28"/>
      <c r="E31" s="28"/>
      <c r="F31" s="28"/>
      <c r="G31" s="31"/>
      <c r="H31" s="40">
        <f>H21+H30</f>
        <v>5090</v>
      </c>
    </row>
    <row r="32" spans="1:8" s="2" customFormat="1" ht="24" customHeight="1"/>
  </sheetData>
  <mergeCells count="3">
    <mergeCell ref="A2:H2"/>
    <mergeCell ref="G4:H4"/>
    <mergeCell ref="B13:H13"/>
  </mergeCells>
  <phoneticPr fontId="2"/>
  <pageMargins left="0.7" right="0.7" top="0.75" bottom="0.75" header="0.3" footer="0.3"/>
  <pageSetup paperSize="9" fitToWidth="1" fitToHeight="1" orientation="portrait" usePrinterDefaults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7" type="Hiragana"/>
  <pageMargins left="0.7" right="0.7" top="0.75" bottom="0.75" header="0.3" footer="0.3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7" type="Hiragana"/>
  <pageMargins left="0.7" right="0.7" top="0.75" bottom="0.75" header="0.3" footer="0.3"/>
  <pageSetup paperSize="9" fitToWidth="1" fitToHeight="1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7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2.5.1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柳田　光貴</dc:creator>
  <cp:lastModifiedBy>柳田　光貴</cp:lastModifiedBy>
  <dcterms:created xsi:type="dcterms:W3CDTF">2024-03-26T07:28:34Z</dcterms:created>
  <dcterms:modified xsi:type="dcterms:W3CDTF">2024-03-26T07:40:08Z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2024-03-26T07:40:08Z</vt:filetime>
  </property>
</Properties>
</file>