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120" windowWidth="17400" windowHeight="7830"/>
  </bookViews>
  <sheets>
    <sheet name="要求状況" sheetId="5" r:id="rId1"/>
  </sheets>
  <definedNames>
    <definedName name="_xlnm.Print_Area" localSheetId="0">要求状況!$A$1:$P$63</definedName>
  </definedNames>
  <calcPr calcId="145621"/>
</workbook>
</file>

<file path=xl/calcChain.xml><?xml version="1.0" encoding="utf-8"?>
<calcChain xmlns="http://schemas.openxmlformats.org/spreadsheetml/2006/main">
  <c r="J7" i="5" l="1"/>
  <c r="K7" i="5"/>
  <c r="L7" i="5"/>
  <c r="N7" i="5"/>
  <c r="M7" i="5"/>
  <c r="N32" i="5"/>
  <c r="M32" i="5"/>
  <c r="L32" i="5"/>
  <c r="K32" i="5"/>
  <c r="J32" i="5"/>
  <c r="N12" i="5"/>
  <c r="M12" i="5"/>
  <c r="L12" i="5"/>
  <c r="K12" i="5"/>
  <c r="J12" i="5"/>
  <c r="N61" i="5"/>
  <c r="M61" i="5"/>
  <c r="L61" i="5"/>
  <c r="K61" i="5"/>
  <c r="J61" i="5"/>
  <c r="N25" i="5"/>
  <c r="M25" i="5"/>
  <c r="L25" i="5"/>
  <c r="K25" i="5"/>
  <c r="J25" i="5"/>
  <c r="N43" i="5"/>
  <c r="M43" i="5"/>
  <c r="L43" i="5"/>
  <c r="K43" i="5"/>
  <c r="J43" i="5"/>
  <c r="O25" i="5" l="1"/>
  <c r="J62" i="5"/>
  <c r="O32" i="5"/>
  <c r="O43" i="5"/>
  <c r="K62" i="5"/>
  <c r="O7" i="5"/>
  <c r="O12" i="5"/>
  <c r="M62" i="5"/>
  <c r="N62" i="5"/>
  <c r="O61" i="5"/>
  <c r="L62" i="5"/>
  <c r="O62" i="5" l="1"/>
</calcChain>
</file>

<file path=xl/sharedStrings.xml><?xml version="1.0" encoding="utf-8"?>
<sst xmlns="http://schemas.openxmlformats.org/spreadsheetml/2006/main" count="217" uniqueCount="141">
  <si>
    <t>部署</t>
    <rPh sb="0" eb="2">
      <t>ブショ</t>
    </rPh>
    <phoneticPr fontId="1"/>
  </si>
  <si>
    <t>NO</t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</si>
  <si>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</si>
  <si>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</si>
  <si>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総務課</t>
    <rPh sb="0" eb="2">
      <t>ソウム</t>
    </rPh>
    <rPh sb="2" eb="3">
      <t>カ</t>
    </rPh>
    <phoneticPr fontId="1"/>
  </si>
  <si>
    <t>備考</t>
    <rPh sb="0" eb="2">
      <t>ビコウ</t>
    </rPh>
    <phoneticPr fontId="1"/>
  </si>
  <si>
    <t>教務・機械</t>
    <rPh sb="0" eb="2">
      <t>キョウム</t>
    </rPh>
    <rPh sb="3" eb="5">
      <t>キカイ</t>
    </rPh>
    <phoneticPr fontId="1"/>
  </si>
  <si>
    <t>油圧プレス</t>
    <rPh sb="0" eb="2">
      <t>ユアツ</t>
    </rPh>
    <phoneticPr fontId="1"/>
  </si>
  <si>
    <t>（単位：千円）</t>
    <rPh sb="1" eb="3">
      <t>タンイ</t>
    </rPh>
    <rPh sb="4" eb="6">
      <t>センエン</t>
    </rPh>
    <phoneticPr fontId="1"/>
  </si>
  <si>
    <t>計</t>
    <rPh sb="0" eb="1">
      <t>ケイ</t>
    </rPh>
    <phoneticPr fontId="1"/>
  </si>
  <si>
    <t xml:space="preserve"> </t>
    <phoneticPr fontId="1"/>
  </si>
  <si>
    <t>軽トラック（公園）</t>
    <rPh sb="0" eb="1">
      <t>ケイ</t>
    </rPh>
    <rPh sb="6" eb="8">
      <t>コウエン</t>
    </rPh>
    <phoneticPr fontId="1"/>
  </si>
  <si>
    <t>30以降</t>
    <rPh sb="2" eb="4">
      <t>イコウ</t>
    </rPh>
    <phoneticPr fontId="1"/>
  </si>
  <si>
    <t>更新</t>
    <rPh sb="0" eb="2">
      <t>コウシン</t>
    </rPh>
    <phoneticPr fontId="1"/>
  </si>
  <si>
    <t>畜産経営学科</t>
    <rPh sb="0" eb="2">
      <t>チクサン</t>
    </rPh>
    <rPh sb="2" eb="4">
      <t>ケイエイ</t>
    </rPh>
    <rPh sb="4" eb="6">
      <t>ガッカ</t>
    </rPh>
    <phoneticPr fontId="1"/>
  </si>
  <si>
    <t>園芸経営学科</t>
    <rPh sb="0" eb="2">
      <t>エンゲイ</t>
    </rPh>
    <rPh sb="2" eb="4">
      <t>ケイエイ</t>
    </rPh>
    <rPh sb="4" eb="6">
      <t>ガッカ</t>
    </rPh>
    <phoneticPr fontId="1"/>
  </si>
  <si>
    <t>アグリビジネス学科</t>
    <rPh sb="7" eb="9">
      <t>ガッカ</t>
    </rPh>
    <phoneticPr fontId="1"/>
  </si>
  <si>
    <t>研修センター（実践塾）</t>
    <rPh sb="0" eb="2">
      <t>ケンシュウ</t>
    </rPh>
    <rPh sb="7" eb="9">
      <t>ジッセン</t>
    </rPh>
    <rPh sb="9" eb="10">
      <t>ジュク</t>
    </rPh>
    <phoneticPr fontId="1"/>
  </si>
  <si>
    <t>新規</t>
    <rPh sb="0" eb="2">
      <t>シンキ</t>
    </rPh>
    <phoneticPr fontId="1"/>
  </si>
  <si>
    <t>ホイールローダー（肉）</t>
    <rPh sb="9" eb="10">
      <t>ニク</t>
    </rPh>
    <phoneticPr fontId="1"/>
  </si>
  <si>
    <t>２ｔダンプ（公園）</t>
    <rPh sb="6" eb="8">
      <t>コウエン</t>
    </rPh>
    <phoneticPr fontId="1"/>
  </si>
  <si>
    <t>乗用芝刈り機（公園）</t>
    <rPh sb="0" eb="2">
      <t>ジョウヨウ</t>
    </rPh>
    <rPh sb="2" eb="3">
      <t>シバ</t>
    </rPh>
    <rPh sb="3" eb="4">
      <t>カ</t>
    </rPh>
    <rPh sb="5" eb="6">
      <t>キ</t>
    </rPh>
    <rPh sb="7" eb="9">
      <t>コウエン</t>
    </rPh>
    <phoneticPr fontId="1"/>
  </si>
  <si>
    <t>　</t>
    <phoneticPr fontId="1"/>
  </si>
  <si>
    <t>　</t>
    <phoneticPr fontId="1"/>
  </si>
  <si>
    <t>新規</t>
    <rPh sb="0" eb="2">
      <t>シンキ</t>
    </rPh>
    <phoneticPr fontId="1"/>
  </si>
  <si>
    <t>冷凍庫（肉）</t>
    <rPh sb="0" eb="3">
      <t>レイトウコ</t>
    </rPh>
    <rPh sb="4" eb="5">
      <t>ニク</t>
    </rPh>
    <phoneticPr fontId="1"/>
  </si>
  <si>
    <t>飼料混合機（乳）</t>
    <rPh sb="0" eb="2">
      <t>シリョウ</t>
    </rPh>
    <rPh sb="2" eb="4">
      <t>コンゴウ</t>
    </rPh>
    <rPh sb="4" eb="5">
      <t>キ</t>
    </rPh>
    <rPh sb="6" eb="7">
      <t>チチ</t>
    </rPh>
    <phoneticPr fontId="1"/>
  </si>
  <si>
    <t>　</t>
    <phoneticPr fontId="1"/>
  </si>
  <si>
    <t>カッター（肉）</t>
    <rPh sb="5" eb="6">
      <t>ニク</t>
    </rPh>
    <phoneticPr fontId="1"/>
  </si>
  <si>
    <t>デイスクモアー（共用）</t>
    <rPh sb="8" eb="10">
      <t>キョウヨウ</t>
    </rPh>
    <phoneticPr fontId="1"/>
  </si>
  <si>
    <t>播種機（ｺｰﾝﾌﾟﾗﾝﾀｰ）（共用）</t>
    <rPh sb="0" eb="2">
      <t>ハシュ</t>
    </rPh>
    <rPh sb="2" eb="3">
      <t>キ</t>
    </rPh>
    <rPh sb="15" eb="17">
      <t>キョウヨウ</t>
    </rPh>
    <phoneticPr fontId="1"/>
  </si>
  <si>
    <t>ロールベーラー（赤）（共用）</t>
    <rPh sb="8" eb="9">
      <t>アカ</t>
    </rPh>
    <rPh sb="11" eb="13">
      <t>キョウヨウ</t>
    </rPh>
    <phoneticPr fontId="1"/>
  </si>
  <si>
    <t>コーンハーベスター（共用）</t>
    <rPh sb="10" eb="12">
      <t>キョウヨウ</t>
    </rPh>
    <phoneticPr fontId="1"/>
  </si>
  <si>
    <t>マニュアスプレッダー（共用）</t>
    <rPh sb="11" eb="13">
      <t>キョウヨウ</t>
    </rPh>
    <phoneticPr fontId="1"/>
  </si>
  <si>
    <t>刈り払い機（共用）</t>
    <rPh sb="0" eb="1">
      <t>カ</t>
    </rPh>
    <rPh sb="2" eb="3">
      <t>バラ</t>
    </rPh>
    <rPh sb="4" eb="5">
      <t>キ</t>
    </rPh>
    <rPh sb="6" eb="8">
      <t>キョウヨウ</t>
    </rPh>
    <phoneticPr fontId="1"/>
  </si>
  <si>
    <t>　　</t>
    <phoneticPr fontId="1"/>
  </si>
  <si>
    <t>　</t>
    <phoneticPr fontId="1"/>
  </si>
  <si>
    <t>　</t>
    <phoneticPr fontId="1"/>
  </si>
  <si>
    <t>　</t>
    <phoneticPr fontId="1"/>
  </si>
  <si>
    <t>年度</t>
    <rPh sb="0" eb="2">
      <t>ネンド</t>
    </rPh>
    <phoneticPr fontId="1"/>
  </si>
  <si>
    <t>　</t>
    <phoneticPr fontId="1"/>
  </si>
  <si>
    <t>　</t>
    <phoneticPr fontId="1"/>
  </si>
  <si>
    <t>トラクター（センター、公園、実践塾）</t>
    <rPh sb="11" eb="13">
      <t>コウエン</t>
    </rPh>
    <rPh sb="14" eb="16">
      <t>ジッセン</t>
    </rPh>
    <rPh sb="16" eb="17">
      <t>ジュク</t>
    </rPh>
    <phoneticPr fontId="1"/>
  </si>
  <si>
    <t>テレビ（センター）</t>
    <phoneticPr fontId="1"/>
  </si>
  <si>
    <t>製氷機（公園）</t>
    <rPh sb="0" eb="3">
      <t>セイヒョウキ</t>
    </rPh>
    <rPh sb="4" eb="6">
      <t>コウエン</t>
    </rPh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</si>
  <si>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</si>
  <si>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</si>
  <si>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</si>
  <si>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衣類乾燥機（センター）</t>
    <rPh sb="0" eb="2">
      <t>イルイ</t>
    </rPh>
    <rPh sb="2" eb="5">
      <t>カンソウキ</t>
    </rPh>
    <phoneticPr fontId="1"/>
  </si>
  <si>
    <t>電気洗濯機（センター）</t>
    <rPh sb="0" eb="2">
      <t>デンキ</t>
    </rPh>
    <rPh sb="2" eb="5">
      <t>センタクキ</t>
    </rPh>
    <phoneticPr fontId="1"/>
  </si>
  <si>
    <t>播種機（実践塾）</t>
    <rPh sb="0" eb="2">
      <t>ハシュ</t>
    </rPh>
    <rPh sb="2" eb="3">
      <t>キ</t>
    </rPh>
    <rPh sb="4" eb="6">
      <t>ジッセン</t>
    </rPh>
    <rPh sb="6" eb="7">
      <t>ジュク</t>
    </rPh>
    <phoneticPr fontId="1"/>
  </si>
  <si>
    <t>栽培管理機（実践塾）</t>
    <rPh sb="0" eb="2">
      <t>サイバイ</t>
    </rPh>
    <rPh sb="2" eb="4">
      <t>カンリ</t>
    </rPh>
    <rPh sb="4" eb="5">
      <t>キ</t>
    </rPh>
    <rPh sb="6" eb="8">
      <t>ジッセン</t>
    </rPh>
    <rPh sb="8" eb="9">
      <t>ジュク</t>
    </rPh>
    <phoneticPr fontId="1"/>
  </si>
  <si>
    <t>簡易自走草刈り機（公園）</t>
    <rPh sb="0" eb="2">
      <t>カンイ</t>
    </rPh>
    <rPh sb="2" eb="4">
      <t>ジソウ</t>
    </rPh>
    <rPh sb="4" eb="6">
      <t>クサカ</t>
    </rPh>
    <rPh sb="7" eb="8">
      <t>キ</t>
    </rPh>
    <rPh sb="9" eb="11">
      <t>コウエン</t>
    </rPh>
    <phoneticPr fontId="1"/>
  </si>
  <si>
    <t>肩掛け草刈り機（公園）</t>
    <rPh sb="0" eb="2">
      <t>カタカ</t>
    </rPh>
    <rPh sb="3" eb="5">
      <t>クサカ</t>
    </rPh>
    <rPh sb="6" eb="7">
      <t>キ</t>
    </rPh>
    <rPh sb="8" eb="10">
      <t>コウエン</t>
    </rPh>
    <phoneticPr fontId="1"/>
  </si>
  <si>
    <t>集じん機（公園）</t>
    <rPh sb="0" eb="1">
      <t>シュウ</t>
    </rPh>
    <rPh sb="3" eb="4">
      <t>キ</t>
    </rPh>
    <rPh sb="5" eb="7">
      <t>コウエン</t>
    </rPh>
    <phoneticPr fontId="1"/>
  </si>
  <si>
    <t>ヘッジトリマー</t>
    <phoneticPr fontId="1"/>
  </si>
  <si>
    <t>移動式高圧洗浄機（公園）</t>
    <rPh sb="0" eb="3">
      <t>イドウシキ</t>
    </rPh>
    <rPh sb="3" eb="5">
      <t>コウアツ</t>
    </rPh>
    <rPh sb="5" eb="8">
      <t>センジョウキ</t>
    </rPh>
    <rPh sb="9" eb="11">
      <t>コウエン</t>
    </rPh>
    <phoneticPr fontId="1"/>
  </si>
  <si>
    <t>ハンマーナイフモア（公園）</t>
    <rPh sb="10" eb="12">
      <t>コウエン</t>
    </rPh>
    <phoneticPr fontId="1"/>
  </si>
  <si>
    <t>備品番号</t>
    <rPh sb="0" eb="2">
      <t>ビヒン</t>
    </rPh>
    <rPh sb="2" eb="4">
      <t>バンゴウ</t>
    </rPh>
    <phoneticPr fontId="1"/>
  </si>
  <si>
    <t>購入年月</t>
    <rPh sb="0" eb="2">
      <t>コウニュウ</t>
    </rPh>
    <rPh sb="2" eb="4">
      <t>ネンゲツ</t>
    </rPh>
    <phoneticPr fontId="1"/>
  </si>
  <si>
    <t>H5.3</t>
    <phoneticPr fontId="1"/>
  </si>
  <si>
    <t>H2.12</t>
    <phoneticPr fontId="1"/>
  </si>
  <si>
    <t>H4.3</t>
    <phoneticPr fontId="1"/>
  </si>
  <si>
    <t>H9.12</t>
    <phoneticPr fontId="1"/>
  </si>
  <si>
    <t>H6.3</t>
    <phoneticPr fontId="1"/>
  </si>
  <si>
    <t>H11.8</t>
    <phoneticPr fontId="1"/>
  </si>
  <si>
    <t>H5.12</t>
    <phoneticPr fontId="1"/>
  </si>
  <si>
    <t>H6.2</t>
    <phoneticPr fontId="1"/>
  </si>
  <si>
    <t>H7.3</t>
    <phoneticPr fontId="1"/>
  </si>
  <si>
    <t>H21.7</t>
    <phoneticPr fontId="1"/>
  </si>
  <si>
    <t>H5.2</t>
    <phoneticPr fontId="1"/>
  </si>
  <si>
    <t>H21.3</t>
    <phoneticPr fontId="1"/>
  </si>
  <si>
    <t>H9.4</t>
    <phoneticPr fontId="1"/>
  </si>
  <si>
    <t>H9.3</t>
    <phoneticPr fontId="1"/>
  </si>
  <si>
    <t>H9.3</t>
    <phoneticPr fontId="1"/>
  </si>
  <si>
    <t>-</t>
    <phoneticPr fontId="1"/>
  </si>
  <si>
    <t>※朱書き金額は税１０％で計上</t>
    <rPh sb="1" eb="3">
      <t>シュガ</t>
    </rPh>
    <rPh sb="4" eb="6">
      <t>キンガク</t>
    </rPh>
    <rPh sb="7" eb="8">
      <t>ゼイ</t>
    </rPh>
    <rPh sb="12" eb="14">
      <t>ケイジョウ</t>
    </rPh>
    <phoneticPr fontId="1"/>
  </si>
  <si>
    <t>トラクタ 1</t>
    <phoneticPr fontId="1"/>
  </si>
  <si>
    <t>のり面草刈り機（大）</t>
    <rPh sb="2" eb="3">
      <t>メン</t>
    </rPh>
    <rPh sb="3" eb="5">
      <t>クサカ</t>
    </rPh>
    <rPh sb="6" eb="7">
      <t>キ</t>
    </rPh>
    <rPh sb="8" eb="9">
      <t>ダイ</t>
    </rPh>
    <phoneticPr fontId="1"/>
  </si>
  <si>
    <t>食品用PH電極セット（グ）</t>
    <rPh sb="0" eb="3">
      <t>ショクヒンヨウ</t>
    </rPh>
    <rPh sb="5" eb="7">
      <t>デンキョク</t>
    </rPh>
    <phoneticPr fontId="1"/>
  </si>
  <si>
    <t>いも類収穫機（大）</t>
    <rPh sb="2" eb="3">
      <t>ルイ</t>
    </rPh>
    <rPh sb="3" eb="5">
      <t>シュウカク</t>
    </rPh>
    <rPh sb="5" eb="6">
      <t>キ</t>
    </rPh>
    <rPh sb="7" eb="8">
      <t>ダイ</t>
    </rPh>
    <phoneticPr fontId="1"/>
  </si>
  <si>
    <t>ボイラー（グ）</t>
    <phoneticPr fontId="1"/>
  </si>
  <si>
    <t>フレールモア（大）</t>
    <rPh sb="7" eb="8">
      <t>ダイ</t>
    </rPh>
    <phoneticPr fontId="1"/>
  </si>
  <si>
    <t>製氷機（グ）</t>
    <rPh sb="0" eb="3">
      <t>セイヒョウキ</t>
    </rPh>
    <phoneticPr fontId="1"/>
  </si>
  <si>
    <t>施肥中耕培土作業機（大）</t>
    <rPh sb="0" eb="2">
      <t>セヒ</t>
    </rPh>
    <rPh sb="2" eb="3">
      <t>ナカ</t>
    </rPh>
    <rPh sb="3" eb="4">
      <t>タガヤ</t>
    </rPh>
    <rPh sb="4" eb="6">
      <t>バイド</t>
    </rPh>
    <rPh sb="6" eb="9">
      <t>サギョウキ</t>
    </rPh>
    <rPh sb="10" eb="11">
      <t>ダイ</t>
    </rPh>
    <phoneticPr fontId="1"/>
  </si>
  <si>
    <t>急速冷凍庫（グ）</t>
    <rPh sb="0" eb="2">
      <t>キュウソク</t>
    </rPh>
    <rPh sb="2" eb="5">
      <t>レイトウコ</t>
    </rPh>
    <phoneticPr fontId="1"/>
  </si>
  <si>
    <t>動力運搬車（大）</t>
    <rPh sb="0" eb="2">
      <t>ドウリョク</t>
    </rPh>
    <rPh sb="2" eb="5">
      <t>ウンパンシャ</t>
    </rPh>
    <rPh sb="6" eb="7">
      <t>ダイ</t>
    </rPh>
    <phoneticPr fontId="1"/>
  </si>
  <si>
    <t>オーブン（グ）</t>
    <phoneticPr fontId="1"/>
  </si>
  <si>
    <t>ＲＱフレックスプラス１０（大）</t>
    <rPh sb="13" eb="14">
      <t>ダイ</t>
    </rPh>
    <phoneticPr fontId="1"/>
  </si>
  <si>
    <t>H14.9</t>
    <phoneticPr fontId="1"/>
  </si>
  <si>
    <t>修繕費用</t>
    <rPh sb="0" eb="2">
      <t>シュウゼン</t>
    </rPh>
    <rPh sb="2" eb="4">
      <t>ヒヨウ</t>
    </rPh>
    <phoneticPr fontId="1"/>
  </si>
  <si>
    <t xml:space="preserve"> </t>
    <phoneticPr fontId="1"/>
  </si>
  <si>
    <t xml:space="preserve"> </t>
    <phoneticPr fontId="1"/>
  </si>
  <si>
    <t>処分済み</t>
    <rPh sb="0" eb="2">
      <t>ショブン</t>
    </rPh>
    <rPh sb="2" eb="3">
      <t>ズ</t>
    </rPh>
    <phoneticPr fontId="1"/>
  </si>
  <si>
    <t>三菱軽トラで再作成</t>
    <rPh sb="0" eb="2">
      <t>ミツビシ</t>
    </rPh>
    <rPh sb="2" eb="3">
      <t>ケイ</t>
    </rPh>
    <rPh sb="6" eb="7">
      <t>サイ</t>
    </rPh>
    <rPh sb="7" eb="9">
      <t>サクセイ</t>
    </rPh>
    <phoneticPr fontId="1"/>
  </si>
  <si>
    <t>推定30年経過。</t>
    <rPh sb="0" eb="2">
      <t>スイテイ</t>
    </rPh>
    <rPh sb="4" eb="5">
      <t>ネン</t>
    </rPh>
    <rPh sb="5" eb="7">
      <t>ケイカ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</si>
  <si>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</si>
  <si>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更新</t>
    <rPh sb="0" eb="2">
      <t>コウシン</t>
    </rPh>
    <phoneticPr fontId="1"/>
  </si>
  <si>
    <t>高圧滅菌器</t>
    <rPh sb="0" eb="2">
      <t>コウアツ</t>
    </rPh>
    <rPh sb="2" eb="5">
      <t>メッキンキ</t>
    </rPh>
    <phoneticPr fontId="1"/>
  </si>
  <si>
    <t>65214・65215</t>
    <phoneticPr fontId="1"/>
  </si>
  <si>
    <t>ＰＨメーター</t>
    <phoneticPr fontId="1"/>
  </si>
  <si>
    <t>ＥＣメーター</t>
    <phoneticPr fontId="1"/>
  </si>
  <si>
    <t>新規</t>
    <rPh sb="0" eb="2">
      <t>シンキ</t>
    </rPh>
    <phoneticPr fontId="1"/>
  </si>
  <si>
    <t>乾熱滅菌器</t>
    <rPh sb="0" eb="4">
      <t>カンネツメッキン</t>
    </rPh>
    <rPh sb="4" eb="5">
      <t>キ</t>
    </rPh>
    <phoneticPr fontId="1"/>
  </si>
  <si>
    <t xml:space="preserve"> </t>
    <phoneticPr fontId="1"/>
  </si>
  <si>
    <t>器具洗浄機</t>
    <rPh sb="0" eb="2">
      <t>キグ</t>
    </rPh>
    <rPh sb="2" eb="5">
      <t>センジョウキ</t>
    </rPh>
    <phoneticPr fontId="1"/>
  </si>
  <si>
    <t>今後の修理・部品交換は困難</t>
    <rPh sb="0" eb="2">
      <t>コンゴ</t>
    </rPh>
    <rPh sb="3" eb="5">
      <t>シュウリ</t>
    </rPh>
    <rPh sb="6" eb="8">
      <t>ブヒン</t>
    </rPh>
    <rPh sb="8" eb="10">
      <t>コウカン</t>
    </rPh>
    <rPh sb="11" eb="13">
      <t>コンナン</t>
    </rPh>
    <phoneticPr fontId="1"/>
  </si>
  <si>
    <t>5台中3台が使用不可状態</t>
    <rPh sb="1" eb="2">
      <t>ダイ</t>
    </rPh>
    <rPh sb="2" eb="3">
      <t>ナカ</t>
    </rPh>
    <rPh sb="4" eb="5">
      <t>ダイ</t>
    </rPh>
    <rPh sb="6" eb="8">
      <t>シヨウ</t>
    </rPh>
    <rPh sb="8" eb="10">
      <t>フカ</t>
    </rPh>
    <rPh sb="10" eb="12">
      <t>ジョウタイ</t>
    </rPh>
    <phoneticPr fontId="1"/>
  </si>
  <si>
    <t>精度の低い簡易土壌分析器しかない</t>
    <rPh sb="0" eb="2">
      <t>セイド</t>
    </rPh>
    <rPh sb="3" eb="4">
      <t>ヒク</t>
    </rPh>
    <rPh sb="5" eb="7">
      <t>カンイ</t>
    </rPh>
    <rPh sb="7" eb="9">
      <t>ドジョウ</t>
    </rPh>
    <rPh sb="9" eb="11">
      <t>ブンセキ</t>
    </rPh>
    <rPh sb="11" eb="12">
      <t>キ</t>
    </rPh>
    <phoneticPr fontId="1"/>
  </si>
  <si>
    <t>手作業で時間を要している</t>
    <rPh sb="0" eb="3">
      <t>テサギョウ</t>
    </rPh>
    <rPh sb="4" eb="6">
      <t>ジカン</t>
    </rPh>
    <rPh sb="7" eb="8">
      <t>ヨウ</t>
    </rPh>
    <phoneticPr fontId="1"/>
  </si>
  <si>
    <t>H6.3</t>
    <phoneticPr fontId="1"/>
  </si>
  <si>
    <t>H11.12</t>
    <phoneticPr fontId="1"/>
  </si>
  <si>
    <t xml:space="preserve"> </t>
    <phoneticPr fontId="1"/>
  </si>
  <si>
    <t>（単位：円）</t>
    <rPh sb="1" eb="3">
      <t>タンイ</t>
    </rPh>
    <rPh sb="4" eb="5">
      <t>エン</t>
    </rPh>
    <phoneticPr fontId="1"/>
  </si>
  <si>
    <t>機械の分解修理に必要。廃棄処分済。</t>
    <rPh sb="0" eb="2">
      <t>キカイ</t>
    </rPh>
    <rPh sb="3" eb="5">
      <t>ブンカイ</t>
    </rPh>
    <rPh sb="5" eb="7">
      <t>シュウリ</t>
    </rPh>
    <rPh sb="8" eb="10">
      <t>ヒツヨウ</t>
    </rPh>
    <rPh sb="11" eb="13">
      <t>ハイキ</t>
    </rPh>
    <rPh sb="13" eb="15">
      <t>ショブン</t>
    </rPh>
    <rPh sb="15" eb="16">
      <t>ズ</t>
    </rPh>
    <phoneticPr fontId="1"/>
  </si>
  <si>
    <t>使用頻度が高く、故障による実習等への影響を懸念</t>
    <rPh sb="0" eb="2">
      <t>シヨウ</t>
    </rPh>
    <rPh sb="2" eb="4">
      <t>ヒンド</t>
    </rPh>
    <rPh sb="5" eb="6">
      <t>タカ</t>
    </rPh>
    <rPh sb="8" eb="10">
      <t>コショウ</t>
    </rPh>
    <rPh sb="13" eb="15">
      <t>ジッシュウ</t>
    </rPh>
    <rPh sb="15" eb="16">
      <t>トウ</t>
    </rPh>
    <rPh sb="18" eb="20">
      <t>エイキョウ</t>
    </rPh>
    <rPh sb="21" eb="23">
      <t>ケネン</t>
    </rPh>
    <phoneticPr fontId="1"/>
  </si>
  <si>
    <t>法面の除草作業は必要であるが危険</t>
    <rPh sb="0" eb="1">
      <t>ホウ</t>
    </rPh>
    <rPh sb="1" eb="2">
      <t>メン</t>
    </rPh>
    <rPh sb="3" eb="5">
      <t>ジョソウ</t>
    </rPh>
    <rPh sb="5" eb="7">
      <t>サギョウ</t>
    </rPh>
    <rPh sb="8" eb="10">
      <t>ヒツヨウ</t>
    </rPh>
    <rPh sb="14" eb="16">
      <t>キケン</t>
    </rPh>
    <phoneticPr fontId="1"/>
  </si>
  <si>
    <t>加工品に応じた殺菌条件や保存条の検討が可能に</t>
    <rPh sb="0" eb="3">
      <t>カコウヒン</t>
    </rPh>
    <rPh sb="4" eb="5">
      <t>オウ</t>
    </rPh>
    <rPh sb="7" eb="9">
      <t>サッキン</t>
    </rPh>
    <rPh sb="9" eb="11">
      <t>ジョウケン</t>
    </rPh>
    <rPh sb="12" eb="14">
      <t>ホゾン</t>
    </rPh>
    <rPh sb="14" eb="15">
      <t>ジョウ</t>
    </rPh>
    <rPh sb="16" eb="18">
      <t>ケントウ</t>
    </rPh>
    <rPh sb="19" eb="21">
      <t>カノウ</t>
    </rPh>
    <phoneticPr fontId="1"/>
  </si>
  <si>
    <t>老朽化。収穫作業実習に必要</t>
    <rPh sb="0" eb="3">
      <t>ロウキュウカ</t>
    </rPh>
    <rPh sb="4" eb="6">
      <t>シュウカク</t>
    </rPh>
    <rPh sb="6" eb="8">
      <t>サギョウ</t>
    </rPh>
    <rPh sb="8" eb="10">
      <t>ジッシュウ</t>
    </rPh>
    <rPh sb="11" eb="13">
      <t>ヒツヨウ</t>
    </rPh>
    <phoneticPr fontId="1"/>
  </si>
  <si>
    <t>老朽化、操作に熟練を要し危険</t>
    <rPh sb="0" eb="3">
      <t>ロウキュウカ</t>
    </rPh>
    <rPh sb="4" eb="6">
      <t>ソウサ</t>
    </rPh>
    <rPh sb="7" eb="9">
      <t>ジュクレン</t>
    </rPh>
    <rPh sb="10" eb="11">
      <t>ヨウ</t>
    </rPh>
    <rPh sb="12" eb="14">
      <t>キケン</t>
    </rPh>
    <phoneticPr fontId="1"/>
  </si>
  <si>
    <t>効率的な環境整備、ほ場管理に必要</t>
    <rPh sb="0" eb="3">
      <t>コウリツテキ</t>
    </rPh>
    <rPh sb="4" eb="6">
      <t>カンキョウ</t>
    </rPh>
    <rPh sb="6" eb="8">
      <t>セイビ</t>
    </rPh>
    <rPh sb="10" eb="11">
      <t>ジョウ</t>
    </rPh>
    <rPh sb="11" eb="13">
      <t>カンリ</t>
    </rPh>
    <rPh sb="14" eb="16">
      <t>ヒツヨウ</t>
    </rPh>
    <phoneticPr fontId="1"/>
  </si>
  <si>
    <t>加工品等の効率的な冷却工程に必要</t>
    <rPh sb="0" eb="3">
      <t>カコウヒン</t>
    </rPh>
    <rPh sb="3" eb="4">
      <t>トウ</t>
    </rPh>
    <rPh sb="5" eb="8">
      <t>コウリツテキ</t>
    </rPh>
    <rPh sb="9" eb="11">
      <t>レイキャク</t>
    </rPh>
    <rPh sb="11" eb="13">
      <t>コウテイ</t>
    </rPh>
    <rPh sb="14" eb="16">
      <t>ヒツヨウ</t>
    </rPh>
    <phoneticPr fontId="1"/>
  </si>
  <si>
    <t>葉菜類や大豆等の作付け面積拡大に必要</t>
    <rPh sb="0" eb="1">
      <t>ハ</t>
    </rPh>
    <rPh sb="1" eb="2">
      <t>ナ</t>
    </rPh>
    <rPh sb="2" eb="3">
      <t>ルイ</t>
    </rPh>
    <rPh sb="4" eb="6">
      <t>ダイズ</t>
    </rPh>
    <rPh sb="6" eb="7">
      <t>ナド</t>
    </rPh>
    <rPh sb="8" eb="10">
      <t>サクツ</t>
    </rPh>
    <rPh sb="11" eb="13">
      <t>メンセキ</t>
    </rPh>
    <rPh sb="13" eb="15">
      <t>カクダイ</t>
    </rPh>
    <rPh sb="16" eb="18">
      <t>ヒツヨウ</t>
    </rPh>
    <phoneticPr fontId="1"/>
  </si>
  <si>
    <t>加工品開発に必要</t>
    <rPh sb="0" eb="3">
      <t>カコウヒン</t>
    </rPh>
    <rPh sb="3" eb="5">
      <t>カイハツ</t>
    </rPh>
    <rPh sb="6" eb="8">
      <t>ヒツヨウ</t>
    </rPh>
    <phoneticPr fontId="1"/>
  </si>
  <si>
    <t>4台中3台が老朽化が進んでおり更新が必要</t>
    <rPh sb="1" eb="2">
      <t>ダイ</t>
    </rPh>
    <rPh sb="2" eb="3">
      <t>ナカ</t>
    </rPh>
    <rPh sb="4" eb="5">
      <t>ダイ</t>
    </rPh>
    <rPh sb="6" eb="9">
      <t>ロウキュウカ</t>
    </rPh>
    <rPh sb="10" eb="11">
      <t>スス</t>
    </rPh>
    <rPh sb="15" eb="17">
      <t>コウシン</t>
    </rPh>
    <rPh sb="18" eb="20">
      <t>ヒツヨウ</t>
    </rPh>
    <phoneticPr fontId="1"/>
  </si>
  <si>
    <t>既存の1台では生産量が限られている</t>
    <rPh sb="0" eb="2">
      <t>キゾン</t>
    </rPh>
    <rPh sb="4" eb="5">
      <t>ダイ</t>
    </rPh>
    <rPh sb="7" eb="9">
      <t>セイサン</t>
    </rPh>
    <rPh sb="9" eb="10">
      <t>リョウ</t>
    </rPh>
    <rPh sb="11" eb="12">
      <t>カギ</t>
    </rPh>
    <phoneticPr fontId="1"/>
  </si>
  <si>
    <t>プロジェクトや肥培管理の実習に有効</t>
    <rPh sb="7" eb="9">
      <t>ヒバイ</t>
    </rPh>
    <rPh sb="9" eb="11">
      <t>カンリ</t>
    </rPh>
    <rPh sb="12" eb="14">
      <t>ジッシュウ</t>
    </rPh>
    <rPh sb="15" eb="17">
      <t>ユウコウ</t>
    </rPh>
    <phoneticPr fontId="1"/>
  </si>
  <si>
    <t>老朽化で故障多発。乳牛の飼養管理上必要不可欠</t>
    <rPh sb="0" eb="3">
      <t>ロウキュウカ</t>
    </rPh>
    <rPh sb="4" eb="6">
      <t>コショウ</t>
    </rPh>
    <rPh sb="6" eb="8">
      <t>タハツ</t>
    </rPh>
    <rPh sb="9" eb="11">
      <t>ニュウギュウ</t>
    </rPh>
    <rPh sb="12" eb="14">
      <t>シヨウ</t>
    </rPh>
    <rPh sb="14" eb="17">
      <t>カンリジョウ</t>
    </rPh>
    <rPh sb="17" eb="19">
      <t>ヒツヨウ</t>
    </rPh>
    <rPh sb="19" eb="22">
      <t>フカケツ</t>
    </rPh>
    <phoneticPr fontId="1"/>
  </si>
  <si>
    <t>使用頻度が高いが老朽化。</t>
    <rPh sb="0" eb="2">
      <t>シヨウ</t>
    </rPh>
    <rPh sb="2" eb="4">
      <t>ヒンド</t>
    </rPh>
    <rPh sb="5" eb="6">
      <t>タカ</t>
    </rPh>
    <rPh sb="8" eb="11">
      <t>ロウキュウカ</t>
    </rPh>
    <phoneticPr fontId="1"/>
  </si>
  <si>
    <t>修理部品無し。飼料サンプルの貯等に必要</t>
    <rPh sb="0" eb="2">
      <t>シュウリ</t>
    </rPh>
    <rPh sb="2" eb="4">
      <t>ブヒン</t>
    </rPh>
    <rPh sb="4" eb="5">
      <t>ナ</t>
    </rPh>
    <rPh sb="7" eb="9">
      <t>シリョウ</t>
    </rPh>
    <rPh sb="14" eb="15">
      <t>チョ</t>
    </rPh>
    <rPh sb="15" eb="16">
      <t>トウ</t>
    </rPh>
    <rPh sb="17" eb="19">
      <t>ヒツヨウ</t>
    </rPh>
    <phoneticPr fontId="1"/>
  </si>
  <si>
    <t>H5.12</t>
    <phoneticPr fontId="1"/>
  </si>
  <si>
    <t>H5.12～H20.1</t>
    <phoneticPr fontId="1"/>
  </si>
  <si>
    <t>64820         64822        323316</t>
    <phoneticPr fontId="1"/>
  </si>
  <si>
    <t xml:space="preserve"> </t>
    <phoneticPr fontId="1"/>
  </si>
  <si>
    <t>備品要求状況（平成27年度以降要求分）</t>
    <rPh sb="0" eb="2">
      <t>ビヒン</t>
    </rPh>
    <rPh sb="2" eb="4">
      <t>ヨウキュウ</t>
    </rPh>
    <rPh sb="4" eb="6">
      <t>ジョウキョウ</t>
    </rPh>
    <rPh sb="7" eb="9">
      <t>ヘイセイ</t>
    </rPh>
    <rPh sb="11" eb="13">
      <t>ネンド</t>
    </rPh>
    <rPh sb="13" eb="15">
      <t>イコウ</t>
    </rPh>
    <rPh sb="15" eb="17">
      <t>ヨウキュウ</t>
    </rPh>
    <rPh sb="17" eb="18">
      <t>ブン</t>
    </rPh>
    <phoneticPr fontId="1"/>
  </si>
  <si>
    <t>トラクタ 2</t>
  </si>
  <si>
    <t>トラクタ 3</t>
    <phoneticPr fontId="1"/>
  </si>
  <si>
    <t>更新</t>
    <rPh sb="0" eb="2">
      <t>コウシン</t>
    </rPh>
    <phoneticPr fontId="1"/>
  </si>
  <si>
    <t>農産物出荷、軽トラ市等販売実習に欠かせない</t>
    <rPh sb="0" eb="3">
      <t>ノウサンブツ</t>
    </rPh>
    <rPh sb="3" eb="5">
      <t>シュッカ</t>
    </rPh>
    <rPh sb="6" eb="7">
      <t>ケイ</t>
    </rPh>
    <rPh sb="9" eb="10">
      <t>イチ</t>
    </rPh>
    <rPh sb="10" eb="11">
      <t>トウ</t>
    </rPh>
    <rPh sb="11" eb="13">
      <t>ハンバイ</t>
    </rPh>
    <rPh sb="13" eb="15">
      <t>ジッシュウ</t>
    </rPh>
    <rPh sb="16" eb="17">
      <t>カ</t>
    </rPh>
    <phoneticPr fontId="1"/>
  </si>
  <si>
    <t>軽トラ（共通）</t>
    <rPh sb="0" eb="1">
      <t>ケイ</t>
    </rPh>
    <rPh sb="4" eb="6">
      <t>キョウツウ</t>
    </rPh>
    <phoneticPr fontId="1"/>
  </si>
  <si>
    <t>H14.10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</si>
</sst>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7" xfId="1" applyFont="1" applyBorder="1" applyAlignment="1">
      <alignment vertical="center" shrinkToFit="1"/>
    </xf>
    <xf numFmtId="38" fontId="4" fillId="0" borderId="4" xfId="1" applyFont="1" applyBorder="1" applyAlignment="1">
      <alignment vertical="center" shrinkToFit="1"/>
    </xf>
    <xf numFmtId="38" fontId="4" fillId="0" borderId="6" xfId="1" applyFont="1" applyBorder="1" applyAlignment="1">
      <alignment vertical="center" shrinkToFit="1"/>
    </xf>
    <xf numFmtId="38" fontId="4" fillId="0" borderId="5" xfId="1" applyFont="1" applyBorder="1" applyAlignment="1">
      <alignment vertical="center" shrinkToFit="1"/>
    </xf>
    <xf numFmtId="38" fontId="4" fillId="0" borderId="3" xfId="1" applyFont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0" borderId="13" xfId="0" applyFont="1" applyBorder="1">
      <alignment vertical="center"/>
    </xf>
    <xf numFmtId="0" fontId="4" fillId="0" borderId="19" xfId="0" applyFont="1" applyBorder="1">
      <alignment vertical="center"/>
    </xf>
    <xf numFmtId="0" fontId="5" fillId="2" borderId="13" xfId="0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vertical="center" shrinkToFit="1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6" xfId="0" applyFont="1" applyBorder="1" applyAlignment="1">
      <alignment vertical="center" shrinkToFit="1"/>
    </xf>
    <xf numFmtId="0" fontId="5" fillId="2" borderId="19" xfId="0" applyFont="1" applyFill="1" applyBorder="1">
      <alignment vertical="center"/>
    </xf>
    <xf numFmtId="0" fontId="4" fillId="3" borderId="22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24" xfId="0" applyFont="1" applyFill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57" fontId="3" fillId="0" borderId="0" xfId="0" applyNumberFormat="1" applyFont="1">
      <alignment vertical="center"/>
    </xf>
    <xf numFmtId="0" fontId="4" fillId="2" borderId="18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38" fontId="4" fillId="4" borderId="12" xfId="0" applyNumberFormat="1" applyFont="1" applyFill="1" applyBorder="1">
      <alignment vertical="center"/>
    </xf>
    <xf numFmtId="0" fontId="4" fillId="5" borderId="11" xfId="0" applyFont="1" applyFill="1" applyBorder="1" applyAlignment="1">
      <alignment vertical="center" shrinkToFit="1"/>
    </xf>
    <xf numFmtId="0" fontId="4" fillId="5" borderId="26" xfId="0" applyFont="1" applyFill="1" applyBorder="1" applyAlignment="1">
      <alignment vertical="center" shrinkToFit="1"/>
    </xf>
    <xf numFmtId="0" fontId="4" fillId="5" borderId="12" xfId="0" applyFont="1" applyFill="1" applyBorder="1" applyAlignment="1">
      <alignment vertical="center" shrinkToFit="1"/>
    </xf>
    <xf numFmtId="38" fontId="4" fillId="5" borderId="12" xfId="0" applyNumberFormat="1" applyFont="1" applyFill="1" applyBorder="1">
      <alignment vertical="center"/>
    </xf>
    <xf numFmtId="38" fontId="4" fillId="5" borderId="1" xfId="1" applyFont="1" applyFill="1" applyBorder="1" applyAlignment="1">
      <alignment vertical="center" shrinkToFit="1"/>
    </xf>
    <xf numFmtId="0" fontId="0" fillId="4" borderId="12" xfId="0" applyFill="1" applyBorder="1" applyAlignment="1">
      <alignment vertical="center" shrinkToFit="1"/>
    </xf>
    <xf numFmtId="0" fontId="4" fillId="2" borderId="29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38" fontId="7" fillId="0" borderId="4" xfId="1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6" borderId="14" xfId="0" applyFont="1" applyFill="1" applyBorder="1" applyAlignment="1">
      <alignment vertical="center" shrinkToFit="1"/>
    </xf>
    <xf numFmtId="0" fontId="4" fillId="6" borderId="9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38" fontId="4" fillId="5" borderId="12" xfId="1" applyFont="1" applyFill="1" applyBorder="1" applyAlignment="1">
      <alignment vertical="center" shrinkToFit="1"/>
    </xf>
    <xf numFmtId="38" fontId="4" fillId="5" borderId="12" xfId="1" applyFont="1" applyFill="1" applyBorder="1" applyAlignment="1">
      <alignment horizontal="center" vertical="center" shrinkToFit="1"/>
    </xf>
    <xf numFmtId="38" fontId="4" fillId="5" borderId="26" xfId="1" applyFont="1" applyFill="1" applyBorder="1" applyAlignment="1">
      <alignment horizontal="center" vertical="center" shrinkToFit="1"/>
    </xf>
    <xf numFmtId="38" fontId="0" fillId="4" borderId="12" xfId="1" applyFont="1" applyFill="1" applyBorder="1" applyAlignment="1">
      <alignment horizontal="center" vertical="center" shrinkToFit="1"/>
    </xf>
    <xf numFmtId="38" fontId="4" fillId="2" borderId="14" xfId="1" applyFont="1" applyFill="1" applyBorder="1" applyAlignment="1">
      <alignment vertical="center" shrinkToFit="1"/>
    </xf>
    <xf numFmtId="38" fontId="4" fillId="2" borderId="9" xfId="1" applyFont="1" applyFill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9" xfId="1" applyFont="1" applyBorder="1" applyAlignment="1">
      <alignment vertical="center" shrinkToFit="1"/>
    </xf>
    <xf numFmtId="38" fontId="4" fillId="0" borderId="18" xfId="1" applyFont="1" applyBorder="1" applyAlignment="1">
      <alignment vertical="center" shrinkToFit="1"/>
    </xf>
    <xf numFmtId="38" fontId="4" fillId="5" borderId="26" xfId="1" applyFont="1" applyFill="1" applyBorder="1" applyAlignment="1">
      <alignment vertical="center" shrinkToFit="1"/>
    </xf>
    <xf numFmtId="38" fontId="4" fillId="0" borderId="22" xfId="1" applyFont="1" applyBorder="1" applyAlignment="1">
      <alignment vertical="center" shrinkToFit="1"/>
    </xf>
    <xf numFmtId="38" fontId="4" fillId="2" borderId="29" xfId="1" applyFont="1" applyFill="1" applyBorder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38" fontId="0" fillId="4" borderId="26" xfId="1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38" fontId="4" fillId="0" borderId="37" xfId="1" applyFont="1" applyBorder="1" applyAlignment="1">
      <alignment vertical="center" shrinkToFit="1"/>
    </xf>
    <xf numFmtId="38" fontId="4" fillId="5" borderId="35" xfId="1" applyFont="1" applyFill="1" applyBorder="1" applyAlignment="1">
      <alignment vertical="center" shrinkToFit="1"/>
    </xf>
    <xf numFmtId="38" fontId="4" fillId="0" borderId="39" xfId="1" applyFont="1" applyBorder="1" applyAlignment="1">
      <alignment vertical="center" shrinkToFit="1"/>
    </xf>
    <xf numFmtId="38" fontId="4" fillId="0" borderId="40" xfId="1" applyFont="1" applyBorder="1" applyAlignment="1">
      <alignment vertical="center" shrinkToFit="1"/>
    </xf>
    <xf numFmtId="38" fontId="4" fillId="0" borderId="41" xfId="1" applyFont="1" applyBorder="1" applyAlignment="1">
      <alignment vertical="center" shrinkToFit="1"/>
    </xf>
    <xf numFmtId="38" fontId="4" fillId="0" borderId="42" xfId="1" applyFont="1" applyBorder="1" applyAlignment="1">
      <alignment vertical="center" shrinkToFit="1"/>
    </xf>
    <xf numFmtId="38" fontId="7" fillId="0" borderId="40" xfId="1" applyFont="1" applyBorder="1" applyAlignment="1">
      <alignment vertical="center" shrinkToFit="1"/>
    </xf>
    <xf numFmtId="38" fontId="4" fillId="4" borderId="43" xfId="1" applyFont="1" applyFill="1" applyBorder="1" applyAlignment="1">
      <alignment vertical="center" shrinkToFit="1"/>
    </xf>
    <xf numFmtId="38" fontId="4" fillId="4" borderId="44" xfId="1" applyFont="1" applyFill="1" applyBorder="1" applyAlignment="1">
      <alignment vertical="center" shrinkToFit="1"/>
    </xf>
    <xf numFmtId="0" fontId="4" fillId="0" borderId="36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0" fontId="4" fillId="2" borderId="9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vertical="center" shrinkToFit="1"/>
    </xf>
    <xf numFmtId="38" fontId="4" fillId="5" borderId="46" xfId="0" applyNumberFormat="1" applyFont="1" applyFill="1" applyBorder="1" applyAlignment="1">
      <alignment vertical="center" shrinkToFit="1"/>
    </xf>
    <xf numFmtId="0" fontId="4" fillId="0" borderId="48" xfId="0" applyFont="1" applyBorder="1" applyAlignment="1">
      <alignment vertical="center" shrinkToFit="1"/>
    </xf>
    <xf numFmtId="0" fontId="4" fillId="5" borderId="46" xfId="0" applyFont="1" applyFill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4" fillId="0" borderId="50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38" fontId="4" fillId="4" borderId="52" xfId="0" applyNumberFormat="1" applyFont="1" applyFill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7" fillId="0" borderId="13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0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0" xfId="1" applyFont="1" applyFill="1" applyBorder="1" applyAlignment="1">
      <alignment vertical="center" shrinkToFit="1"/>
    </xf>
    <xf numFmtId="38" fontId="5" fillId="2" borderId="13" xfId="1" applyFont="1" applyFill="1" applyBorder="1" applyAlignment="1">
      <alignment vertical="center" shrinkToFit="1"/>
    </xf>
    <xf numFmtId="38" fontId="4" fillId="4" borderId="53" xfId="1" applyFont="1" applyFill="1" applyBorder="1" applyAlignment="1">
      <alignment vertical="center" shrinkToFit="1"/>
    </xf>
    <xf numFmtId="0" fontId="5" fillId="2" borderId="55" xfId="0" applyFont="1" applyFill="1" applyBorder="1" applyAlignment="1">
      <alignment horizontal="center" vertical="center"/>
    </xf>
    <xf numFmtId="38" fontId="5" fillId="2" borderId="56" xfId="1" applyFont="1" applyFill="1" applyBorder="1" applyAlignment="1">
      <alignment vertical="center" shrinkToFit="1"/>
    </xf>
    <xf numFmtId="38" fontId="4" fillId="5" borderId="57" xfId="1" applyFont="1" applyFill="1" applyBorder="1" applyAlignment="1">
      <alignment vertical="center" shrinkToFit="1"/>
    </xf>
    <xf numFmtId="38" fontId="7" fillId="2" borderId="56" xfId="1" applyFont="1" applyFill="1" applyBorder="1" applyAlignment="1">
      <alignment vertical="center" shrinkToFit="1"/>
    </xf>
    <xf numFmtId="38" fontId="7" fillId="2" borderId="58" xfId="1" applyFont="1" applyFill="1" applyBorder="1" applyAlignment="1">
      <alignment vertical="center" shrinkToFit="1"/>
    </xf>
    <xf numFmtId="38" fontId="5" fillId="2" borderId="58" xfId="1" applyFont="1" applyFill="1" applyBorder="1" applyAlignment="1">
      <alignment vertical="center" shrinkToFit="1"/>
    </xf>
    <xf numFmtId="38" fontId="5" fillId="2" borderId="59" xfId="1" applyFont="1" applyFill="1" applyBorder="1" applyAlignment="1">
      <alignment vertical="center" shrinkToFit="1"/>
    </xf>
    <xf numFmtId="38" fontId="5" fillId="2" borderId="60" xfId="1" applyFont="1" applyFill="1" applyBorder="1" applyAlignment="1">
      <alignment vertical="center" shrinkToFit="1"/>
    </xf>
    <xf numFmtId="38" fontId="7" fillId="0" borderId="61" xfId="1" applyFont="1" applyFill="1" applyBorder="1" applyAlignment="1">
      <alignment vertical="center" shrinkToFit="1"/>
    </xf>
    <xf numFmtId="38" fontId="7" fillId="0" borderId="58" xfId="1" applyFont="1" applyFill="1" applyBorder="1" applyAlignment="1">
      <alignment vertical="center" shrinkToFit="1"/>
    </xf>
    <xf numFmtId="38" fontId="5" fillId="0" borderId="58" xfId="1" applyFont="1" applyFill="1" applyBorder="1" applyAlignment="1">
      <alignment vertical="center" shrinkToFit="1"/>
    </xf>
    <xf numFmtId="38" fontId="5" fillId="0" borderId="61" xfId="1" applyFont="1" applyFill="1" applyBorder="1" applyAlignment="1">
      <alignment vertical="center" shrinkToFit="1"/>
    </xf>
    <xf numFmtId="38" fontId="5" fillId="2" borderId="61" xfId="1" applyFont="1" applyFill="1" applyBorder="1" applyAlignment="1">
      <alignment vertical="center" shrinkToFit="1"/>
    </xf>
    <xf numFmtId="38" fontId="4" fillId="4" borderId="62" xfId="1" applyFont="1" applyFill="1" applyBorder="1" applyAlignment="1">
      <alignment vertical="center" shrinkToFit="1"/>
    </xf>
    <xf numFmtId="38" fontId="7" fillId="2" borderId="61" xfId="1" applyFont="1" applyFill="1" applyBorder="1" applyAlignment="1">
      <alignment vertical="center" shrinkToFit="1"/>
    </xf>
    <xf numFmtId="38" fontId="4" fillId="0" borderId="10" xfId="1" applyFont="1" applyBorder="1" applyAlignment="1">
      <alignment vertical="center" shrinkToFit="1"/>
    </xf>
    <xf numFmtId="0" fontId="3" fillId="0" borderId="61" xfId="0" applyFont="1" applyBorder="1">
      <alignment vertical="center"/>
    </xf>
    <xf numFmtId="0" fontId="3" fillId="0" borderId="58" xfId="0" applyFont="1" applyBorder="1">
      <alignment vertical="center"/>
    </xf>
    <xf numFmtId="38" fontId="4" fillId="0" borderId="31" xfId="1" applyFont="1" applyBorder="1" applyAlignment="1">
      <alignment vertical="center" shrinkToFit="1"/>
    </xf>
    <xf numFmtId="38" fontId="4" fillId="0" borderId="63" xfId="1" applyFont="1" applyBorder="1" applyAlignment="1">
      <alignment vertical="center" shrinkToFit="1"/>
    </xf>
    <xf numFmtId="38" fontId="4" fillId="0" borderId="64" xfId="1" applyFont="1" applyBorder="1" applyAlignment="1">
      <alignment vertical="center" shrinkToFit="1"/>
    </xf>
    <xf numFmtId="38" fontId="4" fillId="0" borderId="65" xfId="1" applyFont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4" fillId="0" borderId="11" xfId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38" fontId="4" fillId="2" borderId="11" xfId="1" applyFont="1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0" fillId="4" borderId="26" xfId="0" applyFill="1" applyBorder="1" applyAlignment="1">
      <alignment vertical="center" shrinkToFit="1"/>
    </xf>
    <xf numFmtId="0" fontId="0" fillId="4" borderId="12" xfId="0" applyFill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CCECFF"/>
      <color rgb="FFFFFF66"/>
      <color rgb="FFCCFFFF"/>
      <color rgb="FFFFFF99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66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workbookViewId="0">
      <selection activeCell="O2" sqref="O2"/>
    </sheetView>
  </sheetViews>
  <sheetFormatPr defaultRowHeight="12" x14ac:dyDescent="0.15"/>
  <cols>
    <col min="1" max="1" width="8.875" style="1" customWidth="1"/>
    <col min="2" max="2" width="3.75" style="1" customWidth="1"/>
    <col min="3" max="3" width="21.125" style="1" customWidth="1"/>
    <col min="4" max="4" width="3.375" style="1" customWidth="1"/>
    <col min="5" max="5" width="6" style="1" customWidth="1"/>
    <col min="6" max="6" width="6.125" style="1" customWidth="1"/>
    <col min="7" max="9" width="5.875" style="1" customWidth="1"/>
    <col min="10" max="10" width="3.625" style="1" customWidth="1"/>
    <col min="11" max="14" width="4.875" style="1" customWidth="1"/>
    <col min="15" max="15" width="31.25" style="1" customWidth="1"/>
    <col min="16" max="16" width="0.375" style="1" customWidth="1"/>
    <col min="17" max="16384" width="9" style="1"/>
  </cols>
  <sheetData>
    <row r="1" spans="1:15" x14ac:dyDescent="0.15">
      <c r="A1" s="1" t="s">
        <v>134</v>
      </c>
      <c r="O1" s="35">
        <v>41935</v>
      </c>
    </row>
    <row r="2" spans="1:15" ht="4.5" customHeight="1" x14ac:dyDescent="0.15"/>
    <row r="3" spans="1:15" ht="12.75" thickBot="1" x14ac:dyDescent="0.2">
      <c r="I3" s="95" t="s">
        <v>113</v>
      </c>
      <c r="N3" s="95" t="s">
        <v>8</v>
      </c>
      <c r="O3" s="95" t="s">
        <v>112</v>
      </c>
    </row>
    <row r="4" spans="1:15" ht="18" customHeight="1" thickTop="1" thickBot="1" x14ac:dyDescent="0.2">
      <c r="A4" s="143" t="s">
        <v>0</v>
      </c>
      <c r="B4" s="143" t="s">
        <v>1</v>
      </c>
      <c r="C4" s="144" t="s">
        <v>2</v>
      </c>
      <c r="D4" s="10"/>
      <c r="E4" s="150" t="s">
        <v>58</v>
      </c>
      <c r="F4" s="150" t="s">
        <v>59</v>
      </c>
      <c r="G4" s="152" t="s">
        <v>90</v>
      </c>
      <c r="H4" s="153"/>
      <c r="I4" s="153"/>
      <c r="J4" s="145" t="s">
        <v>3</v>
      </c>
      <c r="K4" s="147" t="s">
        <v>39</v>
      </c>
      <c r="L4" s="148"/>
      <c r="M4" s="148"/>
      <c r="N4" s="149"/>
      <c r="O4" s="141" t="s">
        <v>5</v>
      </c>
    </row>
    <row r="5" spans="1:15" ht="18" customHeight="1" thickTop="1" x14ac:dyDescent="0.15">
      <c r="A5" s="143"/>
      <c r="B5" s="143"/>
      <c r="C5" s="144"/>
      <c r="D5" s="11"/>
      <c r="E5" s="151"/>
      <c r="F5" s="151"/>
      <c r="G5" s="66">
        <v>24</v>
      </c>
      <c r="H5" s="66">
        <v>25</v>
      </c>
      <c r="I5" s="79">
        <v>26</v>
      </c>
      <c r="J5" s="146"/>
      <c r="K5" s="117">
        <v>27</v>
      </c>
      <c r="L5" s="106">
        <v>28</v>
      </c>
      <c r="M5" s="63">
        <v>29</v>
      </c>
      <c r="N5" s="81" t="s">
        <v>12</v>
      </c>
      <c r="O5" s="142"/>
    </row>
    <row r="6" spans="1:15" ht="18" customHeight="1" x14ac:dyDescent="0.15">
      <c r="A6" s="161" t="s">
        <v>4</v>
      </c>
      <c r="B6" s="25">
        <v>1</v>
      </c>
      <c r="C6" s="2" t="s">
        <v>40</v>
      </c>
      <c r="D6" s="34" t="s">
        <v>40</v>
      </c>
      <c r="E6" s="34"/>
      <c r="F6" s="34"/>
      <c r="G6" s="34"/>
      <c r="H6" s="34"/>
      <c r="I6" s="34"/>
      <c r="J6" s="98" t="s">
        <v>41</v>
      </c>
      <c r="K6" s="118"/>
      <c r="L6" s="107"/>
      <c r="M6" s="16"/>
      <c r="N6" s="82"/>
      <c r="O6" s="33" t="s">
        <v>10</v>
      </c>
    </row>
    <row r="7" spans="1:15" ht="18" customHeight="1" x14ac:dyDescent="0.15">
      <c r="A7" s="162"/>
      <c r="B7" s="40"/>
      <c r="C7" s="41"/>
      <c r="D7" s="42"/>
      <c r="E7" s="42"/>
      <c r="F7" s="42"/>
      <c r="G7" s="67"/>
      <c r="H7" s="67"/>
      <c r="I7" s="76"/>
      <c r="J7" s="99">
        <f>SUM(J6:J6)</f>
        <v>0</v>
      </c>
      <c r="K7" s="119">
        <f>SUM(K6:K6)</f>
        <v>0</v>
      </c>
      <c r="L7" s="67">
        <f>SUM(L6:L6)</f>
        <v>0</v>
      </c>
      <c r="M7" s="44">
        <f>SUM(M6:M6)</f>
        <v>0</v>
      </c>
      <c r="N7" s="83">
        <f>SUM(N6:N6)</f>
        <v>0</v>
      </c>
      <c r="O7" s="43">
        <f>SUM(K7:N7)</f>
        <v>0</v>
      </c>
    </row>
    <row r="8" spans="1:15" ht="18" customHeight="1" x14ac:dyDescent="0.15">
      <c r="A8" s="161" t="s">
        <v>6</v>
      </c>
      <c r="B8" s="2">
        <v>1</v>
      </c>
      <c r="C8" s="2" t="s">
        <v>7</v>
      </c>
      <c r="D8" s="9" t="s">
        <v>13</v>
      </c>
      <c r="E8" s="9">
        <v>65343</v>
      </c>
      <c r="F8" s="49" t="s">
        <v>60</v>
      </c>
      <c r="G8" s="154" t="s">
        <v>93</v>
      </c>
      <c r="H8" s="155"/>
      <c r="I8" s="155"/>
      <c r="J8" s="98">
        <v>1</v>
      </c>
      <c r="K8" s="120">
        <v>103</v>
      </c>
      <c r="L8" s="107"/>
      <c r="M8" s="16"/>
      <c r="N8" s="82"/>
      <c r="O8" s="29" t="s">
        <v>114</v>
      </c>
    </row>
    <row r="9" spans="1:15" ht="18" customHeight="1" x14ac:dyDescent="0.15">
      <c r="A9" s="163"/>
      <c r="B9" s="5">
        <v>2</v>
      </c>
      <c r="C9" s="4" t="s">
        <v>77</v>
      </c>
      <c r="D9" s="8" t="s">
        <v>13</v>
      </c>
      <c r="E9" s="8">
        <v>62543</v>
      </c>
      <c r="F9" s="51" t="s">
        <v>61</v>
      </c>
      <c r="G9" s="75">
        <v>1575</v>
      </c>
      <c r="H9" s="75">
        <v>33579</v>
      </c>
      <c r="I9" s="75">
        <v>9180</v>
      </c>
      <c r="J9" s="104">
        <v>1</v>
      </c>
      <c r="K9" s="131">
        <v>9446</v>
      </c>
      <c r="L9" s="132"/>
      <c r="M9" s="12"/>
      <c r="N9" s="85"/>
      <c r="O9" s="20" t="s">
        <v>115</v>
      </c>
    </row>
    <row r="10" spans="1:15" ht="18" customHeight="1" x14ac:dyDescent="0.15">
      <c r="A10" s="163"/>
      <c r="B10" s="5">
        <v>3</v>
      </c>
      <c r="C10" s="4" t="s">
        <v>135</v>
      </c>
      <c r="D10" s="7" t="s">
        <v>137</v>
      </c>
      <c r="E10" s="7">
        <v>251567</v>
      </c>
      <c r="F10" s="50" t="s">
        <v>140</v>
      </c>
      <c r="G10" s="73">
        <v>182060</v>
      </c>
      <c r="H10" s="73">
        <v>45389</v>
      </c>
      <c r="I10" s="73">
        <v>25660</v>
      </c>
      <c r="J10" s="100">
        <v>1</v>
      </c>
      <c r="K10" s="121">
        <v>1196</v>
      </c>
      <c r="L10" s="108"/>
      <c r="M10" s="13"/>
      <c r="N10" s="84"/>
      <c r="O10" s="20" t="s">
        <v>115</v>
      </c>
    </row>
    <row r="11" spans="1:15" ht="18" customHeight="1" x14ac:dyDescent="0.15">
      <c r="A11" s="163"/>
      <c r="B11" s="5">
        <v>4</v>
      </c>
      <c r="C11" s="4" t="s">
        <v>136</v>
      </c>
      <c r="D11" s="7" t="s">
        <v>13</v>
      </c>
      <c r="E11" s="7">
        <v>62544</v>
      </c>
      <c r="F11" s="50" t="s">
        <v>62</v>
      </c>
      <c r="G11" s="73">
        <v>23677</v>
      </c>
      <c r="H11" s="73">
        <v>23100</v>
      </c>
      <c r="I11" s="73">
        <v>54540</v>
      </c>
      <c r="J11" s="100">
        <v>1</v>
      </c>
      <c r="K11" s="122"/>
      <c r="L11" s="108">
        <v>8770</v>
      </c>
      <c r="M11" s="13"/>
      <c r="N11" s="84"/>
      <c r="O11" s="20"/>
    </row>
    <row r="12" spans="1:15" ht="18" customHeight="1" x14ac:dyDescent="0.15">
      <c r="A12" s="162"/>
      <c r="B12" s="40"/>
      <c r="C12" s="41"/>
      <c r="D12" s="42"/>
      <c r="E12" s="42"/>
      <c r="F12" s="52"/>
      <c r="G12" s="67"/>
      <c r="H12" s="67"/>
      <c r="I12" s="76"/>
      <c r="J12" s="101">
        <f>SUM(J8:J11)</f>
        <v>4</v>
      </c>
      <c r="K12" s="119">
        <f>SUM(K8:K11)</f>
        <v>10745</v>
      </c>
      <c r="L12" s="67">
        <f>SUM(L8:L11)</f>
        <v>8770</v>
      </c>
      <c r="M12" s="44">
        <f>SUM(M8:M11)</f>
        <v>0</v>
      </c>
      <c r="N12" s="83">
        <f>SUM(N8:N11)</f>
        <v>0</v>
      </c>
      <c r="O12" s="43">
        <f>SUM(K12:N12)</f>
        <v>19515</v>
      </c>
    </row>
    <row r="13" spans="1:15" ht="18" customHeight="1" x14ac:dyDescent="0.15">
      <c r="A13" s="164" t="s">
        <v>16</v>
      </c>
      <c r="B13" s="17">
        <v>1</v>
      </c>
      <c r="C13" s="17" t="s">
        <v>78</v>
      </c>
      <c r="D13" s="30" t="s">
        <v>24</v>
      </c>
      <c r="E13" s="59" t="s">
        <v>75</v>
      </c>
      <c r="F13" s="59" t="s">
        <v>75</v>
      </c>
      <c r="G13" s="73"/>
      <c r="H13" s="73"/>
      <c r="I13" s="73"/>
      <c r="J13" s="102">
        <v>1</v>
      </c>
      <c r="K13" s="123">
        <v>243</v>
      </c>
      <c r="L13" s="135"/>
      <c r="M13" s="16"/>
      <c r="N13" s="137"/>
      <c r="O13" s="26" t="s">
        <v>116</v>
      </c>
    </row>
    <row r="14" spans="1:15" ht="18" customHeight="1" x14ac:dyDescent="0.15">
      <c r="A14" s="165"/>
      <c r="B14" s="4">
        <v>2</v>
      </c>
      <c r="C14" s="4" t="s">
        <v>79</v>
      </c>
      <c r="D14" s="31" t="s">
        <v>24</v>
      </c>
      <c r="E14" s="61" t="s">
        <v>75</v>
      </c>
      <c r="F14" s="61" t="s">
        <v>75</v>
      </c>
      <c r="G14" s="73"/>
      <c r="H14" s="73"/>
      <c r="I14" s="73"/>
      <c r="J14" s="100">
        <v>1</v>
      </c>
      <c r="K14" s="122">
        <v>100</v>
      </c>
      <c r="L14" s="136"/>
      <c r="M14" s="13"/>
      <c r="N14" s="138"/>
      <c r="O14" s="20" t="s">
        <v>117</v>
      </c>
    </row>
    <row r="15" spans="1:15" ht="18" customHeight="1" x14ac:dyDescent="0.15">
      <c r="A15" s="165"/>
      <c r="B15" s="4">
        <v>3</v>
      </c>
      <c r="C15" s="4" t="s">
        <v>139</v>
      </c>
      <c r="D15" s="31" t="s">
        <v>137</v>
      </c>
      <c r="E15" s="61"/>
      <c r="F15" s="61"/>
      <c r="G15" s="73"/>
      <c r="H15" s="73"/>
      <c r="I15" s="73"/>
      <c r="J15" s="100">
        <v>1</v>
      </c>
      <c r="K15" s="129">
        <v>902</v>
      </c>
      <c r="L15" s="136"/>
      <c r="M15" s="13"/>
      <c r="N15" s="138"/>
      <c r="O15" s="20" t="s">
        <v>138</v>
      </c>
    </row>
    <row r="16" spans="1:15" ht="18" customHeight="1" x14ac:dyDescent="0.15">
      <c r="A16" s="165"/>
      <c r="B16" s="4">
        <v>4</v>
      </c>
      <c r="C16" s="4" t="s">
        <v>80</v>
      </c>
      <c r="D16" s="7" t="s">
        <v>13</v>
      </c>
      <c r="E16" s="7">
        <v>65943</v>
      </c>
      <c r="F16" s="50" t="s">
        <v>63</v>
      </c>
      <c r="G16" s="73">
        <v>16118</v>
      </c>
      <c r="H16" s="73">
        <v>0</v>
      </c>
      <c r="I16" s="73">
        <v>0</v>
      </c>
      <c r="J16" s="100">
        <v>1</v>
      </c>
      <c r="K16" s="133"/>
      <c r="L16" s="136"/>
      <c r="M16" s="139">
        <v>2556</v>
      </c>
      <c r="N16" s="138"/>
      <c r="O16" s="20" t="s">
        <v>118</v>
      </c>
    </row>
    <row r="17" spans="1:15" ht="18" customHeight="1" x14ac:dyDescent="0.15">
      <c r="A17" s="166"/>
      <c r="B17" s="4">
        <v>5</v>
      </c>
      <c r="C17" s="4" t="s">
        <v>81</v>
      </c>
      <c r="D17" s="7" t="s">
        <v>13</v>
      </c>
      <c r="E17" s="7">
        <v>64784</v>
      </c>
      <c r="F17" s="50" t="s">
        <v>64</v>
      </c>
      <c r="G17" s="73">
        <v>0</v>
      </c>
      <c r="H17" s="73">
        <v>0</v>
      </c>
      <c r="I17" s="73">
        <v>0</v>
      </c>
      <c r="J17" s="100">
        <v>1</v>
      </c>
      <c r="K17" s="134"/>
      <c r="L17" s="136"/>
      <c r="M17" s="139">
        <v>2712</v>
      </c>
      <c r="N17" s="138"/>
      <c r="O17" s="20" t="s">
        <v>119</v>
      </c>
    </row>
    <row r="18" spans="1:15" ht="18" customHeight="1" x14ac:dyDescent="0.15">
      <c r="A18" s="166"/>
      <c r="B18" s="4">
        <v>6</v>
      </c>
      <c r="C18" s="4" t="s">
        <v>82</v>
      </c>
      <c r="D18" s="31" t="s">
        <v>24</v>
      </c>
      <c r="E18" s="61" t="s">
        <v>75</v>
      </c>
      <c r="F18" s="61" t="s">
        <v>75</v>
      </c>
      <c r="G18" s="73"/>
      <c r="H18" s="73"/>
      <c r="I18" s="73"/>
      <c r="J18" s="100">
        <v>1</v>
      </c>
      <c r="K18" s="122">
        <v>540</v>
      </c>
      <c r="L18" s="136"/>
      <c r="M18" s="13"/>
      <c r="N18" s="138"/>
      <c r="O18" s="20" t="s">
        <v>120</v>
      </c>
    </row>
    <row r="19" spans="1:15" ht="18" customHeight="1" x14ac:dyDescent="0.15">
      <c r="A19" s="166"/>
      <c r="B19" s="4">
        <v>7</v>
      </c>
      <c r="C19" s="4" t="s">
        <v>83</v>
      </c>
      <c r="D19" s="31" t="s">
        <v>24</v>
      </c>
      <c r="E19" s="61" t="s">
        <v>75</v>
      </c>
      <c r="F19" s="61" t="s">
        <v>75</v>
      </c>
      <c r="G19" s="73"/>
      <c r="H19" s="73"/>
      <c r="I19" s="73"/>
      <c r="J19" s="100">
        <v>1</v>
      </c>
      <c r="K19" s="122"/>
      <c r="L19" s="108">
        <v>270</v>
      </c>
      <c r="M19" s="13"/>
      <c r="N19" s="84"/>
      <c r="O19" s="20" t="s">
        <v>121</v>
      </c>
    </row>
    <row r="20" spans="1:15" ht="18" customHeight="1" x14ac:dyDescent="0.15">
      <c r="A20" s="166"/>
      <c r="B20" s="4">
        <v>8</v>
      </c>
      <c r="C20" s="4" t="s">
        <v>84</v>
      </c>
      <c r="D20" s="31" t="s">
        <v>24</v>
      </c>
      <c r="E20" s="61" t="s">
        <v>75</v>
      </c>
      <c r="F20" s="61" t="s">
        <v>75</v>
      </c>
      <c r="G20" s="73"/>
      <c r="H20" s="73"/>
      <c r="I20" s="73"/>
      <c r="J20" s="100">
        <v>1</v>
      </c>
      <c r="K20" s="122"/>
      <c r="L20" s="108">
        <v>750</v>
      </c>
      <c r="M20" s="13"/>
      <c r="N20" s="84"/>
      <c r="O20" s="20" t="s">
        <v>122</v>
      </c>
    </row>
    <row r="21" spans="1:15" ht="18" customHeight="1" x14ac:dyDescent="0.15">
      <c r="A21" s="166"/>
      <c r="B21" s="4">
        <v>9</v>
      </c>
      <c r="C21" s="4" t="s">
        <v>85</v>
      </c>
      <c r="D21" s="31" t="s">
        <v>24</v>
      </c>
      <c r="E21" s="61" t="s">
        <v>75</v>
      </c>
      <c r="F21" s="61" t="s">
        <v>75</v>
      </c>
      <c r="G21" s="73"/>
      <c r="H21" s="73"/>
      <c r="I21" s="73"/>
      <c r="J21" s="100">
        <v>1</v>
      </c>
      <c r="K21" s="122">
        <v>1300</v>
      </c>
      <c r="L21" s="108"/>
      <c r="M21" s="13"/>
      <c r="N21" s="84"/>
      <c r="O21" s="20" t="s">
        <v>123</v>
      </c>
    </row>
    <row r="22" spans="1:15" ht="18" customHeight="1" x14ac:dyDescent="0.15">
      <c r="A22" s="166"/>
      <c r="B22" s="4">
        <v>10</v>
      </c>
      <c r="C22" s="4" t="s">
        <v>86</v>
      </c>
      <c r="D22" s="7" t="s">
        <v>13</v>
      </c>
      <c r="E22" s="7">
        <v>220125</v>
      </c>
      <c r="F22" s="50" t="s">
        <v>65</v>
      </c>
      <c r="G22" s="73">
        <v>0</v>
      </c>
      <c r="H22" s="73">
        <v>0</v>
      </c>
      <c r="I22" s="73">
        <v>0</v>
      </c>
      <c r="J22" s="100">
        <v>1</v>
      </c>
      <c r="K22" s="121"/>
      <c r="L22" s="108">
        <v>773</v>
      </c>
      <c r="M22" s="13"/>
      <c r="N22" s="84"/>
      <c r="O22" s="20" t="s">
        <v>124</v>
      </c>
    </row>
    <row r="23" spans="1:15" ht="18" customHeight="1" x14ac:dyDescent="0.15">
      <c r="A23" s="166"/>
      <c r="B23" s="4">
        <v>11</v>
      </c>
      <c r="C23" s="4" t="s">
        <v>87</v>
      </c>
      <c r="D23" s="31" t="s">
        <v>18</v>
      </c>
      <c r="E23" s="61" t="s">
        <v>75</v>
      </c>
      <c r="F23" s="61" t="s">
        <v>75</v>
      </c>
      <c r="G23" s="73"/>
      <c r="H23" s="73"/>
      <c r="I23" s="73"/>
      <c r="J23" s="100">
        <v>1</v>
      </c>
      <c r="K23" s="122"/>
      <c r="L23" s="108"/>
      <c r="M23" s="13">
        <v>420</v>
      </c>
      <c r="N23" s="84"/>
      <c r="O23" s="20" t="s">
        <v>125</v>
      </c>
    </row>
    <row r="24" spans="1:15" ht="18" customHeight="1" x14ac:dyDescent="0.15">
      <c r="A24" s="166"/>
      <c r="B24" s="3">
        <v>12</v>
      </c>
      <c r="C24" s="3" t="s">
        <v>88</v>
      </c>
      <c r="D24" s="32" t="s">
        <v>24</v>
      </c>
      <c r="E24" s="60" t="s">
        <v>75</v>
      </c>
      <c r="F24" s="60" t="s">
        <v>75</v>
      </c>
      <c r="G24" s="73"/>
      <c r="H24" s="73"/>
      <c r="I24" s="73"/>
      <c r="J24" s="103">
        <v>1</v>
      </c>
      <c r="K24" s="124">
        <v>125</v>
      </c>
      <c r="L24" s="110"/>
      <c r="M24" s="15"/>
      <c r="N24" s="86"/>
      <c r="O24" s="27" t="s">
        <v>126</v>
      </c>
    </row>
    <row r="25" spans="1:15" ht="18" customHeight="1" x14ac:dyDescent="0.15">
      <c r="A25" s="28"/>
      <c r="B25" s="40"/>
      <c r="C25" s="41"/>
      <c r="D25" s="41"/>
      <c r="E25" s="41"/>
      <c r="F25" s="53"/>
      <c r="G25" s="76"/>
      <c r="H25" s="76"/>
      <c r="I25" s="76"/>
      <c r="J25" s="101">
        <f>SUM(J13:J24)</f>
        <v>12</v>
      </c>
      <c r="K25" s="119">
        <f>SUM(K13:K24)</f>
        <v>3210</v>
      </c>
      <c r="L25" s="67">
        <f>SUM(L13:L24)</f>
        <v>1793</v>
      </c>
      <c r="M25" s="44">
        <f>SUM(M13:M24)</f>
        <v>5688</v>
      </c>
      <c r="N25" s="83">
        <f>SUM(N13:N24)</f>
        <v>0</v>
      </c>
      <c r="O25" s="43">
        <f>SUM(K25:N25)</f>
        <v>10691</v>
      </c>
    </row>
    <row r="26" spans="1:15" ht="18" customHeight="1" x14ac:dyDescent="0.15">
      <c r="A26" s="167" t="s">
        <v>15</v>
      </c>
      <c r="B26" s="17">
        <v>1</v>
      </c>
      <c r="C26" s="2" t="s">
        <v>96</v>
      </c>
      <c r="D26" s="25" t="s">
        <v>97</v>
      </c>
      <c r="E26" s="25">
        <v>65420</v>
      </c>
      <c r="F26" s="54" t="s">
        <v>130</v>
      </c>
      <c r="G26" s="77"/>
      <c r="H26" s="77"/>
      <c r="I26" s="77"/>
      <c r="J26" s="98">
        <v>1</v>
      </c>
      <c r="K26" s="118"/>
      <c r="L26" s="107">
        <v>512</v>
      </c>
      <c r="M26" s="16"/>
      <c r="N26" s="82"/>
      <c r="O26" s="91" t="s">
        <v>106</v>
      </c>
    </row>
    <row r="27" spans="1:15" ht="18" customHeight="1" x14ac:dyDescent="0.15">
      <c r="A27" s="168"/>
      <c r="B27" s="4">
        <v>2</v>
      </c>
      <c r="C27" s="4" t="s">
        <v>98</v>
      </c>
      <c r="D27" s="7" t="s">
        <v>97</v>
      </c>
      <c r="E27" s="7" t="s">
        <v>99</v>
      </c>
      <c r="F27" s="50" t="s">
        <v>130</v>
      </c>
      <c r="G27" s="73"/>
      <c r="H27" s="73"/>
      <c r="I27" s="73"/>
      <c r="J27" s="100">
        <v>2</v>
      </c>
      <c r="K27" s="122"/>
      <c r="L27" s="108">
        <v>1386</v>
      </c>
      <c r="M27" s="13"/>
      <c r="N27" s="84"/>
      <c r="O27" s="92" t="s">
        <v>106</v>
      </c>
    </row>
    <row r="28" spans="1:15" ht="29.25" customHeight="1" x14ac:dyDescent="0.15">
      <c r="A28" s="168"/>
      <c r="B28" s="4">
        <v>3</v>
      </c>
      <c r="C28" s="4" t="s">
        <v>100</v>
      </c>
      <c r="D28" s="7" t="s">
        <v>97</v>
      </c>
      <c r="E28" s="96" t="s">
        <v>132</v>
      </c>
      <c r="F28" s="97" t="s">
        <v>131</v>
      </c>
      <c r="G28" s="73"/>
      <c r="H28" s="73"/>
      <c r="I28" s="73"/>
      <c r="J28" s="100">
        <v>3</v>
      </c>
      <c r="K28" s="122">
        <v>535</v>
      </c>
      <c r="L28" s="108"/>
      <c r="M28" s="13"/>
      <c r="N28" s="84"/>
      <c r="O28" s="92" t="s">
        <v>107</v>
      </c>
    </row>
    <row r="29" spans="1:15" ht="18" customHeight="1" x14ac:dyDescent="0.15">
      <c r="A29" s="168"/>
      <c r="B29" s="4">
        <v>4</v>
      </c>
      <c r="C29" s="4" t="s">
        <v>101</v>
      </c>
      <c r="D29" s="7" t="s">
        <v>102</v>
      </c>
      <c r="E29" s="61" t="s">
        <v>75</v>
      </c>
      <c r="F29" s="61" t="s">
        <v>75</v>
      </c>
      <c r="G29" s="73"/>
      <c r="H29" s="73"/>
      <c r="I29" s="73"/>
      <c r="J29" s="100">
        <v>2</v>
      </c>
      <c r="K29" s="122">
        <v>396</v>
      </c>
      <c r="L29" s="108"/>
      <c r="M29" s="13"/>
      <c r="N29" s="84"/>
      <c r="O29" s="92" t="s">
        <v>108</v>
      </c>
    </row>
    <row r="30" spans="1:15" ht="18" customHeight="1" x14ac:dyDescent="0.15">
      <c r="A30" s="168"/>
      <c r="B30" s="4">
        <v>5</v>
      </c>
      <c r="C30" s="4" t="s">
        <v>103</v>
      </c>
      <c r="D30" s="7" t="s">
        <v>97</v>
      </c>
      <c r="E30" s="7">
        <v>65219</v>
      </c>
      <c r="F30" s="50"/>
      <c r="G30" s="73"/>
      <c r="H30" s="73"/>
      <c r="I30" s="73"/>
      <c r="J30" s="100">
        <v>1</v>
      </c>
      <c r="K30" s="122" t="s">
        <v>104</v>
      </c>
      <c r="L30" s="108">
        <v>169</v>
      </c>
      <c r="M30" s="13"/>
      <c r="N30" s="84"/>
      <c r="O30" s="92" t="s">
        <v>106</v>
      </c>
    </row>
    <row r="31" spans="1:15" ht="18" customHeight="1" x14ac:dyDescent="0.15">
      <c r="A31" s="168"/>
      <c r="B31" s="4">
        <v>6</v>
      </c>
      <c r="C31" s="4" t="s">
        <v>105</v>
      </c>
      <c r="D31" s="7" t="s">
        <v>97</v>
      </c>
      <c r="E31" s="7">
        <v>251430</v>
      </c>
      <c r="F31" s="50"/>
      <c r="G31" s="73"/>
      <c r="H31" s="73"/>
      <c r="I31" s="73"/>
      <c r="J31" s="100">
        <v>1</v>
      </c>
      <c r="K31" s="122"/>
      <c r="L31" s="108"/>
      <c r="M31" s="13">
        <v>1486</v>
      </c>
      <c r="N31" s="84"/>
      <c r="O31" s="93" t="s">
        <v>109</v>
      </c>
    </row>
    <row r="32" spans="1:15" ht="18" customHeight="1" x14ac:dyDescent="0.15">
      <c r="A32" s="169"/>
      <c r="B32" s="40"/>
      <c r="C32" s="41"/>
      <c r="D32" s="42"/>
      <c r="E32" s="42"/>
      <c r="F32" s="52"/>
      <c r="G32" s="67"/>
      <c r="H32" s="67"/>
      <c r="I32" s="76"/>
      <c r="J32" s="101">
        <f>SUM(J26:J31)</f>
        <v>10</v>
      </c>
      <c r="K32" s="119">
        <f t="shared" ref="K32:N32" si="0">SUM(K26:K31)</f>
        <v>931</v>
      </c>
      <c r="L32" s="67">
        <f t="shared" si="0"/>
        <v>2067</v>
      </c>
      <c r="M32" s="44">
        <f t="shared" si="0"/>
        <v>1486</v>
      </c>
      <c r="N32" s="83">
        <f t="shared" si="0"/>
        <v>0</v>
      </c>
      <c r="O32" s="43">
        <f>SUM(K32:N32)</f>
        <v>4484</v>
      </c>
    </row>
    <row r="33" spans="1:17" ht="18" customHeight="1" x14ac:dyDescent="0.15">
      <c r="A33" s="163" t="s">
        <v>14</v>
      </c>
      <c r="B33" s="19">
        <v>1</v>
      </c>
      <c r="C33" s="5" t="s">
        <v>26</v>
      </c>
      <c r="D33" s="7" t="s">
        <v>13</v>
      </c>
      <c r="E33" s="8">
        <v>251314</v>
      </c>
      <c r="F33" s="51" t="s">
        <v>89</v>
      </c>
      <c r="G33" s="74">
        <v>68250</v>
      </c>
      <c r="H33" s="74">
        <v>12908</v>
      </c>
      <c r="I33" s="74">
        <v>467590</v>
      </c>
      <c r="J33" s="104">
        <v>1</v>
      </c>
      <c r="K33" s="125">
        <v>6186</v>
      </c>
      <c r="L33" s="111" t="s">
        <v>35</v>
      </c>
      <c r="M33" s="14"/>
      <c r="N33" s="87"/>
      <c r="O33" s="24" t="s">
        <v>127</v>
      </c>
    </row>
    <row r="34" spans="1:17" ht="18" customHeight="1" x14ac:dyDescent="0.15">
      <c r="A34" s="163"/>
      <c r="B34" s="5">
        <v>2</v>
      </c>
      <c r="C34" s="4" t="s">
        <v>19</v>
      </c>
      <c r="D34" s="7" t="s">
        <v>13</v>
      </c>
      <c r="E34" s="7">
        <v>62535</v>
      </c>
      <c r="F34" s="50" t="s">
        <v>66</v>
      </c>
      <c r="G34" s="73">
        <v>63627</v>
      </c>
      <c r="H34" s="73">
        <v>72670</v>
      </c>
      <c r="I34" s="73">
        <v>0</v>
      </c>
      <c r="J34" s="100">
        <v>1</v>
      </c>
      <c r="K34" s="126">
        <v>5005</v>
      </c>
      <c r="L34" s="112"/>
      <c r="M34" s="13"/>
      <c r="N34" s="84"/>
      <c r="O34" s="20" t="s">
        <v>128</v>
      </c>
    </row>
    <row r="35" spans="1:17" ht="18" customHeight="1" x14ac:dyDescent="0.15">
      <c r="A35" s="163"/>
      <c r="B35" s="5">
        <v>3</v>
      </c>
      <c r="C35" s="4" t="s">
        <v>25</v>
      </c>
      <c r="D35" s="7" t="s">
        <v>13</v>
      </c>
      <c r="E35" s="37">
        <v>65499</v>
      </c>
      <c r="F35" s="50" t="s">
        <v>110</v>
      </c>
      <c r="G35" s="73">
        <v>0</v>
      </c>
      <c r="H35" s="73">
        <v>0</v>
      </c>
      <c r="I35" s="73">
        <v>0</v>
      </c>
      <c r="J35" s="100">
        <v>1</v>
      </c>
      <c r="K35" s="126">
        <v>66</v>
      </c>
      <c r="L35" s="112"/>
      <c r="M35" s="13"/>
      <c r="N35" s="84" t="s">
        <v>36</v>
      </c>
      <c r="O35" s="20" t="s">
        <v>129</v>
      </c>
    </row>
    <row r="36" spans="1:17" ht="18" customHeight="1" x14ac:dyDescent="0.15">
      <c r="A36" s="163"/>
      <c r="B36" s="4">
        <v>4</v>
      </c>
      <c r="C36" s="4" t="s">
        <v>28</v>
      </c>
      <c r="D36" s="7" t="s">
        <v>13</v>
      </c>
      <c r="E36" s="37">
        <v>65332</v>
      </c>
      <c r="F36" s="50" t="s">
        <v>110</v>
      </c>
      <c r="G36" s="73">
        <v>0</v>
      </c>
      <c r="H36" s="73">
        <v>0</v>
      </c>
      <c r="I36" s="73">
        <v>0</v>
      </c>
      <c r="J36" s="100">
        <v>1</v>
      </c>
      <c r="K36" s="127"/>
      <c r="L36" s="113">
        <v>604</v>
      </c>
      <c r="M36" s="13"/>
      <c r="N36" s="84" t="s">
        <v>36</v>
      </c>
      <c r="O36" s="20"/>
    </row>
    <row r="37" spans="1:17" ht="18" customHeight="1" x14ac:dyDescent="0.15">
      <c r="A37" s="163"/>
      <c r="B37" s="5">
        <v>5</v>
      </c>
      <c r="C37" s="5" t="s">
        <v>30</v>
      </c>
      <c r="D37" s="8" t="s">
        <v>13</v>
      </c>
      <c r="E37" s="94">
        <v>222921</v>
      </c>
      <c r="F37" s="51" t="s">
        <v>111</v>
      </c>
      <c r="G37" s="74">
        <v>85302</v>
      </c>
      <c r="H37" s="74">
        <v>0</v>
      </c>
      <c r="I37" s="74">
        <v>3240</v>
      </c>
      <c r="J37" s="104">
        <v>1</v>
      </c>
      <c r="K37" s="128"/>
      <c r="L37" s="114">
        <v>1584</v>
      </c>
      <c r="M37" s="12" t="s">
        <v>37</v>
      </c>
      <c r="N37" s="85"/>
      <c r="O37" s="23"/>
    </row>
    <row r="38" spans="1:17" ht="18" customHeight="1" x14ac:dyDescent="0.15">
      <c r="A38" s="163"/>
      <c r="B38" s="4">
        <v>6</v>
      </c>
      <c r="C38" s="18" t="s">
        <v>31</v>
      </c>
      <c r="D38" s="7" t="s">
        <v>13</v>
      </c>
      <c r="E38" s="7">
        <v>65147</v>
      </c>
      <c r="F38" s="50" t="s">
        <v>67</v>
      </c>
      <c r="G38" s="73">
        <v>0</v>
      </c>
      <c r="H38" s="73">
        <v>0</v>
      </c>
      <c r="I38" s="73">
        <v>0</v>
      </c>
      <c r="J38" s="100">
        <v>1</v>
      </c>
      <c r="K38" s="127"/>
      <c r="L38" s="113">
        <v>3947</v>
      </c>
      <c r="M38" s="13"/>
      <c r="N38" s="84"/>
      <c r="O38" s="20"/>
    </row>
    <row r="39" spans="1:17" ht="18" customHeight="1" x14ac:dyDescent="0.15">
      <c r="A39" s="163"/>
      <c r="B39" s="4">
        <v>7</v>
      </c>
      <c r="C39" s="4" t="s">
        <v>29</v>
      </c>
      <c r="D39" s="7" t="s">
        <v>13</v>
      </c>
      <c r="E39" s="7">
        <v>65271</v>
      </c>
      <c r="F39" s="50" t="s">
        <v>68</v>
      </c>
      <c r="G39" s="73">
        <v>18963</v>
      </c>
      <c r="H39" s="73">
        <v>22575</v>
      </c>
      <c r="I39" s="73">
        <v>0</v>
      </c>
      <c r="J39" s="100">
        <v>1</v>
      </c>
      <c r="K39" s="127"/>
      <c r="L39" s="113">
        <v>4365</v>
      </c>
      <c r="M39" s="12"/>
      <c r="N39" s="85"/>
      <c r="O39" s="20"/>
    </row>
    <row r="40" spans="1:17" ht="18" customHeight="1" x14ac:dyDescent="0.15">
      <c r="A40" s="163"/>
      <c r="B40" s="4">
        <v>8</v>
      </c>
      <c r="C40" s="4" t="s">
        <v>32</v>
      </c>
      <c r="D40" s="7" t="s">
        <v>13</v>
      </c>
      <c r="E40" s="7">
        <v>347928</v>
      </c>
      <c r="F40" s="50" t="s">
        <v>69</v>
      </c>
      <c r="G40" s="73">
        <v>0</v>
      </c>
      <c r="H40" s="73">
        <v>0</v>
      </c>
      <c r="I40" s="73">
        <v>0</v>
      </c>
      <c r="J40" s="100">
        <v>1</v>
      </c>
      <c r="K40" s="127"/>
      <c r="L40" s="113">
        <v>2277</v>
      </c>
      <c r="M40" s="13"/>
      <c r="N40" s="84"/>
      <c r="O40" s="20"/>
    </row>
    <row r="41" spans="1:17" ht="18" customHeight="1" x14ac:dyDescent="0.15">
      <c r="A41" s="163"/>
      <c r="B41" s="4">
        <v>9</v>
      </c>
      <c r="C41" s="4" t="s">
        <v>33</v>
      </c>
      <c r="D41" s="7" t="s">
        <v>13</v>
      </c>
      <c r="E41" s="7">
        <v>65122</v>
      </c>
      <c r="F41" s="50" t="s">
        <v>70</v>
      </c>
      <c r="G41" s="73">
        <v>0</v>
      </c>
      <c r="H41" s="73">
        <v>0</v>
      </c>
      <c r="I41" s="73">
        <v>0</v>
      </c>
      <c r="J41" s="100">
        <v>1</v>
      </c>
      <c r="K41" s="127"/>
      <c r="L41" s="113">
        <v>2077</v>
      </c>
      <c r="M41" s="13"/>
      <c r="N41" s="84" t="s">
        <v>38</v>
      </c>
      <c r="O41" s="20"/>
    </row>
    <row r="42" spans="1:17" ht="18" customHeight="1" x14ac:dyDescent="0.15">
      <c r="A42" s="163"/>
      <c r="B42" s="5">
        <v>10</v>
      </c>
      <c r="C42" s="5" t="s">
        <v>34</v>
      </c>
      <c r="D42" s="8" t="s">
        <v>13</v>
      </c>
      <c r="E42" s="8"/>
      <c r="F42" s="51" t="s">
        <v>71</v>
      </c>
      <c r="G42" s="74" t="s">
        <v>92</v>
      </c>
      <c r="H42" s="74" t="s">
        <v>91</v>
      </c>
      <c r="I42" s="74" t="s">
        <v>92</v>
      </c>
      <c r="J42" s="104">
        <v>5</v>
      </c>
      <c r="K42" s="128"/>
      <c r="L42" s="111"/>
      <c r="M42" s="12"/>
      <c r="N42" s="88">
        <v>286</v>
      </c>
      <c r="O42" s="23"/>
    </row>
    <row r="43" spans="1:17" ht="18" customHeight="1" x14ac:dyDescent="0.15">
      <c r="A43" s="162"/>
      <c r="B43" s="40"/>
      <c r="C43" s="41"/>
      <c r="D43" s="42"/>
      <c r="E43" s="42"/>
      <c r="F43" s="52"/>
      <c r="G43" s="67"/>
      <c r="H43" s="67"/>
      <c r="I43" s="76"/>
      <c r="J43" s="101">
        <f>SUM(J33:J42)</f>
        <v>14</v>
      </c>
      <c r="K43" s="119">
        <f t="shared" ref="K43:N43" si="1">SUM(K33:K42)</f>
        <v>11257</v>
      </c>
      <c r="L43" s="67">
        <f t="shared" si="1"/>
        <v>14854</v>
      </c>
      <c r="M43" s="44">
        <f t="shared" si="1"/>
        <v>0</v>
      </c>
      <c r="N43" s="83">
        <f t="shared" si="1"/>
        <v>286</v>
      </c>
      <c r="O43" s="43">
        <f>SUM(K43:N43)</f>
        <v>26397</v>
      </c>
    </row>
    <row r="44" spans="1:17" ht="18" customHeight="1" x14ac:dyDescent="0.15">
      <c r="A44" s="161" t="s">
        <v>17</v>
      </c>
      <c r="B44" s="17">
        <v>1</v>
      </c>
      <c r="C44" s="18" t="s">
        <v>42</v>
      </c>
      <c r="D44" s="36" t="s">
        <v>13</v>
      </c>
      <c r="E44" s="46">
        <v>56129</v>
      </c>
      <c r="F44" s="55" t="s">
        <v>72</v>
      </c>
      <c r="G44" s="78">
        <v>62742</v>
      </c>
      <c r="H44" s="78">
        <v>66381</v>
      </c>
      <c r="I44" s="78">
        <v>0</v>
      </c>
      <c r="J44" s="100">
        <v>1</v>
      </c>
      <c r="K44" s="121">
        <v>2899</v>
      </c>
      <c r="L44" s="108"/>
      <c r="M44" s="13"/>
      <c r="N44" s="84"/>
      <c r="O44" s="21" t="s">
        <v>95</v>
      </c>
    </row>
    <row r="45" spans="1:17" ht="18" customHeight="1" x14ac:dyDescent="0.15">
      <c r="A45" s="163"/>
      <c r="B45" s="5">
        <v>2</v>
      </c>
      <c r="C45" s="18" t="s">
        <v>43</v>
      </c>
      <c r="D45" s="37" t="s">
        <v>13</v>
      </c>
      <c r="E45" s="64" t="s">
        <v>133</v>
      </c>
      <c r="F45" s="56"/>
      <c r="G45" s="71"/>
      <c r="H45" s="71"/>
      <c r="I45" s="71"/>
      <c r="J45" s="100">
        <v>1</v>
      </c>
      <c r="K45" s="122">
        <v>74</v>
      </c>
      <c r="L45" s="115" t="s">
        <v>45</v>
      </c>
      <c r="M45" s="13"/>
      <c r="N45" s="84"/>
      <c r="O45" s="20" t="s">
        <v>23</v>
      </c>
    </row>
    <row r="46" spans="1:17" ht="18" customHeight="1" x14ac:dyDescent="0.15">
      <c r="A46" s="163"/>
      <c r="B46" s="5">
        <v>3</v>
      </c>
      <c r="C46" s="18" t="s">
        <v>11</v>
      </c>
      <c r="D46" s="8" t="s">
        <v>13</v>
      </c>
      <c r="E46" s="8">
        <v>55413</v>
      </c>
      <c r="F46" s="51" t="s">
        <v>73</v>
      </c>
      <c r="G46" s="156" t="s">
        <v>93</v>
      </c>
      <c r="H46" s="157"/>
      <c r="I46" s="157"/>
      <c r="J46" s="100">
        <v>1</v>
      </c>
      <c r="K46" s="121">
        <v>867</v>
      </c>
      <c r="L46" s="108"/>
      <c r="M46" s="13"/>
      <c r="N46" s="84"/>
      <c r="O46" s="22" t="s">
        <v>22</v>
      </c>
      <c r="Q46" s="1" t="s">
        <v>94</v>
      </c>
    </row>
    <row r="47" spans="1:17" ht="18" customHeight="1" x14ac:dyDescent="0.15">
      <c r="A47" s="163"/>
      <c r="B47" s="5">
        <v>4</v>
      </c>
      <c r="C47" s="18" t="s">
        <v>20</v>
      </c>
      <c r="D47" s="37" t="s">
        <v>18</v>
      </c>
      <c r="E47" s="37">
        <v>55414</v>
      </c>
      <c r="F47" s="56" t="s">
        <v>74</v>
      </c>
      <c r="G47" s="71">
        <v>143168</v>
      </c>
      <c r="H47" s="71">
        <v>45674</v>
      </c>
      <c r="I47" s="71">
        <v>0</v>
      </c>
      <c r="J47" s="100">
        <v>1</v>
      </c>
      <c r="K47" s="122" t="s">
        <v>45</v>
      </c>
      <c r="L47" s="109">
        <v>4505</v>
      </c>
      <c r="M47" s="13"/>
      <c r="N47" s="84"/>
      <c r="O47" s="6" t="s">
        <v>23</v>
      </c>
    </row>
    <row r="48" spans="1:17" ht="18" customHeight="1" x14ac:dyDescent="0.15">
      <c r="A48" s="163"/>
      <c r="B48" s="5">
        <v>5</v>
      </c>
      <c r="C48" s="38" t="s">
        <v>44</v>
      </c>
      <c r="D48" s="37" t="s">
        <v>13</v>
      </c>
      <c r="E48" s="65"/>
      <c r="F48" s="57"/>
      <c r="G48" s="72"/>
      <c r="H48" s="72"/>
      <c r="I48" s="72"/>
      <c r="J48" s="104">
        <v>1</v>
      </c>
      <c r="K48" s="129" t="s">
        <v>27</v>
      </c>
      <c r="L48" s="115">
        <v>400</v>
      </c>
      <c r="M48" s="12"/>
      <c r="N48" s="85"/>
      <c r="O48" s="20"/>
    </row>
    <row r="49" spans="1:15" ht="18" customHeight="1" x14ac:dyDescent="0.15">
      <c r="A49" s="163"/>
      <c r="B49" s="4">
        <v>6</v>
      </c>
      <c r="C49" s="18" t="s">
        <v>11</v>
      </c>
      <c r="D49" s="37" t="s">
        <v>13</v>
      </c>
      <c r="E49" s="37">
        <v>55412</v>
      </c>
      <c r="F49" s="56" t="s">
        <v>74</v>
      </c>
      <c r="G49" s="71">
        <v>53025</v>
      </c>
      <c r="H49" s="71">
        <v>161700</v>
      </c>
      <c r="I49" s="71">
        <v>4341</v>
      </c>
      <c r="J49" s="100">
        <v>1</v>
      </c>
      <c r="K49" s="122"/>
      <c r="L49" s="108" t="s">
        <v>46</v>
      </c>
      <c r="M49" s="48">
        <v>867</v>
      </c>
      <c r="N49" s="84"/>
      <c r="O49" s="20"/>
    </row>
    <row r="50" spans="1:15" ht="18" customHeight="1" x14ac:dyDescent="0.15">
      <c r="A50" s="163"/>
      <c r="B50" s="4">
        <v>7</v>
      </c>
      <c r="C50" s="4" t="s">
        <v>21</v>
      </c>
      <c r="D50" s="7" t="s">
        <v>13</v>
      </c>
      <c r="E50" s="7">
        <v>55862</v>
      </c>
      <c r="F50" s="56" t="s">
        <v>74</v>
      </c>
      <c r="G50" s="71">
        <v>0</v>
      </c>
      <c r="H50" s="71">
        <v>0</v>
      </c>
      <c r="I50" s="71">
        <v>0</v>
      </c>
      <c r="J50" s="100">
        <v>1</v>
      </c>
      <c r="K50" s="122"/>
      <c r="L50" s="108" t="s">
        <v>47</v>
      </c>
      <c r="M50" s="48">
        <v>1452</v>
      </c>
      <c r="N50" s="84"/>
      <c r="O50" s="20"/>
    </row>
    <row r="51" spans="1:15" ht="18" customHeight="1" x14ac:dyDescent="0.15">
      <c r="A51" s="163"/>
      <c r="B51" s="4">
        <v>8</v>
      </c>
      <c r="C51" s="4" t="s">
        <v>48</v>
      </c>
      <c r="D51" s="7" t="s">
        <v>13</v>
      </c>
      <c r="E51" s="7"/>
      <c r="F51" s="50"/>
      <c r="G51" s="73"/>
      <c r="H51" s="73"/>
      <c r="I51" s="73"/>
      <c r="J51" s="100"/>
      <c r="K51" s="122"/>
      <c r="L51" s="108"/>
      <c r="M51" s="13"/>
      <c r="N51" s="84">
        <v>260</v>
      </c>
      <c r="O51" s="20"/>
    </row>
    <row r="52" spans="1:15" ht="18" customHeight="1" x14ac:dyDescent="0.15">
      <c r="A52" s="163"/>
      <c r="B52" s="4">
        <v>9</v>
      </c>
      <c r="C52" s="4" t="s">
        <v>49</v>
      </c>
      <c r="D52" s="7" t="s">
        <v>13</v>
      </c>
      <c r="E52" s="7"/>
      <c r="F52" s="50"/>
      <c r="G52" s="73"/>
      <c r="H52" s="73"/>
      <c r="I52" s="73"/>
      <c r="J52" s="100"/>
      <c r="K52" s="122"/>
      <c r="L52" s="108"/>
      <c r="M52" s="13"/>
      <c r="N52" s="84">
        <v>320</v>
      </c>
      <c r="O52" s="20"/>
    </row>
    <row r="53" spans="1:15" ht="18" customHeight="1" x14ac:dyDescent="0.15">
      <c r="A53" s="163"/>
      <c r="B53" s="4">
        <v>10</v>
      </c>
      <c r="C53" s="4" t="s">
        <v>50</v>
      </c>
      <c r="D53" s="7" t="s">
        <v>13</v>
      </c>
      <c r="E53" s="7"/>
      <c r="F53" s="50"/>
      <c r="G53" s="73"/>
      <c r="H53" s="73"/>
      <c r="I53" s="73"/>
      <c r="J53" s="100"/>
      <c r="K53" s="122"/>
      <c r="L53" s="108"/>
      <c r="M53" s="13"/>
      <c r="N53" s="84">
        <v>48</v>
      </c>
      <c r="O53" s="20"/>
    </row>
    <row r="54" spans="1:15" ht="18" customHeight="1" x14ac:dyDescent="0.15">
      <c r="A54" s="163"/>
      <c r="B54" s="4">
        <v>11</v>
      </c>
      <c r="C54" s="4" t="s">
        <v>51</v>
      </c>
      <c r="D54" s="7" t="s">
        <v>13</v>
      </c>
      <c r="E54" s="7"/>
      <c r="F54" s="50"/>
      <c r="G54" s="73"/>
      <c r="H54" s="73"/>
      <c r="I54" s="73"/>
      <c r="J54" s="100"/>
      <c r="K54" s="122"/>
      <c r="L54" s="108"/>
      <c r="M54" s="13"/>
      <c r="N54" s="84">
        <v>300</v>
      </c>
      <c r="O54" s="20"/>
    </row>
    <row r="55" spans="1:15" ht="18" customHeight="1" x14ac:dyDescent="0.15">
      <c r="A55" s="163"/>
      <c r="B55" s="4">
        <v>12</v>
      </c>
      <c r="C55" s="4" t="s">
        <v>52</v>
      </c>
      <c r="D55" s="7" t="s">
        <v>13</v>
      </c>
      <c r="E55" s="7"/>
      <c r="F55" s="50"/>
      <c r="G55" s="73"/>
      <c r="H55" s="73"/>
      <c r="I55" s="73"/>
      <c r="J55" s="100"/>
      <c r="K55" s="122"/>
      <c r="L55" s="108"/>
      <c r="M55" s="13"/>
      <c r="N55" s="84">
        <v>400</v>
      </c>
      <c r="O55" s="20"/>
    </row>
    <row r="56" spans="1:15" ht="18" customHeight="1" x14ac:dyDescent="0.15">
      <c r="A56" s="163"/>
      <c r="B56" s="4">
        <v>13</v>
      </c>
      <c r="C56" s="4" t="s">
        <v>53</v>
      </c>
      <c r="D56" s="7" t="s">
        <v>13</v>
      </c>
      <c r="E56" s="7"/>
      <c r="F56" s="50"/>
      <c r="G56" s="73"/>
      <c r="H56" s="73"/>
      <c r="I56" s="73"/>
      <c r="J56" s="100"/>
      <c r="K56" s="122"/>
      <c r="L56" s="108"/>
      <c r="M56" s="13"/>
      <c r="N56" s="84">
        <v>720</v>
      </c>
      <c r="O56" s="20"/>
    </row>
    <row r="57" spans="1:15" ht="18" customHeight="1" x14ac:dyDescent="0.15">
      <c r="A57" s="163"/>
      <c r="B57" s="4">
        <v>14</v>
      </c>
      <c r="C57" s="4" t="s">
        <v>54</v>
      </c>
      <c r="D57" s="7" t="s">
        <v>13</v>
      </c>
      <c r="E57" s="7"/>
      <c r="F57" s="50"/>
      <c r="G57" s="73"/>
      <c r="H57" s="73"/>
      <c r="I57" s="73"/>
      <c r="J57" s="100"/>
      <c r="K57" s="122"/>
      <c r="L57" s="108"/>
      <c r="M57" s="13"/>
      <c r="N57" s="84">
        <v>1200</v>
      </c>
      <c r="O57" s="20"/>
    </row>
    <row r="58" spans="1:15" ht="18" customHeight="1" x14ac:dyDescent="0.15">
      <c r="A58" s="163"/>
      <c r="B58" s="4">
        <v>15</v>
      </c>
      <c r="C58" s="4" t="s">
        <v>55</v>
      </c>
      <c r="D58" s="7" t="s">
        <v>13</v>
      </c>
      <c r="E58" s="8"/>
      <c r="F58" s="51"/>
      <c r="G58" s="74"/>
      <c r="H58" s="74"/>
      <c r="I58" s="74"/>
      <c r="J58" s="100"/>
      <c r="K58" s="122"/>
      <c r="L58" s="108"/>
      <c r="M58" s="13"/>
      <c r="N58" s="84">
        <v>110</v>
      </c>
      <c r="O58" s="20"/>
    </row>
    <row r="59" spans="1:15" ht="18" customHeight="1" x14ac:dyDescent="0.15">
      <c r="A59" s="163"/>
      <c r="B59" s="4">
        <v>16</v>
      </c>
      <c r="C59" s="4" t="s">
        <v>56</v>
      </c>
      <c r="D59" s="31" t="s">
        <v>18</v>
      </c>
      <c r="E59" s="61" t="s">
        <v>75</v>
      </c>
      <c r="F59" s="62" t="s">
        <v>75</v>
      </c>
      <c r="G59" s="73"/>
      <c r="H59" s="73"/>
      <c r="I59" s="73"/>
      <c r="J59" s="100"/>
      <c r="K59" s="122"/>
      <c r="L59" s="108"/>
      <c r="M59" s="13"/>
      <c r="N59" s="84">
        <v>350</v>
      </c>
      <c r="O59" s="20"/>
    </row>
    <row r="60" spans="1:15" ht="18" customHeight="1" x14ac:dyDescent="0.15">
      <c r="A60" s="163"/>
      <c r="B60" s="4">
        <v>17</v>
      </c>
      <c r="C60" s="4" t="s">
        <v>57</v>
      </c>
      <c r="D60" s="7" t="s">
        <v>13</v>
      </c>
      <c r="E60" s="7"/>
      <c r="F60" s="50"/>
      <c r="G60" s="73"/>
      <c r="H60" s="73"/>
      <c r="I60" s="73"/>
      <c r="J60" s="100"/>
      <c r="K60" s="122"/>
      <c r="L60" s="108"/>
      <c r="M60" s="13"/>
      <c r="N60" s="84">
        <v>330</v>
      </c>
      <c r="O60" s="20"/>
    </row>
    <row r="61" spans="1:15" ht="18" customHeight="1" x14ac:dyDescent="0.15">
      <c r="A61" s="163"/>
      <c r="B61" s="40"/>
      <c r="C61" s="41"/>
      <c r="D61" s="42"/>
      <c r="E61" s="42"/>
      <c r="F61" s="52"/>
      <c r="G61" s="68"/>
      <c r="H61" s="68"/>
      <c r="I61" s="69"/>
      <c r="J61" s="101">
        <f>SUM(J44:J60)</f>
        <v>7</v>
      </c>
      <c r="K61" s="119">
        <f>SUM(K44:K60)</f>
        <v>3840</v>
      </c>
      <c r="L61" s="67">
        <f>SUM(L44:L60)</f>
        <v>4905</v>
      </c>
      <c r="M61" s="44">
        <f>SUM(M44:M60)</f>
        <v>2319</v>
      </c>
      <c r="N61" s="83">
        <f>SUM(N44:N60)</f>
        <v>4038</v>
      </c>
      <c r="O61" s="43">
        <f>SUM(K61:N61)</f>
        <v>15102</v>
      </c>
    </row>
    <row r="62" spans="1:15" ht="18" customHeight="1" thickBot="1" x14ac:dyDescent="0.2">
      <c r="A62" s="158" t="s">
        <v>9</v>
      </c>
      <c r="B62" s="159"/>
      <c r="C62" s="159"/>
      <c r="D62" s="160"/>
      <c r="E62" s="45"/>
      <c r="F62" s="58"/>
      <c r="G62" s="70"/>
      <c r="H62" s="70"/>
      <c r="I62" s="80"/>
      <c r="J62" s="105">
        <f>+J61+J43+J32+J25+J12+J7</f>
        <v>47</v>
      </c>
      <c r="K62" s="130">
        <f>+K61+K43+K32+K25+K12+K7</f>
        <v>29983</v>
      </c>
      <c r="L62" s="116">
        <f>+L61+L43+L32+L25+L12+L7</f>
        <v>32389</v>
      </c>
      <c r="M62" s="89">
        <f>+M61+M43+M32+M25+M12+M7</f>
        <v>9493</v>
      </c>
      <c r="N62" s="90">
        <f>+N61+N43+N32+N25+N12+N7</f>
        <v>4324</v>
      </c>
      <c r="O62" s="39">
        <f>SUM(K62:N62)</f>
        <v>76189</v>
      </c>
    </row>
    <row r="63" spans="1:15" ht="12.75" thickTop="1" x14ac:dyDescent="0.15">
      <c r="K63" s="47" t="s">
        <v>76</v>
      </c>
      <c r="N63" s="140"/>
    </row>
  </sheetData>
  <mergeCells count="18">
    <mergeCell ref="G8:I8"/>
    <mergeCell ref="G46:I46"/>
    <mergeCell ref="A62:D62"/>
    <mergeCell ref="A6:A7"/>
    <mergeCell ref="A8:A12"/>
    <mergeCell ref="A13:A24"/>
    <mergeCell ref="A33:A43"/>
    <mergeCell ref="A44:A61"/>
    <mergeCell ref="A26:A32"/>
    <mergeCell ref="O4:O5"/>
    <mergeCell ref="A4:A5"/>
    <mergeCell ref="B4:B5"/>
    <mergeCell ref="C4:C5"/>
    <mergeCell ref="J4:J5"/>
    <mergeCell ref="K4:N4"/>
    <mergeCell ref="E4:E5"/>
    <mergeCell ref="F4:F5"/>
    <mergeCell ref="G4:I4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要求状況</vt:lpstr>
      <vt:lpstr>要求状況!Print_Area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 玄幸</dc:creator>
  <cp:lastModifiedBy>川越 寛</cp:lastModifiedBy>
  <cp:lastPrinted>2014-10-23T08:35:41Z</cp:lastPrinted>
  <dcterms:created xsi:type="dcterms:W3CDTF">2012-08-06T02:46:56Z</dcterms:created>
  <dcterms:modified xsi:type="dcterms:W3CDTF">2014-10-23T09:40:51Z</dcterms:modified>
</cp:coreProperties>
</file>