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令和３年版東近江市統計書　◎\"/>
    </mc:Choice>
  </mc:AlternateContent>
  <xr:revisionPtr revIDLastSave="0" documentId="13_ncr:1_{D2ECB8E8-D3A3-4869-845D-681E50228F8A}" xr6:coauthVersionLast="36" xr6:coauthVersionMax="36" xr10:uidLastSave="{00000000-0000-0000-0000-000000000000}"/>
  <bookViews>
    <workbookView xWindow="0" yWindow="0" windowWidth="20490" windowHeight="7455" xr2:uid="{227AF147-F73B-455E-81E5-977DF1A8C28D}"/>
  </bookViews>
  <sheets>
    <sheet name="13-1" sheetId="1" r:id="rId1"/>
    <sheet name="13-2" sheetId="2" r:id="rId2"/>
    <sheet name="13-3" sheetId="3" r:id="rId3"/>
  </sheets>
  <externalReferences>
    <externalReference r:id="rId4"/>
  </externalReferences>
  <definedNames>
    <definedName name="_xlnm._FilterDatabase" localSheetId="0" hidden="1">'13-1'!$A$2:$E$59</definedName>
    <definedName name="ALL" localSheetId="0">'13-1'!#REF!</definedName>
    <definedName name="ALL">[1]差引表!#REF!</definedName>
    <definedName name="ｄ">#REF!</definedName>
    <definedName name="Data">#REF!</definedName>
    <definedName name="DataEnd">#REF!</definedName>
    <definedName name="ExternalData_1" localSheetId="0">'13-1'!$A$4:$C$5</definedName>
    <definedName name="Hyousoku">#REF!</definedName>
    <definedName name="HyousokuArea">#REF!</definedName>
    <definedName name="HyousokuEnd">#REF!</definedName>
    <definedName name="Hyoutou">#REF!</definedName>
    <definedName name="k">#REF!</definedName>
    <definedName name="_xlnm.Print_Area" localSheetId="0">'13-1'!$A$2:$E$61</definedName>
    <definedName name="_xlnm.Print_Area" localSheetId="1">'13-2'!$A$2:$E$102</definedName>
    <definedName name="_xlnm.Print_Area" localSheetId="2">'13-3'!$A$2:$D$24</definedName>
    <definedName name="_xlnm.Print_Titles" localSheetId="0">'13-1'!$2:$5</definedName>
    <definedName name="_xlnm.Print_Titles" localSheetId="1">'13-2'!$2:$2</definedName>
    <definedName name="Rangai0">#REF!</definedName>
    <definedName name="Title">#REF!</definedName>
    <definedName name="TitleEnglish">#REF!</definedName>
    <definedName name="あ">#REF!</definedName>
    <definedName name="既定値__JD選挙統計情報本番" localSheetId="0">'13-1'!$A$4:$C$5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2" l="1"/>
  <c r="E99" i="2"/>
  <c r="E98" i="2"/>
  <c r="E91" i="2"/>
  <c r="E90" i="2"/>
  <c r="E83" i="2"/>
  <c r="E82" i="2"/>
  <c r="E78" i="2"/>
  <c r="E77" i="2"/>
  <c r="E74" i="2"/>
  <c r="E70" i="2"/>
  <c r="E63" i="2"/>
  <c r="E62" i="2"/>
  <c r="E102" i="2" s="1"/>
  <c r="E56" i="2"/>
  <c r="E50" i="2"/>
  <c r="E49" i="2"/>
  <c r="E48" i="2"/>
  <c r="E47" i="2"/>
  <c r="E44" i="2"/>
  <c r="E40" i="2"/>
  <c r="E36" i="2"/>
  <c r="E33" i="2"/>
  <c r="E30" i="2"/>
  <c r="E29" i="2"/>
  <c r="E28" i="2"/>
  <c r="E25" i="2"/>
  <c r="E24" i="2"/>
  <c r="E23" i="2"/>
  <c r="E22" i="2"/>
  <c r="E21" i="2"/>
  <c r="E20" i="2"/>
  <c r="E19" i="2"/>
  <c r="E18" i="2"/>
  <c r="E14" i="2"/>
  <c r="E57" i="2" s="1"/>
  <c r="F50" i="2" s="1"/>
  <c r="F57" i="2" s="1"/>
  <c r="E7" i="2"/>
  <c r="F100" i="2" l="1"/>
  <c r="F91" i="2"/>
  <c r="F102" i="2" l="1"/>
</calcChain>
</file>

<file path=xl/sharedStrings.xml><?xml version="1.0" encoding="utf-8"?>
<sst xmlns="http://schemas.openxmlformats.org/spreadsheetml/2006/main" count="254" uniqueCount="225">
  <si>
    <t>１３－１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10"/>
  </si>
  <si>
    <t>単位：人</t>
    <rPh sb="0" eb="2">
      <t>タンイ</t>
    </rPh>
    <rPh sb="3" eb="4">
      <t>ニン</t>
    </rPh>
    <phoneticPr fontId="10"/>
  </si>
  <si>
    <t>投票区</t>
  </si>
  <si>
    <t>投票所施設名称</t>
    <rPh sb="3" eb="5">
      <t>シセツ</t>
    </rPh>
    <rPh sb="5" eb="7">
      <t>メイショウ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</si>
  <si>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</si>
  <si>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</si>
  <si>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合計</t>
    <rPh sb="0" eb="2">
      <t>ゴウケイ</t>
    </rPh>
    <phoneticPr fontId="10"/>
  </si>
  <si>
    <t>第１投票区　　　　　　　　　　　　　　　　　　　　　　　　　</t>
  </si>
  <si>
    <t>東近江市立平田コミュニティセンター</t>
    <rPh sb="0" eb="4">
      <t>ヒガシオウミシ</t>
    </rPh>
    <rPh sb="4" eb="5">
      <t>リツ</t>
    </rPh>
    <phoneticPr fontId="2"/>
  </si>
  <si>
    <t>第２投票区　　　　　　　　　　　　　　　　　　　　　　　　　</t>
  </si>
  <si>
    <t>東近江市立船岡中学校</t>
    <rPh sb="0" eb="4">
      <t>ヒガシオウミシ</t>
    </rPh>
    <rPh sb="4" eb="5">
      <t>リツ</t>
    </rPh>
    <phoneticPr fontId="2"/>
  </si>
  <si>
    <t>第３投票区　　　　　　　　　　　　　　　　　　　　　　　　　</t>
  </si>
  <si>
    <t>東近江市立箕作小学校</t>
    <rPh sb="0" eb="4">
      <t>ヒガシオウミシ</t>
    </rPh>
    <rPh sb="4" eb="5">
      <t>リツ</t>
    </rPh>
    <phoneticPr fontId="2"/>
  </si>
  <si>
    <t>第４投票区　　　　　　　　　　　　　　　　　　　　　　　　　</t>
  </si>
  <si>
    <t>東近江市立中野コミュニティセンター</t>
  </si>
  <si>
    <t>第５投票区　　　　　　　　　　　　　　　　　　　　　　　　　</t>
  </si>
  <si>
    <t>東近江市立布引小学校</t>
    <rPh sb="0" eb="4">
      <t>ヒガシオウミシ</t>
    </rPh>
    <rPh sb="4" eb="5">
      <t>リツ</t>
    </rPh>
    <phoneticPr fontId="2"/>
  </si>
  <si>
    <t>第６投票区　　　　　　　　　　　　　　　　　　　　　　　　　</t>
  </si>
  <si>
    <t>東近江市勤労者総合福祉センターウェルネス八日市</t>
    <rPh sb="0" eb="4">
      <t>ヒガシオウミシ</t>
    </rPh>
    <rPh sb="4" eb="7">
      <t>キンロウシャ</t>
    </rPh>
    <rPh sb="7" eb="9">
      <t>ソウゴウ</t>
    </rPh>
    <rPh sb="9" eb="11">
      <t>フクシ</t>
    </rPh>
    <rPh sb="20" eb="23">
      <t>ヨウカイチ</t>
    </rPh>
    <phoneticPr fontId="2"/>
  </si>
  <si>
    <t>第７投票区　　　　　　　　　　　　　　　　　　　　　　　　　</t>
  </si>
  <si>
    <t>東近江市立八日市コミュニティセンター</t>
  </si>
  <si>
    <t>第８投票区　　　　　　　　　　　　　　　　　　　　　　　　　</t>
  </si>
  <si>
    <t>東近江市保健子育て複合施設ハピネス</t>
    <rPh sb="0" eb="4">
      <t>ヒガシオウミシ</t>
    </rPh>
    <rPh sb="4" eb="6">
      <t>ホケン</t>
    </rPh>
    <rPh sb="6" eb="8">
      <t>コソダ</t>
    </rPh>
    <rPh sb="9" eb="11">
      <t>フクゴウ</t>
    </rPh>
    <rPh sb="11" eb="13">
      <t>シセツ</t>
    </rPh>
    <phoneticPr fontId="2"/>
  </si>
  <si>
    <t>第９投票区　　　　　　　　　　　　　　　　　　　　　　　　　</t>
  </si>
  <si>
    <t>東近江市役所</t>
  </si>
  <si>
    <t>第10投票区　　　　　　　　　　　　　　　　　　　　　　　　</t>
    <phoneticPr fontId="6"/>
  </si>
  <si>
    <t>東近江市立南部コミュニティセンター</t>
  </si>
  <si>
    <t>第11投票区　　　　　　　　　　　　　　　　　　　　　　　　</t>
    <rPh sb="0" eb="1">
      <t>ダイ</t>
    </rPh>
    <phoneticPr fontId="6"/>
  </si>
  <si>
    <t>東近江市立八日市南小学校</t>
    <rPh sb="0" eb="4">
      <t>ヒガシオウミシ</t>
    </rPh>
    <rPh sb="4" eb="5">
      <t>リツ</t>
    </rPh>
    <phoneticPr fontId="2"/>
  </si>
  <si>
    <t>第12投票区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</si>
  <si>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東近江市立玉園中学校</t>
    <rPh sb="0" eb="4">
      <t>ヒガシオウミシ</t>
    </rPh>
    <rPh sb="4" eb="5">
      <t>リツ</t>
    </rPh>
    <phoneticPr fontId="2"/>
  </si>
  <si>
    <t>第13投票区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</si>
  <si>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東近江市立御園コミュニティセンター</t>
  </si>
  <si>
    <t>第14投票区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</si>
  <si>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東近江市立玉緒コミュニティセンター</t>
  </si>
  <si>
    <t>第15投票区　　　　　　　　　　　　　　　　　　　　　　　　</t>
    <phoneticPr fontId="6"/>
  </si>
  <si>
    <t>東近江市立八日市寺小規模保育事業所</t>
    <rPh sb="0" eb="4">
      <t>ヒガシオウミシ</t>
    </rPh>
    <rPh sb="4" eb="5">
      <t>リツ</t>
    </rPh>
    <rPh sb="5" eb="8">
      <t>ヨウカイチ</t>
    </rPh>
    <rPh sb="8" eb="9">
      <t>テラ</t>
    </rPh>
    <rPh sb="9" eb="12">
      <t>ショウキボ</t>
    </rPh>
    <rPh sb="12" eb="14">
      <t>ホイク</t>
    </rPh>
    <rPh sb="14" eb="16">
      <t>ジギョウ</t>
    </rPh>
    <rPh sb="16" eb="17">
      <t>ショ</t>
    </rPh>
    <phoneticPr fontId="2"/>
  </si>
  <si>
    <t>第16投票区　　　　　　　　　　　　　　　　　　　　　　　　</t>
    <phoneticPr fontId="6"/>
  </si>
  <si>
    <t>慈眼寺会館</t>
  </si>
  <si>
    <t>第17投票区　　　　　　　　　　　　　　　　　　　　　　　　</t>
    <phoneticPr fontId="6"/>
  </si>
  <si>
    <t>東近江市ふるさと文化体験学習館</t>
    <rPh sb="0" eb="4">
      <t>ヒガシオウミシ</t>
    </rPh>
    <phoneticPr fontId="1"/>
  </si>
  <si>
    <t>第18投票区　　　　　　　　　　　　　　　　　　　　　　　　</t>
    <phoneticPr fontId="6"/>
  </si>
  <si>
    <t>甲津畑町自治会館</t>
    <rPh sb="4" eb="6">
      <t>ジチ</t>
    </rPh>
    <rPh sb="6" eb="8">
      <t>カイカン</t>
    </rPh>
    <phoneticPr fontId="1"/>
  </si>
  <si>
    <t>第19投票区　　　　　　　　　　　　　　　　　　　　　　　　</t>
    <phoneticPr fontId="6"/>
  </si>
  <si>
    <t>東近江市立永源寺コミュニティセンター</t>
  </si>
  <si>
    <t>第20投票区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</si>
  <si>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相谷集会所</t>
  </si>
  <si>
    <t>第21投票区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</si>
  <si>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東近江市鈴鹿の里コミュニティセンター</t>
    <rPh sb="0" eb="4">
      <t>ヒガシオウミシ</t>
    </rPh>
    <phoneticPr fontId="1"/>
  </si>
  <si>
    <t>第22投票区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</si>
  <si>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箕川集会所</t>
  </si>
  <si>
    <t>第23投票区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</si>
  <si>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君ヶ畑集会所</t>
  </si>
  <si>
    <t>第24投票区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</si>
  <si>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東近江市五個荘支所</t>
  </si>
  <si>
    <t>第25投票区　　　　　　　　　　　　　　　　　　　　　　　　</t>
    <phoneticPr fontId="6"/>
  </si>
  <si>
    <t>東近江市立五個荘あさひ幼児園</t>
    <rPh sb="0" eb="4">
      <t>ヒガシオウミシ</t>
    </rPh>
    <rPh sb="4" eb="5">
      <t>リツ</t>
    </rPh>
    <rPh sb="11" eb="13">
      <t>ヨウジ</t>
    </rPh>
    <phoneticPr fontId="2"/>
  </si>
  <si>
    <t>第26投票区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</si>
  <si>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東近江市立さくらんぼ幼児園</t>
    <rPh sb="0" eb="4">
      <t>ヒガシオウミシ</t>
    </rPh>
    <rPh sb="4" eb="5">
      <t>リツ</t>
    </rPh>
    <rPh sb="10" eb="12">
      <t>ヨウジ</t>
    </rPh>
    <rPh sb="12" eb="13">
      <t>エン</t>
    </rPh>
    <phoneticPr fontId="2"/>
  </si>
  <si>
    <t>第27投票区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</si>
  <si>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東近江市立五個荘あじさい幼児園</t>
    <rPh sb="0" eb="4">
      <t>ヒガシオウミシ</t>
    </rPh>
    <rPh sb="4" eb="5">
      <t>リツ</t>
    </rPh>
    <rPh sb="12" eb="14">
      <t>ヨウジ</t>
    </rPh>
    <phoneticPr fontId="2"/>
  </si>
  <si>
    <t>第28投票区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</si>
  <si>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東近江市立愛東北小学校</t>
  </si>
  <si>
    <t>第29投票区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</si>
  <si>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東近江市おくのの運動公園</t>
    <rPh sb="0" eb="4">
      <t>ヒガシオウミシ</t>
    </rPh>
    <rPh sb="8" eb="12">
      <t>ウンドウコウエン</t>
    </rPh>
    <phoneticPr fontId="2"/>
  </si>
  <si>
    <t>第30投票区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</si>
  <si>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東近江市愛東支所</t>
    <rPh sb="0" eb="4">
      <t>ヒガシオウミシ</t>
    </rPh>
    <rPh sb="4" eb="6">
      <t>アイトウ</t>
    </rPh>
    <rPh sb="6" eb="8">
      <t>シショ</t>
    </rPh>
    <phoneticPr fontId="2"/>
  </si>
  <si>
    <t>第31投票区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</si>
  <si>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大萩公民館</t>
  </si>
  <si>
    <t>第32投票区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</si>
  <si>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東近江市立湖東第一小学校</t>
    <rPh sb="0" eb="4">
      <t>ヒガシオウミシ</t>
    </rPh>
    <rPh sb="4" eb="5">
      <t>リツ</t>
    </rPh>
    <phoneticPr fontId="2"/>
  </si>
  <si>
    <t>第33投票区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</si>
  <si>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平柳町公民館</t>
    <rPh sb="2" eb="3">
      <t>チョウ</t>
    </rPh>
    <phoneticPr fontId="1"/>
  </si>
  <si>
    <t>第34投票区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</si>
  <si>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東近江市立湖東第二小学校</t>
    <rPh sb="0" eb="4">
      <t>ヒガシオウミシ</t>
    </rPh>
    <rPh sb="4" eb="5">
      <t>リツ</t>
    </rPh>
    <rPh sb="9" eb="12">
      <t>ショウガッコウ</t>
    </rPh>
    <phoneticPr fontId="2"/>
  </si>
  <si>
    <t>第35投票区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</si>
  <si>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東近江市立湖東第三小学校</t>
    <rPh sb="0" eb="4">
      <t>ヒガシオウミシ</t>
    </rPh>
    <rPh sb="4" eb="5">
      <t>リツ</t>
    </rPh>
    <phoneticPr fontId="2"/>
  </si>
  <si>
    <t>第36投票区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</si>
  <si>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東近江市湖東支所</t>
    <rPh sb="4" eb="6">
      <t>コトウ</t>
    </rPh>
    <rPh sb="6" eb="8">
      <t>シショ</t>
    </rPh>
    <phoneticPr fontId="2"/>
  </si>
  <si>
    <t>第37投票区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</si>
  <si>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学校法人ヴォーリズ学園そらの鳥こども園</t>
    <rPh sb="0" eb="2">
      <t>ガッコウ</t>
    </rPh>
    <rPh sb="2" eb="4">
      <t>ホウジン</t>
    </rPh>
    <rPh sb="9" eb="11">
      <t>ガクエン</t>
    </rPh>
    <rPh sb="14" eb="15">
      <t>トリ</t>
    </rPh>
    <rPh sb="18" eb="19">
      <t>エン</t>
    </rPh>
    <phoneticPr fontId="2"/>
  </si>
  <si>
    <t>第38投票区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</si>
  <si>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佐野区公民館</t>
  </si>
  <si>
    <t>第39投票区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</si>
  <si>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東近江市立能登川あおぞら幼児園</t>
    <rPh sb="12" eb="14">
      <t>ヨウジ</t>
    </rPh>
    <phoneticPr fontId="1"/>
  </si>
  <si>
    <t>第40投票区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</si>
  <si>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東近江市立能登川東小学校</t>
    <rPh sb="0" eb="4">
      <t>ヒガシオウミシ</t>
    </rPh>
    <rPh sb="4" eb="5">
      <t>リツ</t>
    </rPh>
    <phoneticPr fontId="2"/>
  </si>
  <si>
    <t>第41投票区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</si>
  <si>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東近江市立能登川南小学校</t>
    <rPh sb="0" eb="4">
      <t>ヒガシオウミシ</t>
    </rPh>
    <rPh sb="4" eb="5">
      <t>リツ</t>
    </rPh>
    <phoneticPr fontId="2"/>
  </si>
  <si>
    <t>第42投票区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</si>
  <si>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東近江市能登川支所</t>
  </si>
  <si>
    <t>第43投票区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</si>
  <si>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東近江市立ちどり幼児園</t>
    <rPh sb="0" eb="4">
      <t>ヒガシオウミシ</t>
    </rPh>
    <rPh sb="4" eb="5">
      <t>リツ</t>
    </rPh>
    <rPh sb="8" eb="10">
      <t>ヨウジ</t>
    </rPh>
    <rPh sb="10" eb="11">
      <t>エン</t>
    </rPh>
    <phoneticPr fontId="2"/>
  </si>
  <si>
    <t>第44投票区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</si>
  <si>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北須田智徳館</t>
    <rPh sb="0" eb="1">
      <t>キタ</t>
    </rPh>
    <rPh sb="1" eb="3">
      <t>スダ</t>
    </rPh>
    <rPh sb="3" eb="4">
      <t>チ</t>
    </rPh>
    <rPh sb="4" eb="5">
      <t>トク</t>
    </rPh>
    <rPh sb="5" eb="6">
      <t>カン</t>
    </rPh>
    <phoneticPr fontId="2"/>
  </si>
  <si>
    <t>第45投票区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</si>
  <si>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新宮東草の根ハウス</t>
  </si>
  <si>
    <t>第46投票区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</si>
  <si>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東近江市能登川障害福祉センター水車野園</t>
    <rPh sb="0" eb="4">
      <t>ヒガシオウミシ</t>
    </rPh>
    <rPh sb="4" eb="7">
      <t>ノトガワ</t>
    </rPh>
    <rPh sb="7" eb="9">
      <t>ショウガイ</t>
    </rPh>
    <rPh sb="9" eb="11">
      <t>フクシ</t>
    </rPh>
    <rPh sb="15" eb="17">
      <t>スイシャ</t>
    </rPh>
    <rPh sb="17" eb="18">
      <t>ノ</t>
    </rPh>
    <rPh sb="18" eb="19">
      <t>ソノ</t>
    </rPh>
    <phoneticPr fontId="2"/>
  </si>
  <si>
    <t>第47投票区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</si>
  <si>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新明館</t>
  </si>
  <si>
    <t>第48投票区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</si>
  <si>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デイサービスセンターあさひの</t>
  </si>
  <si>
    <t>第49投票区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</si>
  <si>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東近江市立蒲生西小学校</t>
    <rPh sb="0" eb="1">
      <t>ヒガシ</t>
    </rPh>
    <rPh sb="1" eb="3">
      <t>オウミ</t>
    </rPh>
    <rPh sb="3" eb="4">
      <t>シ</t>
    </rPh>
    <rPh sb="4" eb="5">
      <t>リツ</t>
    </rPh>
    <rPh sb="5" eb="7">
      <t>ガモウ</t>
    </rPh>
    <rPh sb="7" eb="9">
      <t>ニシショウ</t>
    </rPh>
    <rPh sb="9" eb="11">
      <t>ガッコウ</t>
    </rPh>
    <phoneticPr fontId="2"/>
  </si>
  <si>
    <t>第50投票区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</si>
  <si>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長峰コミュニティセンター</t>
  </si>
  <si>
    <t>第51投票区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</si>
  <si>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東近江市立蒲生北小学校</t>
    <rPh sb="0" eb="4">
      <t>ヒガシオウミシ</t>
    </rPh>
    <rPh sb="4" eb="5">
      <t>リツ</t>
    </rPh>
    <phoneticPr fontId="2"/>
  </si>
  <si>
    <t>第52投票区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</si>
  <si>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東近江市立蒲生東小学校</t>
    <rPh sb="0" eb="1">
      <t>ヒガシ</t>
    </rPh>
    <rPh sb="1" eb="3">
      <t>オウミ</t>
    </rPh>
    <rPh sb="3" eb="4">
      <t>シ</t>
    </rPh>
    <rPh sb="4" eb="5">
      <t>リツ</t>
    </rPh>
    <rPh sb="5" eb="7">
      <t>ガモウ</t>
    </rPh>
    <rPh sb="7" eb="8">
      <t>ヒガシ</t>
    </rPh>
    <rPh sb="8" eb="9">
      <t>ショウ</t>
    </rPh>
    <rPh sb="9" eb="10">
      <t>ガク</t>
    </rPh>
    <phoneticPr fontId="0"/>
  </si>
  <si>
    <t>第53投票区　　　　　　　　　　　　　　　　　　　　　　　　</t>
    <rPh sb="0" eb="1">
      <t>ダイ</t>
    </rPh>
    <rPh sb="3" eb="5">
      <t>トウヒョウ</t>
    </rPh>
    <rPh sb="5" eb="6">
      <t>ク</t>
    </rPh>
    <phoneticPr fontId="6"/>
  </si>
  <si>
    <t>東近江市社会福祉協議会蒲生事務所せせらぎ</t>
    <rPh sb="0" eb="4">
      <t>ヒガシオウミシ</t>
    </rPh>
    <rPh sb="4" eb="6">
      <t>シャカイ</t>
    </rPh>
    <rPh sb="6" eb="8">
      <t>フクシ</t>
    </rPh>
    <rPh sb="8" eb="11">
      <t>キョウギカイ</t>
    </rPh>
    <rPh sb="11" eb="13">
      <t>ガモウ</t>
    </rPh>
    <rPh sb="13" eb="15">
      <t>ジム</t>
    </rPh>
    <rPh sb="15" eb="16">
      <t>ショ</t>
    </rPh>
    <phoneticPr fontId="2"/>
  </si>
  <si>
    <t>合計</t>
    <rPh sb="0" eb="2">
      <t>ゴウケイ</t>
    </rPh>
    <phoneticPr fontId="1"/>
  </si>
  <si>
    <t>資料：選挙管理委員会（令和３年12月１日　定時登録）</t>
    <rPh sb="0" eb="2">
      <t>シリョウ</t>
    </rPh>
    <rPh sb="3" eb="5">
      <t>センキョ</t>
    </rPh>
    <rPh sb="5" eb="7">
      <t>カンリ</t>
    </rPh>
    <rPh sb="7" eb="10">
      <t>イインカイ</t>
    </rPh>
    <rPh sb="11" eb="13">
      <t>レイワ</t>
    </rPh>
    <rPh sb="14" eb="15">
      <t>ネン</t>
    </rPh>
    <rPh sb="17" eb="18">
      <t>ガツ</t>
    </rPh>
    <rPh sb="19" eb="20">
      <t>ニチ</t>
    </rPh>
    <rPh sb="21" eb="23">
      <t>テイジ</t>
    </rPh>
    <rPh sb="23" eb="25">
      <t>トウロク</t>
    </rPh>
    <phoneticPr fontId="1"/>
  </si>
  <si>
    <t>注：投票所施設は、令和３年10月31日執行衆議院議員総選挙における投票所</t>
    <rPh sb="0" eb="1">
      <t>チュウ</t>
    </rPh>
    <rPh sb="2" eb="4">
      <t>トウヒョウ</t>
    </rPh>
    <rPh sb="4" eb="5">
      <t>ショ</t>
    </rPh>
    <rPh sb="5" eb="7">
      <t>シセツ</t>
    </rPh>
    <rPh sb="9" eb="11">
      <t>レイワ</t>
    </rPh>
    <rPh sb="12" eb="13">
      <t>ネン</t>
    </rPh>
    <rPh sb="15" eb="16">
      <t>ガツ</t>
    </rPh>
    <rPh sb="18" eb="19">
      <t>ニチ</t>
    </rPh>
    <rPh sb="19" eb="21">
      <t>シッコウ</t>
    </rPh>
    <rPh sb="21" eb="24">
      <t>シュウギイン</t>
    </rPh>
    <rPh sb="24" eb="26">
      <t>ギイン</t>
    </rPh>
    <rPh sb="26" eb="29">
      <t>ソウセンキョ</t>
    </rPh>
    <rPh sb="33" eb="35">
      <t>トウヒョウ</t>
    </rPh>
    <rPh sb="35" eb="36">
      <t>ショ</t>
    </rPh>
    <phoneticPr fontId="1"/>
  </si>
  <si>
    <t>１３－２　一般会計決算状況</t>
    <rPh sb="5" eb="7">
      <t>イッパン</t>
    </rPh>
    <rPh sb="7" eb="9">
      <t>カイケイ</t>
    </rPh>
    <rPh sb="9" eb="11">
      <t>ケッサン</t>
    </rPh>
    <rPh sb="11" eb="13">
      <t>ジョウキョウ</t>
    </rPh>
    <phoneticPr fontId="10"/>
  </si>
  <si>
    <t>歳入</t>
    <rPh sb="0" eb="2">
      <t>サイニュウ</t>
    </rPh>
    <phoneticPr fontId="10"/>
  </si>
  <si>
    <t>単位：円</t>
    <rPh sb="0" eb="2">
      <t>タンイ</t>
    </rPh>
    <rPh sb="3" eb="4">
      <t>エン</t>
    </rPh>
    <phoneticPr fontId="10"/>
  </si>
  <si>
    <t>令和３年度</t>
    <rPh sb="0" eb="2">
      <t>レイワ</t>
    </rPh>
    <rPh sb="3" eb="4">
      <t>ネン</t>
    </rPh>
    <rPh sb="4" eb="5">
      <t>ド</t>
    </rPh>
    <phoneticPr fontId="10"/>
  </si>
  <si>
    <t>予算現額</t>
    <rPh sb="0" eb="2">
      <t>ヨサン</t>
    </rPh>
    <rPh sb="2" eb="3">
      <t>ゲン</t>
    </rPh>
    <rPh sb="3" eb="4">
      <t>ガク</t>
    </rPh>
    <phoneticPr fontId="10"/>
  </si>
  <si>
    <t>決算額</t>
    <rPh sb="0" eb="2">
      <t>ケッサン</t>
    </rPh>
    <rPh sb="2" eb="3">
      <t>ガク</t>
    </rPh>
    <phoneticPr fontId="10"/>
  </si>
  <si>
    <t>構成比(調整前）</t>
    <rPh sb="0" eb="3">
      <t>コウセイヒ</t>
    </rPh>
    <rPh sb="4" eb="6">
      <t>チョウセイ</t>
    </rPh>
    <rPh sb="6" eb="7">
      <t>マエ</t>
    </rPh>
    <phoneticPr fontId="10"/>
  </si>
  <si>
    <t>決算額構成比</t>
    <rPh sb="0" eb="2">
      <t>ケッサン</t>
    </rPh>
    <rPh sb="2" eb="3">
      <t>ガク</t>
    </rPh>
    <rPh sb="3" eb="6">
      <t>コウセイヒ</t>
    </rPh>
    <phoneticPr fontId="10"/>
  </si>
  <si>
    <t>市　　　　　税</t>
    <rPh sb="0" eb="1">
      <t>シ</t>
    </rPh>
    <rPh sb="6" eb="7">
      <t>ゼイ</t>
    </rPh>
    <phoneticPr fontId="10"/>
  </si>
  <si>
    <t>市民税</t>
    <rPh sb="0" eb="3">
      <t>シミンゼイ</t>
    </rPh>
    <phoneticPr fontId="10"/>
  </si>
  <si>
    <t>固定資産税</t>
    <rPh sb="0" eb="2">
      <t>コテイ</t>
    </rPh>
    <rPh sb="2" eb="5">
      <t>シサンゼイ</t>
    </rPh>
    <phoneticPr fontId="10"/>
  </si>
  <si>
    <t>軽自動車税</t>
    <rPh sb="0" eb="4">
      <t>ケイジドウシャ</t>
    </rPh>
    <rPh sb="4" eb="5">
      <t>ゼイ</t>
    </rPh>
    <phoneticPr fontId="10"/>
  </si>
  <si>
    <t>市たばこ税</t>
    <rPh sb="0" eb="1">
      <t>シ</t>
    </rPh>
    <rPh sb="4" eb="5">
      <t>ゼイ</t>
    </rPh>
    <phoneticPr fontId="10"/>
  </si>
  <si>
    <t>入湯税</t>
    <rPh sb="0" eb="2">
      <t>ニュウトウ</t>
    </rPh>
    <rPh sb="2" eb="3">
      <t>ゼイ</t>
    </rPh>
    <phoneticPr fontId="10"/>
  </si>
  <si>
    <t>都市計画税</t>
    <rPh sb="0" eb="2">
      <t>トシ</t>
    </rPh>
    <rPh sb="2" eb="4">
      <t>ケイカク</t>
    </rPh>
    <rPh sb="4" eb="5">
      <t>ゼイ</t>
    </rPh>
    <phoneticPr fontId="10"/>
  </si>
  <si>
    <t>地方譲与税</t>
    <rPh sb="0" eb="2">
      <t>チホウ</t>
    </rPh>
    <rPh sb="2" eb="4">
      <t>ジョウヨ</t>
    </rPh>
    <rPh sb="4" eb="5">
      <t>ゼイ</t>
    </rPh>
    <phoneticPr fontId="10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</si>
  <si>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10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</si>
  <si>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10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</si>
  <si>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0"/>
  </si>
  <si>
    <t>利子割交付金</t>
    <rPh sb="0" eb="2">
      <t>リシ</t>
    </rPh>
    <rPh sb="2" eb="3">
      <t>ワ</t>
    </rPh>
    <rPh sb="3" eb="6">
      <t>コウフキン</t>
    </rPh>
    <phoneticPr fontId="10"/>
  </si>
  <si>
    <t>配当割交付金</t>
    <rPh sb="0" eb="2">
      <t>ハイトウ</t>
    </rPh>
    <rPh sb="2" eb="3">
      <t>ワリ</t>
    </rPh>
    <rPh sb="3" eb="6">
      <t>コウフキン</t>
    </rPh>
    <phoneticPr fontId="10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</si>
  <si>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0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</si>
  <si>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10"/>
  </si>
  <si>
    <t>地方消費税交付金</t>
    <rPh sb="0" eb="2">
      <t>チホウ</t>
    </rPh>
    <rPh sb="2" eb="5">
      <t>ショウヒゼイ</t>
    </rPh>
    <rPh sb="5" eb="8">
      <t>コウフキン</t>
    </rPh>
    <phoneticPr fontId="10"/>
  </si>
  <si>
    <t>ゴルフ場利用税交付金</t>
    <rPh sb="3" eb="4">
      <t>ジョウ</t>
    </rPh>
    <rPh sb="4" eb="5">
      <t>リ</t>
    </rPh>
    <rPh sb="5" eb="6">
      <t>ヨウ</t>
    </rPh>
    <rPh sb="6" eb="7">
      <t>ゼイ</t>
    </rPh>
    <rPh sb="7" eb="10">
      <t>コウフキン</t>
    </rPh>
    <phoneticPr fontId="10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</si>
  <si>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6"/>
  </si>
  <si>
    <t>地方特例交付金</t>
    <rPh sb="0" eb="2">
      <t>チホウ</t>
    </rPh>
    <rPh sb="2" eb="4">
      <t>トクレイ</t>
    </rPh>
    <rPh sb="4" eb="7">
      <t>コウフキン</t>
    </rPh>
    <phoneticPr fontId="10"/>
  </si>
  <si>
    <t>新型コロナウイルス感染症対策地方税減収補填特別交付金</t>
    <rPh sb="0" eb="2">
      <t>シンガタ</t>
    </rPh>
    <rPh sb="9" eb="12">
      <t>カンセンショウ</t>
    </rPh>
    <rPh sb="12" eb="14">
      <t>タイサク</t>
    </rPh>
    <rPh sb="14" eb="16">
      <t>チホウ</t>
    </rPh>
    <rPh sb="16" eb="17">
      <t>ゼイ</t>
    </rPh>
    <rPh sb="17" eb="19">
      <t>ゲンシュウ</t>
    </rPh>
    <rPh sb="19" eb="21">
      <t>ホテン</t>
    </rPh>
    <rPh sb="21" eb="23">
      <t>トクベツ</t>
    </rPh>
    <rPh sb="23" eb="26">
      <t>コウフキン</t>
    </rPh>
    <phoneticPr fontId="10"/>
  </si>
  <si>
    <t>地方交付税</t>
    <rPh sb="0" eb="2">
      <t>チホウ</t>
    </rPh>
    <rPh sb="2" eb="5">
      <t>コウフゼイ</t>
    </rPh>
    <phoneticPr fontId="10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</si>
  <si>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0"/>
  </si>
  <si>
    <t>分担金及び負担金</t>
    <rPh sb="0" eb="3">
      <t>ブンタンキン</t>
    </rPh>
    <rPh sb="3" eb="4">
      <t>オヨ</t>
    </rPh>
    <rPh sb="5" eb="8">
      <t>フタンキン</t>
    </rPh>
    <phoneticPr fontId="10"/>
  </si>
  <si>
    <t>分担金</t>
    <rPh sb="0" eb="3">
      <t>ブンタンキン</t>
    </rPh>
    <phoneticPr fontId="10"/>
  </si>
  <si>
    <t>負担金</t>
    <rPh sb="0" eb="3">
      <t>フタンキン</t>
    </rPh>
    <phoneticPr fontId="10"/>
  </si>
  <si>
    <t>使用料及び手数料</t>
    <rPh sb="0" eb="3">
      <t>シヨウリョウ</t>
    </rPh>
    <rPh sb="3" eb="4">
      <t>オヨ</t>
    </rPh>
    <rPh sb="5" eb="8">
      <t>テスウリョウ</t>
    </rPh>
    <phoneticPr fontId="10"/>
  </si>
  <si>
    <t>使用料</t>
    <rPh sb="0" eb="3">
      <t>シヨウリョウ</t>
    </rPh>
    <phoneticPr fontId="10"/>
  </si>
  <si>
    <t>手数料</t>
    <rPh sb="0" eb="3">
      <t>テスウリョウ</t>
    </rPh>
    <phoneticPr fontId="10"/>
  </si>
  <si>
    <t>国庫支出金</t>
    <rPh sb="0" eb="2">
      <t>コッコ</t>
    </rPh>
    <rPh sb="2" eb="5">
      <t>シシュツキン</t>
    </rPh>
    <phoneticPr fontId="10"/>
  </si>
  <si>
    <t>国庫負担金</t>
    <rPh sb="0" eb="2">
      <t>コッコ</t>
    </rPh>
    <rPh sb="2" eb="5">
      <t>フタンキン</t>
    </rPh>
    <phoneticPr fontId="10"/>
  </si>
  <si>
    <t>国庫補助金</t>
    <rPh sb="0" eb="2">
      <t>コッコ</t>
    </rPh>
    <rPh sb="2" eb="5">
      <t>ホジョキン</t>
    </rPh>
    <phoneticPr fontId="10"/>
  </si>
  <si>
    <t>国庫委託金</t>
    <rPh sb="0" eb="2">
      <t>コッコ</t>
    </rPh>
    <rPh sb="2" eb="4">
      <t>イタク</t>
    </rPh>
    <rPh sb="4" eb="5">
      <t>キン</t>
    </rPh>
    <phoneticPr fontId="10"/>
  </si>
  <si>
    <t>県支出金</t>
    <rPh sb="0" eb="1">
      <t>ケン</t>
    </rPh>
    <rPh sb="1" eb="4">
      <t>シシュツキン</t>
    </rPh>
    <phoneticPr fontId="10"/>
  </si>
  <si>
    <t>県負担金</t>
    <rPh sb="0" eb="1">
      <t>ケン</t>
    </rPh>
    <rPh sb="1" eb="4">
      <t>フタンキン</t>
    </rPh>
    <phoneticPr fontId="10"/>
  </si>
  <si>
    <t>県補助金</t>
    <rPh sb="0" eb="1">
      <t>ケン</t>
    </rPh>
    <rPh sb="1" eb="4">
      <t>ホジョキン</t>
    </rPh>
    <phoneticPr fontId="10"/>
  </si>
  <si>
    <t>県委託金</t>
    <rPh sb="0" eb="1">
      <t>ケン</t>
    </rPh>
    <rPh sb="1" eb="3">
      <t>イタク</t>
    </rPh>
    <rPh sb="3" eb="4">
      <t>キン</t>
    </rPh>
    <phoneticPr fontId="10"/>
  </si>
  <si>
    <t>財産収入</t>
    <rPh sb="0" eb="2">
      <t>ザイサン</t>
    </rPh>
    <rPh sb="2" eb="4">
      <t>シュウニュウ</t>
    </rPh>
    <phoneticPr fontId="10"/>
  </si>
  <si>
    <t>財産運用収入</t>
    <rPh sb="0" eb="2">
      <t>ザイサン</t>
    </rPh>
    <rPh sb="2" eb="4">
      <t>ウンヨウ</t>
    </rPh>
    <rPh sb="4" eb="6">
      <t>シュウニュウ</t>
    </rPh>
    <phoneticPr fontId="10"/>
  </si>
  <si>
    <t>財産売払収入</t>
    <rPh sb="0" eb="2">
      <t>ザイサン</t>
    </rPh>
    <rPh sb="2" eb="4">
      <t>ウリハラ</t>
    </rPh>
    <rPh sb="4" eb="6">
      <t>シュウニュウ</t>
    </rPh>
    <phoneticPr fontId="10"/>
  </si>
  <si>
    <t>寄附金</t>
    <rPh sb="0" eb="3">
      <t>キフキン</t>
    </rPh>
    <phoneticPr fontId="10"/>
  </si>
  <si>
    <t>繰入金</t>
    <rPh sb="0" eb="2">
      <t>クリイレ</t>
    </rPh>
    <rPh sb="2" eb="3">
      <t>キン</t>
    </rPh>
    <phoneticPr fontId="10"/>
  </si>
  <si>
    <t>繰越金</t>
    <rPh sb="0" eb="2">
      <t>クリコシ</t>
    </rPh>
    <rPh sb="2" eb="3">
      <t>キン</t>
    </rPh>
    <phoneticPr fontId="10"/>
  </si>
  <si>
    <t>諸収入</t>
    <rPh sb="0" eb="1">
      <t>ショ</t>
    </rPh>
    <rPh sb="1" eb="3">
      <t>シュウニュウ</t>
    </rPh>
    <phoneticPr fontId="10"/>
  </si>
  <si>
    <t>延滞金、加算金及び過料</t>
    <rPh sb="0" eb="3">
      <t>エンタイキン</t>
    </rPh>
    <rPh sb="4" eb="7">
      <t>カサンキン</t>
    </rPh>
    <rPh sb="7" eb="8">
      <t>オヨ</t>
    </rPh>
    <rPh sb="9" eb="10">
      <t>カ</t>
    </rPh>
    <rPh sb="10" eb="11">
      <t>リョウ</t>
    </rPh>
    <phoneticPr fontId="10"/>
  </si>
  <si>
    <t>市預金利子</t>
    <rPh sb="0" eb="1">
      <t>シ</t>
    </rPh>
    <rPh sb="1" eb="3">
      <t>ヨキン</t>
    </rPh>
    <rPh sb="3" eb="5">
      <t>リシ</t>
    </rPh>
    <phoneticPr fontId="10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</si>
  <si>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10"/>
  </si>
  <si>
    <t>受託事業収入</t>
    <rPh sb="0" eb="2">
      <t>ジュタク</t>
    </rPh>
    <rPh sb="2" eb="4">
      <t>ジギョウ</t>
    </rPh>
    <rPh sb="4" eb="6">
      <t>シュウニュウ</t>
    </rPh>
    <phoneticPr fontId="10"/>
  </si>
  <si>
    <t>雑入</t>
    <rPh sb="0" eb="1">
      <t>ザツ</t>
    </rPh>
    <rPh sb="1" eb="2">
      <t>ニュウ</t>
    </rPh>
    <phoneticPr fontId="10"/>
  </si>
  <si>
    <t>市債</t>
    <rPh sb="0" eb="2">
      <t>シサイ</t>
    </rPh>
    <phoneticPr fontId="10"/>
  </si>
  <si>
    <t>歳出</t>
    <rPh sb="0" eb="2">
      <t>サイシュツ</t>
    </rPh>
    <phoneticPr fontId="10"/>
  </si>
  <si>
    <t>議会費</t>
    <rPh sb="0" eb="2">
      <t>ギカイ</t>
    </rPh>
    <rPh sb="2" eb="3">
      <t>ヒ</t>
    </rPh>
    <phoneticPr fontId="10"/>
  </si>
  <si>
    <t>総務費</t>
    <rPh sb="0" eb="3">
      <t>ソウムヒ</t>
    </rPh>
    <phoneticPr fontId="10"/>
  </si>
  <si>
    <t>総務管理費</t>
    <rPh sb="0" eb="2">
      <t>ソウム</t>
    </rPh>
    <rPh sb="2" eb="4">
      <t>カンリ</t>
    </rPh>
    <rPh sb="4" eb="5">
      <t>ヒ</t>
    </rPh>
    <phoneticPr fontId="10"/>
  </si>
  <si>
    <t>徴税費</t>
    <rPh sb="0" eb="2">
      <t>チョウゼイ</t>
    </rPh>
    <rPh sb="2" eb="3">
      <t>ヒ</t>
    </rPh>
    <phoneticPr fontId="10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</si>
  <si>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10"/>
  </si>
  <si>
    <t>選挙費</t>
    <rPh sb="0" eb="2">
      <t>センキョ</t>
    </rPh>
    <rPh sb="2" eb="3">
      <t>ヒ</t>
    </rPh>
    <phoneticPr fontId="10"/>
  </si>
  <si>
    <t>統計調査費</t>
    <rPh sb="0" eb="2">
      <t>トウケイ</t>
    </rPh>
    <rPh sb="2" eb="4">
      <t>チョウサ</t>
    </rPh>
    <rPh sb="4" eb="5">
      <t>ヒ</t>
    </rPh>
    <phoneticPr fontId="10"/>
  </si>
  <si>
    <t>監査委員費</t>
    <rPh sb="0" eb="2">
      <t>カンサ</t>
    </rPh>
    <rPh sb="2" eb="4">
      <t>イイン</t>
    </rPh>
    <rPh sb="4" eb="5">
      <t>ヒ</t>
    </rPh>
    <phoneticPr fontId="10"/>
  </si>
  <si>
    <t>民生費</t>
    <rPh sb="0" eb="2">
      <t>ミンセイ</t>
    </rPh>
    <rPh sb="2" eb="3">
      <t>ヒ</t>
    </rPh>
    <phoneticPr fontId="10"/>
  </si>
  <si>
    <t>社会福祉費</t>
    <rPh sb="0" eb="2">
      <t>シャカイ</t>
    </rPh>
    <rPh sb="2" eb="4">
      <t>フクシ</t>
    </rPh>
    <rPh sb="4" eb="5">
      <t>ヒ</t>
    </rPh>
    <phoneticPr fontId="10"/>
  </si>
  <si>
    <t>児童福祉費</t>
    <rPh sb="0" eb="2">
      <t>ジドウ</t>
    </rPh>
    <rPh sb="2" eb="4">
      <t>フクシ</t>
    </rPh>
    <rPh sb="4" eb="5">
      <t>ヒ</t>
    </rPh>
    <phoneticPr fontId="10"/>
  </si>
  <si>
    <t>生活保護費</t>
    <rPh sb="0" eb="2">
      <t>セイカツ</t>
    </rPh>
    <rPh sb="2" eb="4">
      <t>ホゴ</t>
    </rPh>
    <rPh sb="4" eb="5">
      <t>ヒ</t>
    </rPh>
    <phoneticPr fontId="10"/>
  </si>
  <si>
    <t>衛生費</t>
    <rPh sb="0" eb="3">
      <t>エイセイヒ</t>
    </rPh>
    <phoneticPr fontId="10"/>
  </si>
  <si>
    <t>保健衛生費</t>
    <rPh sb="0" eb="2">
      <t>ホケン</t>
    </rPh>
    <rPh sb="2" eb="5">
      <t>エイセイヒ</t>
    </rPh>
    <phoneticPr fontId="10"/>
  </si>
  <si>
    <t>清掃費</t>
    <rPh sb="0" eb="2">
      <t>セイソウ</t>
    </rPh>
    <rPh sb="2" eb="3">
      <t>ヒ</t>
    </rPh>
    <phoneticPr fontId="10"/>
  </si>
  <si>
    <t>労働費</t>
    <rPh sb="0" eb="2">
      <t>ロウドウ</t>
    </rPh>
    <phoneticPr fontId="10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</si>
  <si>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0"/>
  </si>
  <si>
    <t>農業費</t>
    <rPh sb="0" eb="2">
      <t>ノウギョウ</t>
    </rPh>
    <rPh sb="2" eb="3">
      <t>ヒ</t>
    </rPh>
    <phoneticPr fontId="10"/>
  </si>
  <si>
    <t>林業費</t>
    <rPh sb="0" eb="2">
      <t>リンギョウ</t>
    </rPh>
    <rPh sb="2" eb="3">
      <t>ヒ</t>
    </rPh>
    <phoneticPr fontId="10"/>
  </si>
  <si>
    <t>水産業費</t>
    <rPh sb="0" eb="3">
      <t>スイサンギョウ</t>
    </rPh>
    <rPh sb="3" eb="4">
      <t>ヒ</t>
    </rPh>
    <phoneticPr fontId="10"/>
  </si>
  <si>
    <t>商工費</t>
    <rPh sb="0" eb="2">
      <t>ショウコウ</t>
    </rPh>
    <rPh sb="2" eb="3">
      <t>ヒ</t>
    </rPh>
    <phoneticPr fontId="10"/>
  </si>
  <si>
    <t>土木費</t>
    <rPh sb="0" eb="2">
      <t>ドボク</t>
    </rPh>
    <rPh sb="2" eb="3">
      <t>ヒ</t>
    </rPh>
    <phoneticPr fontId="10"/>
  </si>
  <si>
    <t>土木管理費</t>
    <rPh sb="0" eb="2">
      <t>ドボク</t>
    </rPh>
    <rPh sb="2" eb="5">
      <t>カンリヒ</t>
    </rPh>
    <phoneticPr fontId="10"/>
  </si>
  <si>
    <t>道路橋梁費</t>
    <rPh sb="0" eb="2">
      <t>ドウロ</t>
    </rPh>
    <rPh sb="2" eb="4">
      <t>キョウリョウ</t>
    </rPh>
    <rPh sb="4" eb="5">
      <t>ヒ</t>
    </rPh>
    <phoneticPr fontId="10"/>
  </si>
  <si>
    <t>河川費</t>
    <rPh sb="0" eb="2">
      <t>カセン</t>
    </rPh>
    <rPh sb="2" eb="3">
      <t>ヒ</t>
    </rPh>
    <phoneticPr fontId="10"/>
  </si>
  <si>
    <t>都市計画費</t>
    <rPh sb="0" eb="2">
      <t>トシ</t>
    </rPh>
    <rPh sb="2" eb="4">
      <t>ケイカク</t>
    </rPh>
    <rPh sb="4" eb="5">
      <t>ヒ</t>
    </rPh>
    <phoneticPr fontId="10"/>
  </si>
  <si>
    <t>下水道費</t>
    <rPh sb="0" eb="3">
      <t>ゲスイドウ</t>
    </rPh>
    <rPh sb="3" eb="4">
      <t>ヒ</t>
    </rPh>
    <phoneticPr fontId="10"/>
  </si>
  <si>
    <t>住宅費</t>
    <rPh sb="0" eb="3">
      <t>ジュウタクヒ</t>
    </rPh>
    <phoneticPr fontId="10"/>
  </si>
  <si>
    <t>消防費</t>
    <rPh sb="0" eb="2">
      <t>ショウボウ</t>
    </rPh>
    <rPh sb="2" eb="3">
      <t>ヒ</t>
    </rPh>
    <phoneticPr fontId="10"/>
  </si>
  <si>
    <t>教育費</t>
    <rPh sb="0" eb="3">
      <t>キョウイクヒ</t>
    </rPh>
    <phoneticPr fontId="10"/>
  </si>
  <si>
    <t>教育総務費</t>
    <rPh sb="0" eb="2">
      <t>キョウイク</t>
    </rPh>
    <rPh sb="2" eb="5">
      <t>ソウムヒ</t>
    </rPh>
    <phoneticPr fontId="10"/>
  </si>
  <si>
    <t>小学校費</t>
    <rPh sb="0" eb="3">
      <t>ショウガッコウ</t>
    </rPh>
    <rPh sb="3" eb="4">
      <t>ヒ</t>
    </rPh>
    <phoneticPr fontId="10"/>
  </si>
  <si>
    <t>中学校費</t>
    <rPh sb="0" eb="3">
      <t>チュウガッコウ</t>
    </rPh>
    <rPh sb="3" eb="4">
      <t>ヒ</t>
    </rPh>
    <phoneticPr fontId="10"/>
  </si>
  <si>
    <t>幼稚園費</t>
    <rPh sb="0" eb="3">
      <t>ヨウチエン</t>
    </rPh>
    <rPh sb="3" eb="4">
      <t>ヒ</t>
    </rPh>
    <phoneticPr fontId="10"/>
  </si>
  <si>
    <t>社会教育費</t>
    <rPh sb="0" eb="2">
      <t>シャカイ</t>
    </rPh>
    <rPh sb="2" eb="5">
      <t>キョウイクヒ</t>
    </rPh>
    <phoneticPr fontId="10"/>
  </si>
  <si>
    <t>保健体育費</t>
    <rPh sb="0" eb="2">
      <t>ホケン</t>
    </rPh>
    <rPh sb="2" eb="4">
      <t>タイイク</t>
    </rPh>
    <rPh sb="4" eb="5">
      <t>ヒ</t>
    </rPh>
    <phoneticPr fontId="10"/>
  </si>
  <si>
    <t>災害復旧費</t>
    <rPh sb="0" eb="2">
      <t>サイガイ</t>
    </rPh>
    <rPh sb="2" eb="4">
      <t>フッキュウ</t>
    </rPh>
    <rPh sb="4" eb="5">
      <t>ヒ</t>
    </rPh>
    <phoneticPr fontId="10"/>
  </si>
  <si>
    <t>公債費</t>
    <rPh sb="0" eb="3">
      <t>コウサイヒ</t>
    </rPh>
    <phoneticPr fontId="10"/>
  </si>
  <si>
    <t>諸支出金</t>
    <rPh sb="0" eb="1">
      <t>ショ</t>
    </rPh>
    <rPh sb="1" eb="4">
      <t>シシュツキン</t>
    </rPh>
    <phoneticPr fontId="10"/>
  </si>
  <si>
    <t>予備費</t>
    <rPh sb="0" eb="3">
      <t>ヨビヒ</t>
    </rPh>
    <phoneticPr fontId="10"/>
  </si>
  <si>
    <t>資料：令和３年度各会計歳入歳出決算書</t>
    <rPh sb="0" eb="2">
      <t>シリョウ</t>
    </rPh>
    <rPh sb="3" eb="5">
      <t>レイワ</t>
    </rPh>
    <rPh sb="6" eb="8">
      <t>ネンド</t>
    </rPh>
    <rPh sb="7" eb="8">
      <t>ド</t>
    </rPh>
    <rPh sb="8" eb="11">
      <t>カクカイケイ</t>
    </rPh>
    <rPh sb="11" eb="13">
      <t>サイニュウ</t>
    </rPh>
    <rPh sb="13" eb="15">
      <t>サイシュツ</t>
    </rPh>
    <rPh sb="15" eb="17">
      <t>ケッサン</t>
    </rPh>
    <rPh sb="17" eb="18">
      <t>ショ</t>
    </rPh>
    <phoneticPr fontId="6"/>
  </si>
  <si>
    <t>１３－３　特別会計決算状況</t>
    <rPh sb="5" eb="7">
      <t>トクベツ</t>
    </rPh>
    <rPh sb="7" eb="9">
      <t>カイケイ</t>
    </rPh>
    <rPh sb="9" eb="11">
      <t>ケッサン</t>
    </rPh>
    <rPh sb="11" eb="13">
      <t>ジョウキョウ</t>
    </rPh>
    <phoneticPr fontId="10"/>
  </si>
  <si>
    <t>会計名</t>
    <rPh sb="0" eb="2">
      <t>カイケイ</t>
    </rPh>
    <rPh sb="2" eb="3">
      <t>メイ</t>
    </rPh>
    <phoneticPr fontId="10"/>
  </si>
  <si>
    <t>令和３年度</t>
    <rPh sb="0" eb="2">
      <t>レイワ</t>
    </rPh>
    <rPh sb="3" eb="5">
      <t>ネンド</t>
    </rPh>
    <rPh sb="4" eb="5">
      <t>ド</t>
    </rPh>
    <phoneticPr fontId="10"/>
  </si>
  <si>
    <t>国民健康保険（事業勘定）特別会計</t>
    <rPh sb="0" eb="2">
      <t>コクミン</t>
    </rPh>
    <rPh sb="2" eb="4">
      <t>ケンコウ</t>
    </rPh>
    <rPh sb="4" eb="6">
      <t>ホケン</t>
    </rPh>
    <rPh sb="7" eb="9">
      <t>ジギョウ</t>
    </rPh>
    <rPh sb="9" eb="11">
      <t>カンジョウ</t>
    </rPh>
    <rPh sb="12" eb="14">
      <t>トクベツ</t>
    </rPh>
    <rPh sb="14" eb="16">
      <t>カイケイ</t>
    </rPh>
    <phoneticPr fontId="10"/>
  </si>
  <si>
    <t>国民健康保険（施設勘定）特別会計</t>
    <rPh sb="0" eb="2">
      <t>コクミン</t>
    </rPh>
    <rPh sb="2" eb="4">
      <t>ケンコウ</t>
    </rPh>
    <rPh sb="4" eb="6">
      <t>ホケン</t>
    </rPh>
    <rPh sb="7" eb="9">
      <t>シセツ</t>
    </rPh>
    <rPh sb="9" eb="11">
      <t>カンジョウ</t>
    </rPh>
    <rPh sb="12" eb="14">
      <t>トクベツ</t>
    </rPh>
    <rPh sb="14" eb="16">
      <t>カイケイ</t>
    </rPh>
    <phoneticPr fontId="10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</si>
  <si>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10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</si>
  <si>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10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</si>
  <si>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10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</si>
  <si>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10"/>
  </si>
  <si>
    <t>公設地方卸売市場特別会計</t>
    <rPh sb="0" eb="2">
      <t>コウセツ</t>
    </rPh>
    <rPh sb="2" eb="4">
      <t>チホウ</t>
    </rPh>
    <rPh sb="4" eb="6">
      <t>オロシウ</t>
    </rPh>
    <rPh sb="6" eb="8">
      <t>イチバ</t>
    </rPh>
    <rPh sb="8" eb="10">
      <t>トクベツ</t>
    </rPh>
    <rPh sb="10" eb="12">
      <t>カイケイ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</si>
</sst>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&quot;現&quot;&quot;在&quot;"/>
    <numFmt numFmtId="177" formatCode="#,##0_ "/>
    <numFmt numFmtId="178" formatCode="0.0%"/>
    <numFmt numFmtId="179" formatCode="#,##0;&quot;△ &quot;#,##0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9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 Light"/>
      <family val="3"/>
      <charset val="128"/>
      <scheme val="major"/>
    </font>
    <font>
      <b/>
      <u/>
      <sz val="11"/>
      <color theme="1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32">
    <xf numFmtId="0" fontId="0" fillId="0" borderId="0" xfId="0"/>
    <xf numFmtId="0" fontId="4" fillId="0" borderId="0" xfId="2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11" fillId="0" borderId="0" xfId="3" applyFont="1" applyBorder="1">
      <alignment vertical="center"/>
    </xf>
    <xf numFmtId="38" fontId="11" fillId="0" borderId="1" xfId="4" applyFont="1" applyBorder="1" applyAlignment="1">
      <alignment horizontal="center" vertical="center"/>
    </xf>
    <xf numFmtId="176" fontId="11" fillId="0" borderId="1" xfId="4" applyNumberFormat="1" applyFont="1" applyBorder="1" applyAlignment="1">
      <alignment horizontal="center" vertical="center"/>
    </xf>
    <xf numFmtId="176" fontId="12" fillId="0" borderId="1" xfId="4" applyNumberFormat="1" applyFont="1" applyBorder="1" applyAlignment="1">
      <alignment horizontal="right" vertical="center"/>
    </xf>
    <xf numFmtId="0" fontId="13" fillId="0" borderId="0" xfId="3" applyFont="1">
      <alignment vertical="center"/>
    </xf>
    <xf numFmtId="0" fontId="8" fillId="2" borderId="3" xfId="3" applyFont="1" applyFill="1" applyBorder="1" applyAlignment="1">
      <alignment horizontal="left" vertical="center" indent="1"/>
    </xf>
    <xf numFmtId="0" fontId="8" fillId="0" borderId="3" xfId="3" applyFont="1" applyFill="1" applyBorder="1" applyAlignment="1">
      <alignment horizontal="left" vertical="center" indent="1"/>
    </xf>
    <xf numFmtId="177" fontId="15" fillId="0" borderId="3" xfId="0" applyNumberFormat="1" applyFont="1" applyBorder="1" applyAlignment="1">
      <alignment vertical="center"/>
    </xf>
    <xf numFmtId="0" fontId="8" fillId="0" borderId="0" xfId="3" applyFont="1" applyBorder="1">
      <alignment vertical="center"/>
    </xf>
    <xf numFmtId="0" fontId="1" fillId="0" borderId="0" xfId="5">
      <alignment vertical="center"/>
    </xf>
    <xf numFmtId="0" fontId="8" fillId="2" borderId="2" xfId="3" applyFont="1" applyFill="1" applyBorder="1" applyAlignment="1">
      <alignment horizontal="left" vertical="center" indent="1"/>
    </xf>
    <xf numFmtId="0" fontId="8" fillId="0" borderId="2" xfId="3" applyFont="1" applyFill="1" applyBorder="1" applyAlignment="1">
      <alignment horizontal="left" vertical="center" indent="1"/>
    </xf>
    <xf numFmtId="177" fontId="15" fillId="0" borderId="2" xfId="0" applyNumberFormat="1" applyFont="1" applyBorder="1" applyAlignment="1">
      <alignment vertical="center"/>
    </xf>
    <xf numFmtId="0" fontId="8" fillId="2" borderId="4" xfId="3" applyFont="1" applyFill="1" applyBorder="1" applyAlignment="1">
      <alignment horizontal="left" vertical="center" indent="1"/>
    </xf>
    <xf numFmtId="0" fontId="8" fillId="0" borderId="4" xfId="3" applyFont="1" applyFill="1" applyBorder="1" applyAlignment="1">
      <alignment horizontal="left" vertical="center" indent="1"/>
    </xf>
    <xf numFmtId="0" fontId="8" fillId="2" borderId="5" xfId="3" applyFont="1" applyFill="1" applyBorder="1" applyAlignment="1">
      <alignment horizontal="left" vertical="center" indent="1"/>
    </xf>
    <xf numFmtId="0" fontId="8" fillId="0" borderId="5" xfId="3" applyFont="1" applyFill="1" applyBorder="1" applyAlignment="1">
      <alignment horizontal="left" vertical="center" indent="1"/>
    </xf>
    <xf numFmtId="177" fontId="15" fillId="0" borderId="5" xfId="0" applyNumberFormat="1" applyFont="1" applyBorder="1" applyAlignment="1">
      <alignment vertical="center"/>
    </xf>
    <xf numFmtId="0" fontId="12" fillId="0" borderId="0" xfId="3" applyFont="1" applyBorder="1">
      <alignment vertical="center"/>
    </xf>
    <xf numFmtId="38" fontId="12" fillId="0" borderId="0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vertical="top"/>
    </xf>
    <xf numFmtId="38" fontId="12" fillId="0" borderId="0" xfId="3" applyNumberFormat="1" applyFont="1" applyBorder="1" applyAlignment="1">
      <alignment horizontal="right" vertical="top"/>
    </xf>
    <xf numFmtId="38" fontId="11" fillId="0" borderId="0" xfId="3" applyNumberFormat="1" applyFont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7" fillId="0" borderId="0" xfId="3" applyFill="1">
      <alignment vertical="center"/>
    </xf>
    <xf numFmtId="0" fontId="17" fillId="0" borderId="1" xfId="3" applyFont="1" applyFill="1" applyBorder="1" applyAlignment="1">
      <alignment horizontal="left" vertical="center"/>
    </xf>
    <xf numFmtId="0" fontId="7" fillId="0" borderId="1" xfId="3" applyFill="1" applyBorder="1" applyAlignment="1">
      <alignment horizontal="left" vertical="center"/>
    </xf>
    <xf numFmtId="0" fontId="12" fillId="0" borderId="1" xfId="3" applyFont="1" applyFill="1" applyBorder="1" applyAlignment="1">
      <alignment horizontal="right"/>
    </xf>
    <xf numFmtId="0" fontId="11" fillId="2" borderId="5" xfId="3" applyFont="1" applyFill="1" applyBorder="1" applyAlignment="1">
      <alignment horizontal="distributed" vertical="center" indent="1"/>
    </xf>
    <xf numFmtId="0" fontId="10" fillId="2" borderId="5" xfId="3" applyFont="1" applyFill="1" applyBorder="1" applyAlignment="1">
      <alignment horizontal="distributed" vertical="center" indent="1"/>
    </xf>
    <xf numFmtId="177" fontId="11" fillId="0" borderId="3" xfId="3" applyNumberFormat="1" applyFont="1" applyFill="1" applyBorder="1" applyAlignment="1">
      <alignment horizontal="right" vertical="center"/>
    </xf>
    <xf numFmtId="177" fontId="11" fillId="0" borderId="15" xfId="3" applyNumberFormat="1" applyFont="1" applyFill="1" applyBorder="1">
      <alignment vertical="center"/>
    </xf>
    <xf numFmtId="0" fontId="11" fillId="2" borderId="17" xfId="3" applyFont="1" applyFill="1" applyBorder="1" applyAlignment="1">
      <alignment horizontal="distributed" vertical="center" indent="1"/>
    </xf>
    <xf numFmtId="0" fontId="11" fillId="2" borderId="2" xfId="3" applyFont="1" applyFill="1" applyBorder="1" applyAlignment="1">
      <alignment horizontal="distributed" vertical="center" indent="1"/>
    </xf>
    <xf numFmtId="177" fontId="11" fillId="0" borderId="2" xfId="3" applyNumberFormat="1" applyFont="1" applyFill="1" applyBorder="1" applyAlignment="1">
      <alignment horizontal="right" vertical="center"/>
    </xf>
    <xf numFmtId="0" fontId="11" fillId="2" borderId="3" xfId="3" applyFont="1" applyFill="1" applyBorder="1" applyAlignment="1">
      <alignment horizontal="distributed" vertical="center" indent="1"/>
    </xf>
    <xf numFmtId="177" fontId="11" fillId="0" borderId="2" xfId="3" applyNumberFormat="1" applyFont="1" applyFill="1" applyBorder="1">
      <alignment vertical="center"/>
    </xf>
    <xf numFmtId="0" fontId="11" fillId="2" borderId="17" xfId="3" applyFont="1" applyFill="1" applyBorder="1" applyAlignment="1">
      <alignment horizontal="distributed" vertical="center" textRotation="255" indent="1"/>
    </xf>
    <xf numFmtId="10" fontId="11" fillId="0" borderId="2" xfId="6" applyNumberFormat="1" applyFont="1" applyFill="1" applyBorder="1" applyAlignment="1">
      <alignment vertical="center"/>
    </xf>
    <xf numFmtId="178" fontId="11" fillId="0" borderId="2" xfId="6" applyNumberFormat="1" applyFont="1" applyFill="1" applyBorder="1" applyAlignment="1">
      <alignment vertical="center"/>
    </xf>
    <xf numFmtId="0" fontId="11" fillId="2" borderId="18" xfId="3" applyFont="1" applyFill="1" applyBorder="1" applyAlignment="1">
      <alignment vertical="center"/>
    </xf>
    <xf numFmtId="0" fontId="11" fillId="2" borderId="3" xfId="3" applyFont="1" applyFill="1" applyBorder="1" applyAlignment="1">
      <alignment vertical="center"/>
    </xf>
    <xf numFmtId="0" fontId="10" fillId="2" borderId="2" xfId="3" applyFont="1" applyFill="1" applyBorder="1" applyAlignment="1">
      <alignment horizontal="distributed" vertical="center" indent="1"/>
    </xf>
    <xf numFmtId="0" fontId="11" fillId="2" borderId="17" xfId="3" applyFont="1" applyFill="1" applyBorder="1" applyAlignment="1">
      <alignment horizontal="center" vertical="center" textRotation="255"/>
    </xf>
    <xf numFmtId="0" fontId="11" fillId="2" borderId="3" xfId="3" applyFont="1" applyFill="1" applyBorder="1" applyAlignment="1">
      <alignment horizontal="center" vertical="center" textRotation="255"/>
    </xf>
    <xf numFmtId="0" fontId="11" fillId="2" borderId="18" xfId="3" applyFont="1" applyFill="1" applyBorder="1" applyAlignment="1">
      <alignment horizontal="center" vertical="center" textRotation="255"/>
    </xf>
    <xf numFmtId="0" fontId="11" fillId="2" borderId="4" xfId="3" applyFont="1" applyFill="1" applyBorder="1" applyAlignment="1">
      <alignment horizontal="distributed" vertical="center" indent="1"/>
    </xf>
    <xf numFmtId="10" fontId="11" fillId="0" borderId="2" xfId="6" applyNumberFormat="1" applyFont="1" applyFill="1" applyBorder="1" applyAlignment="1">
      <alignment horizontal="right" vertical="center"/>
    </xf>
    <xf numFmtId="178" fontId="11" fillId="0" borderId="2" xfId="6" applyNumberFormat="1" applyFont="1" applyFill="1" applyBorder="1" applyAlignment="1">
      <alignment horizontal="right" vertical="center"/>
    </xf>
    <xf numFmtId="0" fontId="11" fillId="2" borderId="18" xfId="3" applyFont="1" applyFill="1" applyBorder="1" applyAlignment="1">
      <alignment horizontal="distributed" vertical="center" indent="1"/>
    </xf>
    <xf numFmtId="177" fontId="11" fillId="0" borderId="5" xfId="3" applyNumberFormat="1" applyFont="1" applyFill="1" applyBorder="1" applyAlignment="1">
      <alignment horizontal="right" vertical="center"/>
    </xf>
    <xf numFmtId="10" fontId="11" fillId="0" borderId="18" xfId="6" applyNumberFormat="1" applyFont="1" applyFill="1" applyBorder="1" applyAlignment="1">
      <alignment vertical="center"/>
    </xf>
    <xf numFmtId="178" fontId="11" fillId="0" borderId="18" xfId="6" applyNumberFormat="1" applyFont="1" applyFill="1" applyBorder="1" applyAlignment="1">
      <alignment vertical="center"/>
    </xf>
    <xf numFmtId="178" fontId="11" fillId="0" borderId="15" xfId="6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distributed" vertical="center" indent="1"/>
    </xf>
    <xf numFmtId="177" fontId="11" fillId="0" borderId="0" xfId="3" applyNumberFormat="1" applyFont="1" applyFill="1" applyBorder="1" applyAlignment="1">
      <alignment horizontal="right" vertical="center"/>
    </xf>
    <xf numFmtId="10" fontId="11" fillId="0" borderId="0" xfId="3" applyNumberFormat="1" applyFont="1" applyFill="1" applyBorder="1" applyAlignment="1">
      <alignment vertical="center" shrinkToFit="1"/>
    </xf>
    <xf numFmtId="10" fontId="11" fillId="0" borderId="3" xfId="6" applyNumberFormat="1" applyFont="1" applyFill="1" applyBorder="1" applyAlignment="1">
      <alignment vertical="center"/>
    </xf>
    <xf numFmtId="178" fontId="11" fillId="0" borderId="3" xfId="6" applyNumberFormat="1" applyFont="1" applyFill="1" applyBorder="1" applyAlignment="1">
      <alignment vertical="center"/>
    </xf>
    <xf numFmtId="177" fontId="11" fillId="3" borderId="2" xfId="3" applyNumberFormat="1" applyFont="1" applyFill="1" applyBorder="1" applyAlignment="1">
      <alignment horizontal="right" vertical="center"/>
    </xf>
    <xf numFmtId="10" fontId="11" fillId="0" borderId="4" xfId="6" applyNumberFormat="1" applyFont="1" applyFill="1" applyBorder="1" applyAlignment="1">
      <alignment vertical="center"/>
    </xf>
    <xf numFmtId="178" fontId="11" fillId="0" borderId="4" xfId="6" applyNumberFormat="1" applyFont="1" applyFill="1" applyBorder="1" applyAlignment="1">
      <alignment vertical="center"/>
    </xf>
    <xf numFmtId="10" fontId="11" fillId="0" borderId="5" xfId="1" applyNumberFormat="1" applyFont="1" applyFill="1" applyBorder="1" applyAlignment="1">
      <alignment horizontal="right" vertical="center"/>
    </xf>
    <xf numFmtId="178" fontId="11" fillId="0" borderId="5" xfId="1" applyNumberFormat="1" applyFont="1" applyFill="1" applyBorder="1" applyAlignment="1">
      <alignment horizontal="right" vertical="center"/>
    </xf>
    <xf numFmtId="177" fontId="11" fillId="0" borderId="15" xfId="3" applyNumberFormat="1" applyFont="1" applyFill="1" applyBorder="1" applyAlignment="1">
      <alignment horizontal="right" vertical="center"/>
    </xf>
    <xf numFmtId="10" fontId="7" fillId="0" borderId="3" xfId="3" applyNumberFormat="1" applyFill="1" applyBorder="1" applyAlignment="1">
      <alignment vertical="center"/>
    </xf>
    <xf numFmtId="178" fontId="7" fillId="0" borderId="3" xfId="3" applyNumberFormat="1" applyFill="1" applyBorder="1" applyAlignment="1">
      <alignment vertical="center"/>
    </xf>
    <xf numFmtId="0" fontId="12" fillId="0" borderId="0" xfId="3" applyFont="1" applyFill="1">
      <alignment vertical="center"/>
    </xf>
    <xf numFmtId="0" fontId="8" fillId="0" borderId="0" xfId="3" applyFont="1" applyFill="1">
      <alignment vertical="center"/>
    </xf>
    <xf numFmtId="177" fontId="7" fillId="0" borderId="0" xfId="3" applyNumberFormat="1" applyFill="1">
      <alignment vertical="center"/>
    </xf>
    <xf numFmtId="0" fontId="17" fillId="0" borderId="0" xfId="3" applyFont="1" applyFill="1" applyAlignment="1">
      <alignment horizontal="left" vertical="center"/>
    </xf>
    <xf numFmtId="0" fontId="7" fillId="0" borderId="0" xfId="3" applyFill="1" applyAlignment="1">
      <alignment horizontal="left" vertical="center"/>
    </xf>
    <xf numFmtId="0" fontId="12" fillId="0" borderId="0" xfId="3" applyFont="1" applyFill="1" applyAlignment="1">
      <alignment horizontal="right" vertical="center"/>
    </xf>
    <xf numFmtId="0" fontId="11" fillId="2" borderId="10" xfId="3" applyFont="1" applyFill="1" applyBorder="1" applyAlignment="1">
      <alignment horizontal="distributed" vertical="center" justifyLastLine="1"/>
    </xf>
    <xf numFmtId="0" fontId="11" fillId="2" borderId="2" xfId="3" applyFont="1" applyFill="1" applyBorder="1" applyAlignment="1">
      <alignment horizontal="distributed" vertical="center" justifyLastLine="1"/>
    </xf>
    <xf numFmtId="179" fontId="11" fillId="0" borderId="2" xfId="3" applyNumberFormat="1" applyFont="1" applyFill="1" applyBorder="1" applyAlignment="1">
      <alignment horizontal="right" vertical="center" indent="1"/>
    </xf>
    <xf numFmtId="179" fontId="11" fillId="0" borderId="23" xfId="3" applyNumberFormat="1" applyFont="1" applyFill="1" applyBorder="1" applyAlignment="1">
      <alignment horizontal="right" vertical="center" indent="1"/>
    </xf>
    <xf numFmtId="0" fontId="7" fillId="0" borderId="24" xfId="3" applyFill="1" applyBorder="1">
      <alignment vertical="center"/>
    </xf>
    <xf numFmtId="0" fontId="7" fillId="0" borderId="0" xfId="3" applyFill="1" applyBorder="1">
      <alignment vertical="center"/>
    </xf>
    <xf numFmtId="179" fontId="7" fillId="0" borderId="0" xfId="3" applyNumberFormat="1" applyFill="1" applyBorder="1" applyAlignment="1">
      <alignment horizontal="right" vertical="center"/>
    </xf>
    <xf numFmtId="0" fontId="13" fillId="2" borderId="2" xfId="3" applyFont="1" applyFill="1" applyBorder="1" applyAlignment="1">
      <alignment horizontal="center" vertical="center" wrapText="1"/>
    </xf>
    <xf numFmtId="38" fontId="13" fillId="2" borderId="2" xfId="3" applyNumberFormat="1" applyFont="1" applyFill="1" applyBorder="1" applyAlignment="1">
      <alignment horizontal="center" vertical="center" wrapText="1"/>
    </xf>
    <xf numFmtId="38" fontId="9" fillId="0" borderId="0" xfId="4" applyFont="1" applyBorder="1" applyAlignment="1">
      <alignment horizontal="center" vertical="center"/>
    </xf>
    <xf numFmtId="0" fontId="11" fillId="2" borderId="8" xfId="3" applyFont="1" applyFill="1" applyBorder="1" applyAlignment="1">
      <alignment horizontal="distributed" vertical="center" indent="1"/>
    </xf>
    <xf numFmtId="0" fontId="11" fillId="2" borderId="10" xfId="3" applyFont="1" applyFill="1" applyBorder="1" applyAlignment="1">
      <alignment horizontal="distributed" vertical="center" indent="1"/>
    </xf>
    <xf numFmtId="0" fontId="11" fillId="2" borderId="19" xfId="3" applyFont="1" applyFill="1" applyBorder="1" applyAlignment="1">
      <alignment horizontal="distributed" vertical="center" indent="1"/>
    </xf>
    <xf numFmtId="0" fontId="11" fillId="2" borderId="20" xfId="3" applyFont="1" applyFill="1" applyBorder="1" applyAlignment="1">
      <alignment horizontal="distributed" vertical="center" indent="1"/>
    </xf>
    <xf numFmtId="0" fontId="11" fillId="2" borderId="21" xfId="3" applyFont="1" applyFill="1" applyBorder="1" applyAlignment="1">
      <alignment horizontal="distributed" vertical="center" indent="1"/>
    </xf>
    <xf numFmtId="0" fontId="11" fillId="2" borderId="22" xfId="3" applyFont="1" applyFill="1" applyBorder="1" applyAlignment="1">
      <alignment horizontal="distributed" vertical="center" indent="1"/>
    </xf>
    <xf numFmtId="0" fontId="11" fillId="2" borderId="6" xfId="3" applyFont="1" applyFill="1" applyBorder="1" applyAlignment="1">
      <alignment horizontal="distributed" vertical="center" indent="1"/>
    </xf>
    <xf numFmtId="0" fontId="11" fillId="2" borderId="7" xfId="3" applyFont="1" applyFill="1" applyBorder="1" applyAlignment="1">
      <alignment horizontal="distributed" vertical="center" indent="1"/>
    </xf>
    <xf numFmtId="10" fontId="11" fillId="0" borderId="4" xfId="6" applyNumberFormat="1" applyFont="1" applyFill="1" applyBorder="1" applyAlignment="1">
      <alignment vertical="center"/>
    </xf>
    <xf numFmtId="10" fontId="11" fillId="0" borderId="18" xfId="6" applyNumberFormat="1" applyFont="1" applyFill="1" applyBorder="1" applyAlignment="1">
      <alignment vertical="center"/>
    </xf>
    <xf numFmtId="10" fontId="11" fillId="0" borderId="3" xfId="6" applyNumberFormat="1" applyFont="1" applyFill="1" applyBorder="1" applyAlignment="1">
      <alignment vertical="center"/>
    </xf>
    <xf numFmtId="178" fontId="11" fillId="0" borderId="4" xfId="6" applyNumberFormat="1" applyFont="1" applyFill="1" applyBorder="1" applyAlignment="1">
      <alignment vertical="center"/>
    </xf>
    <xf numFmtId="178" fontId="11" fillId="0" borderId="18" xfId="6" applyNumberFormat="1" applyFont="1" applyFill="1" applyBorder="1" applyAlignment="1">
      <alignment vertical="center"/>
    </xf>
    <xf numFmtId="178" fontId="11" fillId="0" borderId="3" xfId="6" applyNumberFormat="1" applyFont="1" applyFill="1" applyBorder="1" applyAlignment="1">
      <alignment vertical="center"/>
    </xf>
    <xf numFmtId="0" fontId="7" fillId="2" borderId="2" xfId="3" applyFill="1" applyBorder="1" applyAlignment="1">
      <alignment horizontal="center" vertical="center"/>
    </xf>
    <xf numFmtId="0" fontId="7" fillId="2" borderId="5" xfId="3" applyFill="1" applyBorder="1" applyAlignment="1">
      <alignment horizontal="center" vertical="center"/>
    </xf>
    <xf numFmtId="0" fontId="7" fillId="2" borderId="8" xfId="3" applyFill="1" applyBorder="1" applyAlignment="1">
      <alignment horizontal="center" vertical="center"/>
    </xf>
    <xf numFmtId="0" fontId="7" fillId="2" borderId="9" xfId="3" applyFill="1" applyBorder="1" applyAlignment="1">
      <alignment horizontal="center" vertical="center"/>
    </xf>
    <xf numFmtId="0" fontId="7" fillId="2" borderId="10" xfId="3" applyFill="1" applyBorder="1" applyAlignment="1">
      <alignment horizontal="center" vertical="center"/>
    </xf>
    <xf numFmtId="10" fontId="11" fillId="0" borderId="4" xfId="6" applyNumberFormat="1" applyFont="1" applyFill="1" applyBorder="1" applyAlignment="1">
      <alignment horizontal="right" vertical="center"/>
    </xf>
    <xf numFmtId="10" fontId="11" fillId="0" borderId="18" xfId="6" applyNumberFormat="1" applyFont="1" applyFill="1" applyBorder="1" applyAlignment="1">
      <alignment horizontal="right" vertical="center"/>
    </xf>
    <xf numFmtId="10" fontId="11" fillId="0" borderId="3" xfId="6" applyNumberFormat="1" applyFont="1" applyFill="1" applyBorder="1" applyAlignment="1">
      <alignment horizontal="right" vertical="center"/>
    </xf>
    <xf numFmtId="178" fontId="11" fillId="0" borderId="4" xfId="6" applyNumberFormat="1" applyFont="1" applyFill="1" applyBorder="1" applyAlignment="1">
      <alignment horizontal="right" vertical="center"/>
    </xf>
    <xf numFmtId="178" fontId="11" fillId="0" borderId="18" xfId="6" applyNumberFormat="1" applyFont="1" applyFill="1" applyBorder="1" applyAlignment="1">
      <alignment horizontal="right" vertical="center"/>
    </xf>
    <xf numFmtId="178" fontId="11" fillId="0" borderId="3" xfId="6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/>
    </xf>
    <xf numFmtId="0" fontId="7" fillId="2" borderId="6" xfId="3" applyFill="1" applyBorder="1" applyAlignment="1">
      <alignment horizontal="center" vertical="center"/>
    </xf>
    <xf numFmtId="0" fontId="7" fillId="2" borderId="7" xfId="3" applyFill="1" applyBorder="1" applyAlignment="1">
      <alignment horizontal="center" vertical="center"/>
    </xf>
    <xf numFmtId="0" fontId="7" fillId="2" borderId="11" xfId="3" applyFill="1" applyBorder="1" applyAlignment="1">
      <alignment horizontal="center" vertical="center"/>
    </xf>
    <xf numFmtId="0" fontId="7" fillId="2" borderId="12" xfId="3" applyFill="1" applyBorder="1" applyAlignment="1">
      <alignment horizontal="center" vertical="center"/>
    </xf>
    <xf numFmtId="0" fontId="11" fillId="2" borderId="13" xfId="3" applyFont="1" applyFill="1" applyBorder="1" applyAlignment="1">
      <alignment horizontal="distributed" vertical="center" indent="1"/>
    </xf>
    <xf numFmtId="0" fontId="11" fillId="2" borderId="14" xfId="3" applyFont="1" applyFill="1" applyBorder="1" applyAlignment="1">
      <alignment horizontal="distributed" vertical="center" indent="1"/>
    </xf>
    <xf numFmtId="10" fontId="11" fillId="0" borderId="16" xfId="6" applyNumberFormat="1" applyFont="1" applyFill="1" applyBorder="1" applyAlignment="1">
      <alignment horizontal="right" vertical="center"/>
    </xf>
    <xf numFmtId="178" fontId="11" fillId="0" borderId="16" xfId="6" applyNumberFormat="1" applyFont="1" applyFill="1" applyBorder="1" applyAlignment="1">
      <alignment horizontal="right" vertical="center"/>
    </xf>
    <xf numFmtId="0" fontId="11" fillId="0" borderId="23" xfId="3" applyFont="1" applyFill="1" applyBorder="1" applyAlignment="1">
      <alignment horizontal="distributed" vertical="center" indent="1"/>
    </xf>
    <xf numFmtId="0" fontId="17" fillId="0" borderId="1" xfId="3" applyFont="1" applyFill="1" applyBorder="1" applyAlignment="1">
      <alignment horizontal="left" vertical="center"/>
    </xf>
    <xf numFmtId="0" fontId="11" fillId="2" borderId="6" xfId="3" applyFont="1" applyFill="1" applyBorder="1" applyAlignment="1">
      <alignment horizontal="center" vertical="center" justifyLastLine="1"/>
    </xf>
    <xf numFmtId="0" fontId="11" fillId="2" borderId="7" xfId="3" applyFont="1" applyFill="1" applyBorder="1" applyAlignment="1">
      <alignment horizontal="center" vertical="center" justifyLastLine="1"/>
    </xf>
    <xf numFmtId="0" fontId="11" fillId="2" borderId="25" xfId="3" applyFont="1" applyFill="1" applyBorder="1" applyAlignment="1">
      <alignment horizontal="center" vertical="center" justifyLastLine="1"/>
    </xf>
    <xf numFmtId="0" fontId="11" fillId="2" borderId="26" xfId="3" applyFont="1" applyFill="1" applyBorder="1" applyAlignment="1">
      <alignment horizontal="center" vertical="center" justifyLastLine="1"/>
    </xf>
    <xf numFmtId="0" fontId="11" fillId="2" borderId="8" xfId="3" applyFont="1" applyFill="1" applyBorder="1" applyAlignment="1">
      <alignment horizontal="center" vertical="center" justifyLastLine="1"/>
    </xf>
    <xf numFmtId="0" fontId="11" fillId="2" borderId="10" xfId="3" applyFont="1" applyFill="1" applyBorder="1" applyAlignment="1">
      <alignment horizontal="center" vertical="center" justifyLastLine="1"/>
    </xf>
    <xf numFmtId="0" fontId="9" fillId="0" borderId="0" xfId="3" applyFont="1" applyFill="1" applyAlignment="1">
      <alignment horizontal="center" vertical="center"/>
    </xf>
    <xf numFmtId="0" fontId="11" fillId="2" borderId="2" xfId="3" applyFont="1" applyFill="1" applyBorder="1" applyAlignment="1">
      <alignment horizontal="center" vertical="center" justifyLastLine="1"/>
    </xf>
  </cellXfs>
  <cellStyles count="7">
    <cellStyle name="パーセント" xfId="1" builtinId="5"/>
    <cellStyle name="パーセント 2" xfId="6" xr:uid="{0AEA6380-E3C8-46D9-A0C1-8093F7DBD6CB}"/>
    <cellStyle name="ハイパーリンク" xfId="2" builtinId="8"/>
    <cellStyle name="桁区切り 2" xfId="4" xr:uid="{595CB290-58EC-4A49-AD8C-787E94A59C34}"/>
    <cellStyle name="標準" xfId="0" builtinId="0"/>
    <cellStyle name="標準 2" xfId="3" xr:uid="{B3D05F4B-1FE2-498B-9E31-213EF53E3143}"/>
    <cellStyle name="標準 25" xfId="5" xr:uid="{E5CC4546-52C2-4920-B8C1-71B320A5BE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65A-A85C-4BDE-A091-41E054F0EB1B}">
  <dimension ref="A1:L61"/>
  <sheetViews>
    <sheetView showGridLines="0" tabSelected="1" zoomScaleNormal="100" zoomScaleSheetLayoutView="100" workbookViewId="0">
      <pane ySplit="5" topLeftCell="A6" activePane="bottomLeft" state="frozen"/>
      <selection pane="bottomLeft" activeCell="A64" sqref="A64:XFD123"/>
    </sheetView>
  </sheetViews>
  <sheetFormatPr defaultColWidth="7.625" defaultRowHeight="12" x14ac:dyDescent="0.4"/>
  <cols>
    <col min="1" max="1" width="15" style="3" customWidth="1"/>
    <col min="2" max="2" width="41.625" style="3" customWidth="1"/>
    <col min="3" max="5" width="9.625" style="25" customWidth="1"/>
    <col min="6" max="6" width="7.625" style="3"/>
    <col min="7" max="7" width="8.5" style="3" customWidth="1"/>
    <col min="8" max="256" width="7.625" style="3"/>
    <col min="257" max="257" width="15" style="3" customWidth="1"/>
    <col min="258" max="258" width="41.625" style="3" customWidth="1"/>
    <col min="259" max="261" width="9.625" style="3" customWidth="1"/>
    <col min="262" max="512" width="7.625" style="3"/>
    <col min="513" max="513" width="15" style="3" customWidth="1"/>
    <col min="514" max="514" width="41.625" style="3" customWidth="1"/>
    <col min="515" max="517" width="9.625" style="3" customWidth="1"/>
    <col min="518" max="768" width="7.625" style="3"/>
    <col min="769" max="769" width="15" style="3" customWidth="1"/>
    <col min="770" max="770" width="41.625" style="3" customWidth="1"/>
    <col min="771" max="773" width="9.625" style="3" customWidth="1"/>
    <col min="774" max="1024" width="7.625" style="3"/>
    <col min="1025" max="1025" width="15" style="3" customWidth="1"/>
    <col min="1026" max="1026" width="41.625" style="3" customWidth="1"/>
    <col min="1027" max="1029" width="9.625" style="3" customWidth="1"/>
    <col min="1030" max="1280" width="7.625" style="3"/>
    <col min="1281" max="1281" width="15" style="3" customWidth="1"/>
    <col min="1282" max="1282" width="41.625" style="3" customWidth="1"/>
    <col min="1283" max="1285" width="9.625" style="3" customWidth="1"/>
    <col min="1286" max="1536" width="7.625" style="3"/>
    <col min="1537" max="1537" width="15" style="3" customWidth="1"/>
    <col min="1538" max="1538" width="41.625" style="3" customWidth="1"/>
    <col min="1539" max="1541" width="9.625" style="3" customWidth="1"/>
    <col min="1542" max="1792" width="7.625" style="3"/>
    <col min="1793" max="1793" width="15" style="3" customWidth="1"/>
    <col min="1794" max="1794" width="41.625" style="3" customWidth="1"/>
    <col min="1795" max="1797" width="9.625" style="3" customWidth="1"/>
    <col min="1798" max="2048" width="7.625" style="3"/>
    <col min="2049" max="2049" width="15" style="3" customWidth="1"/>
    <col min="2050" max="2050" width="41.625" style="3" customWidth="1"/>
    <col min="2051" max="2053" width="9.625" style="3" customWidth="1"/>
    <col min="2054" max="2304" width="7.625" style="3"/>
    <col min="2305" max="2305" width="15" style="3" customWidth="1"/>
    <col min="2306" max="2306" width="41.625" style="3" customWidth="1"/>
    <col min="2307" max="2309" width="9.625" style="3" customWidth="1"/>
    <col min="2310" max="2560" width="7.625" style="3"/>
    <col min="2561" max="2561" width="15" style="3" customWidth="1"/>
    <col min="2562" max="2562" width="41.625" style="3" customWidth="1"/>
    <col min="2563" max="2565" width="9.625" style="3" customWidth="1"/>
    <col min="2566" max="2816" width="7.625" style="3"/>
    <col min="2817" max="2817" width="15" style="3" customWidth="1"/>
    <col min="2818" max="2818" width="41.625" style="3" customWidth="1"/>
    <col min="2819" max="2821" width="9.625" style="3" customWidth="1"/>
    <col min="2822" max="3072" width="7.625" style="3"/>
    <col min="3073" max="3073" width="15" style="3" customWidth="1"/>
    <col min="3074" max="3074" width="41.625" style="3" customWidth="1"/>
    <col min="3075" max="3077" width="9.625" style="3" customWidth="1"/>
    <col min="3078" max="3328" width="7.625" style="3"/>
    <col min="3329" max="3329" width="15" style="3" customWidth="1"/>
    <col min="3330" max="3330" width="41.625" style="3" customWidth="1"/>
    <col min="3331" max="3333" width="9.625" style="3" customWidth="1"/>
    <col min="3334" max="3584" width="7.625" style="3"/>
    <col min="3585" max="3585" width="15" style="3" customWidth="1"/>
    <col min="3586" max="3586" width="41.625" style="3" customWidth="1"/>
    <col min="3587" max="3589" width="9.625" style="3" customWidth="1"/>
    <col min="3590" max="3840" width="7.625" style="3"/>
    <col min="3841" max="3841" width="15" style="3" customWidth="1"/>
    <col min="3842" max="3842" width="41.625" style="3" customWidth="1"/>
    <col min="3843" max="3845" width="9.625" style="3" customWidth="1"/>
    <col min="3846" max="4096" width="7.625" style="3"/>
    <col min="4097" max="4097" width="15" style="3" customWidth="1"/>
    <col min="4098" max="4098" width="41.625" style="3" customWidth="1"/>
    <col min="4099" max="4101" width="9.625" style="3" customWidth="1"/>
    <col min="4102" max="4352" width="7.625" style="3"/>
    <col min="4353" max="4353" width="15" style="3" customWidth="1"/>
    <col min="4354" max="4354" width="41.625" style="3" customWidth="1"/>
    <col min="4355" max="4357" width="9.625" style="3" customWidth="1"/>
    <col min="4358" max="4608" width="7.625" style="3"/>
    <col min="4609" max="4609" width="15" style="3" customWidth="1"/>
    <col min="4610" max="4610" width="41.625" style="3" customWidth="1"/>
    <col min="4611" max="4613" width="9.625" style="3" customWidth="1"/>
    <col min="4614" max="4864" width="7.625" style="3"/>
    <col min="4865" max="4865" width="15" style="3" customWidth="1"/>
    <col min="4866" max="4866" width="41.625" style="3" customWidth="1"/>
    <col min="4867" max="4869" width="9.625" style="3" customWidth="1"/>
    <col min="4870" max="5120" width="7.625" style="3"/>
    <col min="5121" max="5121" width="15" style="3" customWidth="1"/>
    <col min="5122" max="5122" width="41.625" style="3" customWidth="1"/>
    <col min="5123" max="5125" width="9.625" style="3" customWidth="1"/>
    <col min="5126" max="5376" width="7.625" style="3"/>
    <col min="5377" max="5377" width="15" style="3" customWidth="1"/>
    <col min="5378" max="5378" width="41.625" style="3" customWidth="1"/>
    <col min="5379" max="5381" width="9.625" style="3" customWidth="1"/>
    <col min="5382" max="5632" width="7.625" style="3"/>
    <col min="5633" max="5633" width="15" style="3" customWidth="1"/>
    <col min="5634" max="5634" width="41.625" style="3" customWidth="1"/>
    <col min="5635" max="5637" width="9.625" style="3" customWidth="1"/>
    <col min="5638" max="5888" width="7.625" style="3"/>
    <col min="5889" max="5889" width="15" style="3" customWidth="1"/>
    <col min="5890" max="5890" width="41.625" style="3" customWidth="1"/>
    <col min="5891" max="5893" width="9.625" style="3" customWidth="1"/>
    <col min="5894" max="6144" width="7.625" style="3"/>
    <col min="6145" max="6145" width="15" style="3" customWidth="1"/>
    <col min="6146" max="6146" width="41.625" style="3" customWidth="1"/>
    <col min="6147" max="6149" width="9.625" style="3" customWidth="1"/>
    <col min="6150" max="6400" width="7.625" style="3"/>
    <col min="6401" max="6401" width="15" style="3" customWidth="1"/>
    <col min="6402" max="6402" width="41.625" style="3" customWidth="1"/>
    <col min="6403" max="6405" width="9.625" style="3" customWidth="1"/>
    <col min="6406" max="6656" width="7.625" style="3"/>
    <col min="6657" max="6657" width="15" style="3" customWidth="1"/>
    <col min="6658" max="6658" width="41.625" style="3" customWidth="1"/>
    <col min="6659" max="6661" width="9.625" style="3" customWidth="1"/>
    <col min="6662" max="6912" width="7.625" style="3"/>
    <col min="6913" max="6913" width="15" style="3" customWidth="1"/>
    <col min="6914" max="6914" width="41.625" style="3" customWidth="1"/>
    <col min="6915" max="6917" width="9.625" style="3" customWidth="1"/>
    <col min="6918" max="7168" width="7.625" style="3"/>
    <col min="7169" max="7169" width="15" style="3" customWidth="1"/>
    <col min="7170" max="7170" width="41.625" style="3" customWidth="1"/>
    <col min="7171" max="7173" width="9.625" style="3" customWidth="1"/>
    <col min="7174" max="7424" width="7.625" style="3"/>
    <col min="7425" max="7425" width="15" style="3" customWidth="1"/>
    <col min="7426" max="7426" width="41.625" style="3" customWidth="1"/>
    <col min="7427" max="7429" width="9.625" style="3" customWidth="1"/>
    <col min="7430" max="7680" width="7.625" style="3"/>
    <col min="7681" max="7681" width="15" style="3" customWidth="1"/>
    <col min="7682" max="7682" width="41.625" style="3" customWidth="1"/>
    <col min="7683" max="7685" width="9.625" style="3" customWidth="1"/>
    <col min="7686" max="7936" width="7.625" style="3"/>
    <col min="7937" max="7937" width="15" style="3" customWidth="1"/>
    <col min="7938" max="7938" width="41.625" style="3" customWidth="1"/>
    <col min="7939" max="7941" width="9.625" style="3" customWidth="1"/>
    <col min="7942" max="8192" width="7.625" style="3"/>
    <col min="8193" max="8193" width="15" style="3" customWidth="1"/>
    <col min="8194" max="8194" width="41.625" style="3" customWidth="1"/>
    <col min="8195" max="8197" width="9.625" style="3" customWidth="1"/>
    <col min="8198" max="8448" width="7.625" style="3"/>
    <col min="8449" max="8449" width="15" style="3" customWidth="1"/>
    <col min="8450" max="8450" width="41.625" style="3" customWidth="1"/>
    <col min="8451" max="8453" width="9.625" style="3" customWidth="1"/>
    <col min="8454" max="8704" width="7.625" style="3"/>
    <col min="8705" max="8705" width="15" style="3" customWidth="1"/>
    <col min="8706" max="8706" width="41.625" style="3" customWidth="1"/>
    <col min="8707" max="8709" width="9.625" style="3" customWidth="1"/>
    <col min="8710" max="8960" width="7.625" style="3"/>
    <col min="8961" max="8961" width="15" style="3" customWidth="1"/>
    <col min="8962" max="8962" width="41.625" style="3" customWidth="1"/>
    <col min="8963" max="8965" width="9.625" style="3" customWidth="1"/>
    <col min="8966" max="9216" width="7.625" style="3"/>
    <col min="9217" max="9217" width="15" style="3" customWidth="1"/>
    <col min="9218" max="9218" width="41.625" style="3" customWidth="1"/>
    <col min="9219" max="9221" width="9.625" style="3" customWidth="1"/>
    <col min="9222" max="9472" width="7.625" style="3"/>
    <col min="9473" max="9473" width="15" style="3" customWidth="1"/>
    <col min="9474" max="9474" width="41.625" style="3" customWidth="1"/>
    <col min="9475" max="9477" width="9.625" style="3" customWidth="1"/>
    <col min="9478" max="9728" width="7.625" style="3"/>
    <col min="9729" max="9729" width="15" style="3" customWidth="1"/>
    <col min="9730" max="9730" width="41.625" style="3" customWidth="1"/>
    <col min="9731" max="9733" width="9.625" style="3" customWidth="1"/>
    <col min="9734" max="9984" width="7.625" style="3"/>
    <col min="9985" max="9985" width="15" style="3" customWidth="1"/>
    <col min="9986" max="9986" width="41.625" style="3" customWidth="1"/>
    <col min="9987" max="9989" width="9.625" style="3" customWidth="1"/>
    <col min="9990" max="10240" width="7.625" style="3"/>
    <col min="10241" max="10241" width="15" style="3" customWidth="1"/>
    <col min="10242" max="10242" width="41.625" style="3" customWidth="1"/>
    <col min="10243" max="10245" width="9.625" style="3" customWidth="1"/>
    <col min="10246" max="10496" width="7.625" style="3"/>
    <col min="10497" max="10497" width="15" style="3" customWidth="1"/>
    <col min="10498" max="10498" width="41.625" style="3" customWidth="1"/>
    <col min="10499" max="10501" width="9.625" style="3" customWidth="1"/>
    <col min="10502" max="10752" width="7.625" style="3"/>
    <col min="10753" max="10753" width="15" style="3" customWidth="1"/>
    <col min="10754" max="10754" width="41.625" style="3" customWidth="1"/>
    <col min="10755" max="10757" width="9.625" style="3" customWidth="1"/>
    <col min="10758" max="11008" width="7.625" style="3"/>
    <col min="11009" max="11009" width="15" style="3" customWidth="1"/>
    <col min="11010" max="11010" width="41.625" style="3" customWidth="1"/>
    <col min="11011" max="11013" width="9.625" style="3" customWidth="1"/>
    <col min="11014" max="11264" width="7.625" style="3"/>
    <col min="11265" max="11265" width="15" style="3" customWidth="1"/>
    <col min="11266" max="11266" width="41.625" style="3" customWidth="1"/>
    <col min="11267" max="11269" width="9.625" style="3" customWidth="1"/>
    <col min="11270" max="11520" width="7.625" style="3"/>
    <col min="11521" max="11521" width="15" style="3" customWidth="1"/>
    <col min="11522" max="11522" width="41.625" style="3" customWidth="1"/>
    <col min="11523" max="11525" width="9.625" style="3" customWidth="1"/>
    <col min="11526" max="11776" width="7.625" style="3"/>
    <col min="11777" max="11777" width="15" style="3" customWidth="1"/>
    <col min="11778" max="11778" width="41.625" style="3" customWidth="1"/>
    <col min="11779" max="11781" width="9.625" style="3" customWidth="1"/>
    <col min="11782" max="12032" width="7.625" style="3"/>
    <col min="12033" max="12033" width="15" style="3" customWidth="1"/>
    <col min="12034" max="12034" width="41.625" style="3" customWidth="1"/>
    <col min="12035" max="12037" width="9.625" style="3" customWidth="1"/>
    <col min="12038" max="12288" width="7.625" style="3"/>
    <col min="12289" max="12289" width="15" style="3" customWidth="1"/>
    <col min="12290" max="12290" width="41.625" style="3" customWidth="1"/>
    <col min="12291" max="12293" width="9.625" style="3" customWidth="1"/>
    <col min="12294" max="12544" width="7.625" style="3"/>
    <col min="12545" max="12545" width="15" style="3" customWidth="1"/>
    <col min="12546" max="12546" width="41.625" style="3" customWidth="1"/>
    <col min="12547" max="12549" width="9.625" style="3" customWidth="1"/>
    <col min="12550" max="12800" width="7.625" style="3"/>
    <col min="12801" max="12801" width="15" style="3" customWidth="1"/>
    <col min="12802" max="12802" width="41.625" style="3" customWidth="1"/>
    <col min="12803" max="12805" width="9.625" style="3" customWidth="1"/>
    <col min="12806" max="13056" width="7.625" style="3"/>
    <col min="13057" max="13057" width="15" style="3" customWidth="1"/>
    <col min="13058" max="13058" width="41.625" style="3" customWidth="1"/>
    <col min="13059" max="13061" width="9.625" style="3" customWidth="1"/>
    <col min="13062" max="13312" width="7.625" style="3"/>
    <col min="13313" max="13313" width="15" style="3" customWidth="1"/>
    <col min="13314" max="13314" width="41.625" style="3" customWidth="1"/>
    <col min="13315" max="13317" width="9.625" style="3" customWidth="1"/>
    <col min="13318" max="13568" width="7.625" style="3"/>
    <col min="13569" max="13569" width="15" style="3" customWidth="1"/>
    <col min="13570" max="13570" width="41.625" style="3" customWidth="1"/>
    <col min="13571" max="13573" width="9.625" style="3" customWidth="1"/>
    <col min="13574" max="13824" width="7.625" style="3"/>
    <col min="13825" max="13825" width="15" style="3" customWidth="1"/>
    <col min="13826" max="13826" width="41.625" style="3" customWidth="1"/>
    <col min="13827" max="13829" width="9.625" style="3" customWidth="1"/>
    <col min="13830" max="14080" width="7.625" style="3"/>
    <col min="14081" max="14081" width="15" style="3" customWidth="1"/>
    <col min="14082" max="14082" width="41.625" style="3" customWidth="1"/>
    <col min="14083" max="14085" width="9.625" style="3" customWidth="1"/>
    <col min="14086" max="14336" width="7.625" style="3"/>
    <col min="14337" max="14337" width="15" style="3" customWidth="1"/>
    <col min="14338" max="14338" width="41.625" style="3" customWidth="1"/>
    <col min="14339" max="14341" width="9.625" style="3" customWidth="1"/>
    <col min="14342" max="14592" width="7.625" style="3"/>
    <col min="14593" max="14593" width="15" style="3" customWidth="1"/>
    <col min="14594" max="14594" width="41.625" style="3" customWidth="1"/>
    <col min="14595" max="14597" width="9.625" style="3" customWidth="1"/>
    <col min="14598" max="14848" width="7.625" style="3"/>
    <col min="14849" max="14849" width="15" style="3" customWidth="1"/>
    <col min="14850" max="14850" width="41.625" style="3" customWidth="1"/>
    <col min="14851" max="14853" width="9.625" style="3" customWidth="1"/>
    <col min="14854" max="15104" width="7.625" style="3"/>
    <col min="15105" max="15105" width="15" style="3" customWidth="1"/>
    <col min="15106" max="15106" width="41.625" style="3" customWidth="1"/>
    <col min="15107" max="15109" width="9.625" style="3" customWidth="1"/>
    <col min="15110" max="15360" width="7.625" style="3"/>
    <col min="15361" max="15361" width="15" style="3" customWidth="1"/>
    <col min="15362" max="15362" width="41.625" style="3" customWidth="1"/>
    <col min="15363" max="15365" width="9.625" style="3" customWidth="1"/>
    <col min="15366" max="15616" width="7.625" style="3"/>
    <col min="15617" max="15617" width="15" style="3" customWidth="1"/>
    <col min="15618" max="15618" width="41.625" style="3" customWidth="1"/>
    <col min="15619" max="15621" width="9.625" style="3" customWidth="1"/>
    <col min="15622" max="15872" width="7.625" style="3"/>
    <col min="15873" max="15873" width="15" style="3" customWidth="1"/>
    <col min="15874" max="15874" width="41.625" style="3" customWidth="1"/>
    <col min="15875" max="15877" width="9.625" style="3" customWidth="1"/>
    <col min="15878" max="16128" width="7.625" style="3"/>
    <col min="16129" max="16129" width="15" style="3" customWidth="1"/>
    <col min="16130" max="16130" width="41.625" style="3" customWidth="1"/>
    <col min="16131" max="16133" width="9.625" style="3" customWidth="1"/>
    <col min="16134" max="16384" width="7.625" style="3"/>
  </cols>
  <sheetData>
    <row r="1" spans="1:12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4">
      <c r="A2" s="86" t="s">
        <v>0</v>
      </c>
      <c r="B2" s="86"/>
      <c r="C2" s="86"/>
      <c r="D2" s="86"/>
      <c r="E2" s="86"/>
    </row>
    <row r="3" spans="1:12" x14ac:dyDescent="0.4">
      <c r="A3" s="4"/>
      <c r="B3" s="4"/>
      <c r="C3" s="5"/>
      <c r="D3" s="5"/>
      <c r="E3" s="6" t="s">
        <v>1</v>
      </c>
    </row>
    <row r="4" spans="1:12" s="7" customFormat="1" ht="9.9499999999999993" customHeight="1" x14ac:dyDescent="0.4">
      <c r="A4" s="84" t="s">
        <v>2</v>
      </c>
      <c r="B4" s="84" t="s">
        <v>3</v>
      </c>
      <c r="C4" s="85" t="s">
        <v>4</v>
      </c>
      <c r="D4" s="85" t="s">
        <v>5</v>
      </c>
      <c r="E4" s="85" t="s">
        <v>6</v>
      </c>
    </row>
    <row r="5" spans="1:12" s="7" customFormat="1" ht="9.9499999999999993" customHeight="1" x14ac:dyDescent="0.4">
      <c r="A5" s="84"/>
      <c r="B5" s="84"/>
      <c r="C5" s="85"/>
      <c r="D5" s="85"/>
      <c r="E5" s="85"/>
    </row>
    <row r="6" spans="1:12" s="11" customFormat="1" ht="21" customHeight="1" x14ac:dyDescent="0.4">
      <c r="A6" s="8" t="s">
        <v>7</v>
      </c>
      <c r="B6" s="9" t="s">
        <v>8</v>
      </c>
      <c r="C6" s="10">
        <v>1241</v>
      </c>
      <c r="D6" s="10">
        <v>1285</v>
      </c>
      <c r="E6" s="10">
        <v>2526</v>
      </c>
      <c r="G6" s="12"/>
    </row>
    <row r="7" spans="1:12" s="11" customFormat="1" ht="21" customHeight="1" x14ac:dyDescent="0.4">
      <c r="A7" s="13" t="s">
        <v>9</v>
      </c>
      <c r="B7" s="14" t="s">
        <v>10</v>
      </c>
      <c r="C7" s="15">
        <v>867</v>
      </c>
      <c r="D7" s="15">
        <v>950</v>
      </c>
      <c r="E7" s="15">
        <v>1817</v>
      </c>
      <c r="G7" s="12"/>
    </row>
    <row r="8" spans="1:12" s="11" customFormat="1" ht="21" customHeight="1" x14ac:dyDescent="0.4">
      <c r="A8" s="13" t="s">
        <v>11</v>
      </c>
      <c r="B8" s="14" t="s">
        <v>12</v>
      </c>
      <c r="C8" s="15">
        <v>1309</v>
      </c>
      <c r="D8" s="15">
        <v>1237</v>
      </c>
      <c r="E8" s="15">
        <v>2546</v>
      </c>
      <c r="G8" s="12"/>
    </row>
    <row r="9" spans="1:12" s="11" customFormat="1" ht="21" customHeight="1" x14ac:dyDescent="0.4">
      <c r="A9" s="13" t="s">
        <v>13</v>
      </c>
      <c r="B9" s="14" t="s">
        <v>14</v>
      </c>
      <c r="C9" s="15">
        <v>1005</v>
      </c>
      <c r="D9" s="15">
        <v>972</v>
      </c>
      <c r="E9" s="15">
        <v>1977</v>
      </c>
      <c r="G9" s="12"/>
    </row>
    <row r="10" spans="1:12" s="11" customFormat="1" ht="21" customHeight="1" x14ac:dyDescent="0.4">
      <c r="A10" s="13" t="s">
        <v>15</v>
      </c>
      <c r="B10" s="14" t="s">
        <v>16</v>
      </c>
      <c r="C10" s="15">
        <v>1540</v>
      </c>
      <c r="D10" s="15">
        <v>1423</v>
      </c>
      <c r="E10" s="15">
        <v>2963</v>
      </c>
      <c r="G10" s="12"/>
    </row>
    <row r="11" spans="1:12" s="11" customFormat="1" ht="21" customHeight="1" x14ac:dyDescent="0.4">
      <c r="A11" s="13" t="s">
        <v>17</v>
      </c>
      <c r="B11" s="14" t="s">
        <v>18</v>
      </c>
      <c r="C11" s="15">
        <v>1121</v>
      </c>
      <c r="D11" s="15">
        <v>1206</v>
      </c>
      <c r="E11" s="15">
        <v>2327</v>
      </c>
      <c r="G11" s="12"/>
    </row>
    <row r="12" spans="1:12" s="11" customFormat="1" ht="21" customHeight="1" x14ac:dyDescent="0.4">
      <c r="A12" s="13" t="s">
        <v>19</v>
      </c>
      <c r="B12" s="14" t="s">
        <v>20</v>
      </c>
      <c r="C12" s="15">
        <v>1507</v>
      </c>
      <c r="D12" s="15">
        <v>1542</v>
      </c>
      <c r="E12" s="15">
        <v>3049</v>
      </c>
      <c r="G12" s="12"/>
    </row>
    <row r="13" spans="1:12" s="11" customFormat="1" ht="21" customHeight="1" x14ac:dyDescent="0.4">
      <c r="A13" s="13" t="s">
        <v>21</v>
      </c>
      <c r="B13" s="14" t="s">
        <v>22</v>
      </c>
      <c r="C13" s="15">
        <v>1588</v>
      </c>
      <c r="D13" s="15">
        <v>1689</v>
      </c>
      <c r="E13" s="15">
        <v>3277</v>
      </c>
      <c r="G13" s="12"/>
    </row>
    <row r="14" spans="1:12" s="11" customFormat="1" ht="21" customHeight="1" x14ac:dyDescent="0.4">
      <c r="A14" s="13" t="s">
        <v>23</v>
      </c>
      <c r="B14" s="14" t="s">
        <v>24</v>
      </c>
      <c r="C14" s="15">
        <v>1210</v>
      </c>
      <c r="D14" s="15">
        <v>1173</v>
      </c>
      <c r="E14" s="15">
        <v>2383</v>
      </c>
      <c r="G14" s="12"/>
    </row>
    <row r="15" spans="1:12" s="11" customFormat="1" ht="21" customHeight="1" x14ac:dyDescent="0.4">
      <c r="A15" s="13" t="s">
        <v>25</v>
      </c>
      <c r="B15" s="14" t="s">
        <v>26</v>
      </c>
      <c r="C15" s="15">
        <v>1684</v>
      </c>
      <c r="D15" s="15">
        <v>1576</v>
      </c>
      <c r="E15" s="15">
        <v>3260</v>
      </c>
      <c r="G15" s="12"/>
    </row>
    <row r="16" spans="1:12" s="11" customFormat="1" ht="21" customHeight="1" x14ac:dyDescent="0.4">
      <c r="A16" s="13" t="s">
        <v>27</v>
      </c>
      <c r="B16" s="14" t="s">
        <v>28</v>
      </c>
      <c r="C16" s="15">
        <v>1398</v>
      </c>
      <c r="D16" s="15">
        <v>1350</v>
      </c>
      <c r="E16" s="15">
        <v>2748</v>
      </c>
      <c r="G16" s="12"/>
    </row>
    <row r="17" spans="1:7" s="11" customFormat="1" ht="21" customHeight="1" x14ac:dyDescent="0.4">
      <c r="A17" s="13" t="s">
        <v>29</v>
      </c>
      <c r="B17" s="14" t="s">
        <v>30</v>
      </c>
      <c r="C17" s="15">
        <v>981</v>
      </c>
      <c r="D17" s="15">
        <v>865</v>
      </c>
      <c r="E17" s="15">
        <v>1846</v>
      </c>
      <c r="G17" s="12"/>
    </row>
    <row r="18" spans="1:7" s="11" customFormat="1" ht="21" customHeight="1" x14ac:dyDescent="0.4">
      <c r="A18" s="13" t="s">
        <v>31</v>
      </c>
      <c r="B18" s="14" t="s">
        <v>32</v>
      </c>
      <c r="C18" s="15">
        <v>1332</v>
      </c>
      <c r="D18" s="15">
        <v>1189</v>
      </c>
      <c r="E18" s="15">
        <v>2521</v>
      </c>
      <c r="G18" s="12"/>
    </row>
    <row r="19" spans="1:7" s="11" customFormat="1" ht="21" customHeight="1" x14ac:dyDescent="0.4">
      <c r="A19" s="13" t="s">
        <v>33</v>
      </c>
      <c r="B19" s="14" t="s">
        <v>34</v>
      </c>
      <c r="C19" s="15">
        <v>1007</v>
      </c>
      <c r="D19" s="15">
        <v>1064</v>
      </c>
      <c r="E19" s="15">
        <v>2071</v>
      </c>
      <c r="G19" s="12"/>
    </row>
    <row r="20" spans="1:7" s="11" customFormat="1" ht="21" customHeight="1" x14ac:dyDescent="0.4">
      <c r="A20" s="13" t="s">
        <v>35</v>
      </c>
      <c r="B20" s="14" t="s">
        <v>36</v>
      </c>
      <c r="C20" s="15">
        <v>238</v>
      </c>
      <c r="D20" s="15">
        <v>241</v>
      </c>
      <c r="E20" s="15">
        <v>479</v>
      </c>
      <c r="G20" s="12"/>
    </row>
    <row r="21" spans="1:7" s="11" customFormat="1" ht="21" customHeight="1" x14ac:dyDescent="0.4">
      <c r="A21" s="13" t="s">
        <v>37</v>
      </c>
      <c r="B21" s="14" t="s">
        <v>38</v>
      </c>
      <c r="C21" s="15">
        <v>185</v>
      </c>
      <c r="D21" s="15">
        <v>185</v>
      </c>
      <c r="E21" s="15">
        <v>370</v>
      </c>
      <c r="G21" s="12"/>
    </row>
    <row r="22" spans="1:7" s="11" customFormat="1" ht="21" customHeight="1" x14ac:dyDescent="0.4">
      <c r="A22" s="13" t="s">
        <v>39</v>
      </c>
      <c r="B22" s="14" t="s">
        <v>40</v>
      </c>
      <c r="C22" s="15">
        <v>692</v>
      </c>
      <c r="D22" s="15">
        <v>735</v>
      </c>
      <c r="E22" s="15">
        <v>1427</v>
      </c>
      <c r="G22" s="12"/>
    </row>
    <row r="23" spans="1:7" s="11" customFormat="1" ht="21" customHeight="1" x14ac:dyDescent="0.4">
      <c r="A23" s="13" t="s">
        <v>41</v>
      </c>
      <c r="B23" s="14" t="s">
        <v>42</v>
      </c>
      <c r="C23" s="15">
        <v>163</v>
      </c>
      <c r="D23" s="15">
        <v>168</v>
      </c>
      <c r="E23" s="15">
        <v>331</v>
      </c>
      <c r="G23" s="12"/>
    </row>
    <row r="24" spans="1:7" s="11" customFormat="1" ht="21" customHeight="1" x14ac:dyDescent="0.4">
      <c r="A24" s="13" t="s">
        <v>43</v>
      </c>
      <c r="B24" s="14" t="s">
        <v>44</v>
      </c>
      <c r="C24" s="15">
        <v>929</v>
      </c>
      <c r="D24" s="15">
        <v>1043</v>
      </c>
      <c r="E24" s="15">
        <v>1972</v>
      </c>
      <c r="G24" s="12"/>
    </row>
    <row r="25" spans="1:7" s="11" customFormat="1" ht="21" customHeight="1" x14ac:dyDescent="0.4">
      <c r="A25" s="13" t="s">
        <v>45</v>
      </c>
      <c r="B25" s="14" t="s">
        <v>46</v>
      </c>
      <c r="C25" s="15">
        <v>158</v>
      </c>
      <c r="D25" s="15">
        <v>141</v>
      </c>
      <c r="E25" s="15">
        <v>299</v>
      </c>
      <c r="G25" s="12"/>
    </row>
    <row r="26" spans="1:7" s="11" customFormat="1" ht="21" customHeight="1" x14ac:dyDescent="0.4">
      <c r="A26" s="13" t="s">
        <v>47</v>
      </c>
      <c r="B26" s="14" t="s">
        <v>48</v>
      </c>
      <c r="C26" s="15">
        <v>125</v>
      </c>
      <c r="D26" s="15">
        <v>141</v>
      </c>
      <c r="E26" s="15">
        <v>266</v>
      </c>
      <c r="G26" s="12"/>
    </row>
    <row r="27" spans="1:7" s="11" customFormat="1" ht="21" customHeight="1" x14ac:dyDescent="0.4">
      <c r="A27" s="13" t="s">
        <v>49</v>
      </c>
      <c r="B27" s="14" t="s">
        <v>50</v>
      </c>
      <c r="C27" s="15">
        <v>14</v>
      </c>
      <c r="D27" s="15">
        <v>17</v>
      </c>
      <c r="E27" s="15">
        <v>31</v>
      </c>
      <c r="G27" s="12"/>
    </row>
    <row r="28" spans="1:7" s="11" customFormat="1" ht="21" customHeight="1" x14ac:dyDescent="0.4">
      <c r="A28" s="13" t="s">
        <v>51</v>
      </c>
      <c r="B28" s="14" t="s">
        <v>52</v>
      </c>
      <c r="C28" s="15">
        <v>10</v>
      </c>
      <c r="D28" s="15">
        <v>13</v>
      </c>
      <c r="E28" s="15">
        <v>23</v>
      </c>
      <c r="G28" s="12"/>
    </row>
    <row r="29" spans="1:7" s="11" customFormat="1" ht="21" customHeight="1" x14ac:dyDescent="0.4">
      <c r="A29" s="13" t="s">
        <v>53</v>
      </c>
      <c r="B29" s="14" t="s">
        <v>54</v>
      </c>
      <c r="C29" s="15">
        <v>965</v>
      </c>
      <c r="D29" s="15">
        <v>995</v>
      </c>
      <c r="E29" s="15">
        <v>1960</v>
      </c>
      <c r="G29" s="12"/>
    </row>
    <row r="30" spans="1:7" s="11" customFormat="1" ht="21" customHeight="1" x14ac:dyDescent="0.4">
      <c r="A30" s="13" t="s">
        <v>55</v>
      </c>
      <c r="B30" s="14" t="s">
        <v>56</v>
      </c>
      <c r="C30" s="15">
        <v>1408</v>
      </c>
      <c r="D30" s="15">
        <v>1424</v>
      </c>
      <c r="E30" s="15">
        <v>2832</v>
      </c>
      <c r="G30" s="12"/>
    </row>
    <row r="31" spans="1:7" s="11" customFormat="1" ht="21" customHeight="1" x14ac:dyDescent="0.4">
      <c r="A31" s="13" t="s">
        <v>57</v>
      </c>
      <c r="B31" s="14" t="s">
        <v>58</v>
      </c>
      <c r="C31" s="15">
        <v>1094</v>
      </c>
      <c r="D31" s="15">
        <v>1202</v>
      </c>
      <c r="E31" s="15">
        <v>2296</v>
      </c>
      <c r="G31" s="12"/>
    </row>
    <row r="32" spans="1:7" s="11" customFormat="1" ht="21" customHeight="1" x14ac:dyDescent="0.4">
      <c r="A32" s="13" t="s">
        <v>59</v>
      </c>
      <c r="B32" s="14" t="s">
        <v>60</v>
      </c>
      <c r="C32" s="15">
        <v>1201</v>
      </c>
      <c r="D32" s="15">
        <v>1217</v>
      </c>
      <c r="E32" s="15">
        <v>2418</v>
      </c>
      <c r="G32" s="12"/>
    </row>
    <row r="33" spans="1:7" s="11" customFormat="1" ht="21" customHeight="1" x14ac:dyDescent="0.4">
      <c r="A33" s="13" t="s">
        <v>61</v>
      </c>
      <c r="B33" s="14" t="s">
        <v>62</v>
      </c>
      <c r="C33" s="15">
        <v>627</v>
      </c>
      <c r="D33" s="15">
        <v>681</v>
      </c>
      <c r="E33" s="15">
        <v>1308</v>
      </c>
      <c r="G33" s="12"/>
    </row>
    <row r="34" spans="1:7" s="11" customFormat="1" ht="21" customHeight="1" x14ac:dyDescent="0.4">
      <c r="A34" s="13" t="s">
        <v>63</v>
      </c>
      <c r="B34" s="14" t="s">
        <v>64</v>
      </c>
      <c r="C34" s="15">
        <v>407</v>
      </c>
      <c r="D34" s="15">
        <v>429</v>
      </c>
      <c r="E34" s="15">
        <v>836</v>
      </c>
      <c r="G34" s="12"/>
    </row>
    <row r="35" spans="1:7" s="11" customFormat="1" ht="21" customHeight="1" x14ac:dyDescent="0.4">
      <c r="A35" s="13" t="s">
        <v>65</v>
      </c>
      <c r="B35" s="14" t="s">
        <v>66</v>
      </c>
      <c r="C35" s="15">
        <v>413</v>
      </c>
      <c r="D35" s="15">
        <v>430</v>
      </c>
      <c r="E35" s="15">
        <v>843</v>
      </c>
      <c r="G35" s="12"/>
    </row>
    <row r="36" spans="1:7" s="11" customFormat="1" ht="21" customHeight="1" x14ac:dyDescent="0.4">
      <c r="A36" s="13" t="s">
        <v>67</v>
      </c>
      <c r="B36" s="14" t="s">
        <v>68</v>
      </c>
      <c r="C36" s="15">
        <v>416</v>
      </c>
      <c r="D36" s="15">
        <v>443</v>
      </c>
      <c r="E36" s="15">
        <v>859</v>
      </c>
      <c r="G36" s="12"/>
    </row>
    <row r="37" spans="1:7" s="11" customFormat="1" ht="21" customHeight="1" x14ac:dyDescent="0.4">
      <c r="A37" s="13" t="s">
        <v>69</v>
      </c>
      <c r="B37" s="14" t="s">
        <v>70</v>
      </c>
      <c r="C37" s="15">
        <v>552</v>
      </c>
      <c r="D37" s="15">
        <v>621</v>
      </c>
      <c r="E37" s="15">
        <v>1173</v>
      </c>
      <c r="G37" s="12"/>
    </row>
    <row r="38" spans="1:7" s="11" customFormat="1" ht="21" customHeight="1" x14ac:dyDescent="0.4">
      <c r="A38" s="13" t="s">
        <v>71</v>
      </c>
      <c r="B38" s="14" t="s">
        <v>72</v>
      </c>
      <c r="C38" s="15">
        <v>392</v>
      </c>
      <c r="D38" s="15">
        <v>431</v>
      </c>
      <c r="E38" s="15">
        <v>823</v>
      </c>
      <c r="G38" s="12"/>
    </row>
    <row r="39" spans="1:7" s="11" customFormat="1" ht="21" customHeight="1" x14ac:dyDescent="0.4">
      <c r="A39" s="13" t="s">
        <v>73</v>
      </c>
      <c r="B39" s="14" t="s">
        <v>74</v>
      </c>
      <c r="C39" s="15">
        <v>638</v>
      </c>
      <c r="D39" s="15">
        <v>679</v>
      </c>
      <c r="E39" s="15">
        <v>1317</v>
      </c>
      <c r="G39" s="12"/>
    </row>
    <row r="40" spans="1:7" s="11" customFormat="1" ht="21" customHeight="1" x14ac:dyDescent="0.4">
      <c r="A40" s="13" t="s">
        <v>75</v>
      </c>
      <c r="B40" s="14" t="s">
        <v>76</v>
      </c>
      <c r="C40" s="15">
        <v>1135</v>
      </c>
      <c r="D40" s="15">
        <v>1204</v>
      </c>
      <c r="E40" s="15">
        <v>2339</v>
      </c>
      <c r="G40" s="12"/>
    </row>
    <row r="41" spans="1:7" s="11" customFormat="1" ht="21" customHeight="1" x14ac:dyDescent="0.4">
      <c r="A41" s="13" t="s">
        <v>77</v>
      </c>
      <c r="B41" s="14" t="s">
        <v>78</v>
      </c>
      <c r="C41" s="15">
        <v>554</v>
      </c>
      <c r="D41" s="15">
        <v>598</v>
      </c>
      <c r="E41" s="15">
        <v>1152</v>
      </c>
      <c r="G41" s="12"/>
    </row>
    <row r="42" spans="1:7" s="11" customFormat="1" ht="21" customHeight="1" x14ac:dyDescent="0.4">
      <c r="A42" s="13" t="s">
        <v>79</v>
      </c>
      <c r="B42" s="14" t="s">
        <v>80</v>
      </c>
      <c r="C42" s="15">
        <v>862</v>
      </c>
      <c r="D42" s="15">
        <v>895</v>
      </c>
      <c r="E42" s="15">
        <v>1757</v>
      </c>
      <c r="G42" s="12"/>
    </row>
    <row r="43" spans="1:7" s="11" customFormat="1" ht="21" customHeight="1" x14ac:dyDescent="0.4">
      <c r="A43" s="13" t="s">
        <v>81</v>
      </c>
      <c r="B43" s="14" t="s">
        <v>82</v>
      </c>
      <c r="C43" s="15">
        <v>1084</v>
      </c>
      <c r="D43" s="15">
        <v>1147</v>
      </c>
      <c r="E43" s="15">
        <v>2231</v>
      </c>
      <c r="G43" s="12"/>
    </row>
    <row r="44" spans="1:7" s="11" customFormat="1" ht="21" customHeight="1" x14ac:dyDescent="0.4">
      <c r="A44" s="13" t="s">
        <v>83</v>
      </c>
      <c r="B44" s="14" t="s">
        <v>84</v>
      </c>
      <c r="C44" s="15">
        <v>1354</v>
      </c>
      <c r="D44" s="15">
        <v>1376</v>
      </c>
      <c r="E44" s="15">
        <v>2730</v>
      </c>
      <c r="G44" s="12"/>
    </row>
    <row r="45" spans="1:7" s="11" customFormat="1" ht="21" customHeight="1" x14ac:dyDescent="0.4">
      <c r="A45" s="13" t="s">
        <v>85</v>
      </c>
      <c r="B45" s="14" t="s">
        <v>86</v>
      </c>
      <c r="C45" s="15">
        <v>507</v>
      </c>
      <c r="D45" s="15">
        <v>502</v>
      </c>
      <c r="E45" s="15">
        <v>1009</v>
      </c>
      <c r="G45" s="12"/>
    </row>
    <row r="46" spans="1:7" s="11" customFormat="1" ht="21" customHeight="1" x14ac:dyDescent="0.4">
      <c r="A46" s="13" t="s">
        <v>87</v>
      </c>
      <c r="B46" s="14" t="s">
        <v>88</v>
      </c>
      <c r="C46" s="15">
        <v>1108</v>
      </c>
      <c r="D46" s="15">
        <v>1185</v>
      </c>
      <c r="E46" s="15">
        <v>2293</v>
      </c>
      <c r="G46" s="12"/>
    </row>
    <row r="47" spans="1:7" s="11" customFormat="1" ht="21" customHeight="1" x14ac:dyDescent="0.4">
      <c r="A47" s="13" t="s">
        <v>89</v>
      </c>
      <c r="B47" s="14" t="s">
        <v>90</v>
      </c>
      <c r="C47" s="15">
        <v>1966</v>
      </c>
      <c r="D47" s="15">
        <v>2059</v>
      </c>
      <c r="E47" s="15">
        <v>4025</v>
      </c>
      <c r="G47" s="12"/>
    </row>
    <row r="48" spans="1:7" s="11" customFormat="1" ht="21" customHeight="1" x14ac:dyDescent="0.4">
      <c r="A48" s="13" t="s">
        <v>91</v>
      </c>
      <c r="B48" s="14" t="s">
        <v>92</v>
      </c>
      <c r="C48" s="15">
        <v>1168</v>
      </c>
      <c r="D48" s="15">
        <v>1258</v>
      </c>
      <c r="E48" s="15">
        <v>2426</v>
      </c>
      <c r="G48" s="12"/>
    </row>
    <row r="49" spans="1:7" s="11" customFormat="1" ht="21" customHeight="1" x14ac:dyDescent="0.4">
      <c r="A49" s="13" t="s">
        <v>93</v>
      </c>
      <c r="B49" s="14" t="s">
        <v>94</v>
      </c>
      <c r="C49" s="15">
        <v>142</v>
      </c>
      <c r="D49" s="15">
        <v>153</v>
      </c>
      <c r="E49" s="15">
        <v>295</v>
      </c>
      <c r="G49" s="12"/>
    </row>
    <row r="50" spans="1:7" s="11" customFormat="1" ht="21" customHeight="1" x14ac:dyDescent="0.4">
      <c r="A50" s="13" t="s">
        <v>95</v>
      </c>
      <c r="B50" s="14" t="s">
        <v>96</v>
      </c>
      <c r="C50" s="15">
        <v>306</v>
      </c>
      <c r="D50" s="15">
        <v>348</v>
      </c>
      <c r="E50" s="15">
        <v>654</v>
      </c>
      <c r="G50" s="12"/>
    </row>
    <row r="51" spans="1:7" s="11" customFormat="1" ht="21" customHeight="1" x14ac:dyDescent="0.4">
      <c r="A51" s="13" t="s">
        <v>97</v>
      </c>
      <c r="B51" s="14" t="s">
        <v>98</v>
      </c>
      <c r="C51" s="15">
        <v>400</v>
      </c>
      <c r="D51" s="15">
        <v>456</v>
      </c>
      <c r="E51" s="15">
        <v>856</v>
      </c>
      <c r="G51" s="12"/>
    </row>
    <row r="52" spans="1:7" s="11" customFormat="1" ht="21" customHeight="1" x14ac:dyDescent="0.4">
      <c r="A52" s="13" t="s">
        <v>99</v>
      </c>
      <c r="B52" s="14" t="s">
        <v>100</v>
      </c>
      <c r="C52" s="15">
        <v>392</v>
      </c>
      <c r="D52" s="15">
        <v>408</v>
      </c>
      <c r="E52" s="15">
        <v>800</v>
      </c>
      <c r="G52" s="12"/>
    </row>
    <row r="53" spans="1:7" s="11" customFormat="1" ht="21" customHeight="1" x14ac:dyDescent="0.4">
      <c r="A53" s="13" t="s">
        <v>101</v>
      </c>
      <c r="B53" s="14" t="s">
        <v>102</v>
      </c>
      <c r="C53" s="15">
        <v>412</v>
      </c>
      <c r="D53" s="15">
        <v>442</v>
      </c>
      <c r="E53" s="15">
        <v>854</v>
      </c>
      <c r="G53" s="12"/>
    </row>
    <row r="54" spans="1:7" s="11" customFormat="1" ht="21" customHeight="1" x14ac:dyDescent="0.4">
      <c r="A54" s="13" t="s">
        <v>103</v>
      </c>
      <c r="B54" s="14" t="s">
        <v>104</v>
      </c>
      <c r="C54" s="15">
        <v>430</v>
      </c>
      <c r="D54" s="15">
        <v>508</v>
      </c>
      <c r="E54" s="15">
        <v>938</v>
      </c>
      <c r="G54" s="12"/>
    </row>
    <row r="55" spans="1:7" s="11" customFormat="1" ht="21" customHeight="1" x14ac:dyDescent="0.4">
      <c r="A55" s="13" t="s">
        <v>105</v>
      </c>
      <c r="B55" s="14" t="s">
        <v>106</v>
      </c>
      <c r="C55" s="15">
        <v>2760</v>
      </c>
      <c r="D55" s="15">
        <v>2713</v>
      </c>
      <c r="E55" s="15">
        <v>5473</v>
      </c>
      <c r="G55" s="12"/>
    </row>
    <row r="56" spans="1:7" s="11" customFormat="1" ht="21" customHeight="1" x14ac:dyDescent="0.4">
      <c r="A56" s="13" t="s">
        <v>107</v>
      </c>
      <c r="B56" s="14" t="s">
        <v>108</v>
      </c>
      <c r="C56" s="15">
        <v>311</v>
      </c>
      <c r="D56" s="15">
        <v>350</v>
      </c>
      <c r="E56" s="15">
        <v>661</v>
      </c>
      <c r="G56" s="12"/>
    </row>
    <row r="57" spans="1:7" s="11" customFormat="1" ht="21" customHeight="1" x14ac:dyDescent="0.4">
      <c r="A57" s="16" t="s">
        <v>109</v>
      </c>
      <c r="B57" s="17" t="s">
        <v>110</v>
      </c>
      <c r="C57" s="15">
        <v>877</v>
      </c>
      <c r="D57" s="15">
        <v>997</v>
      </c>
      <c r="E57" s="15">
        <v>1874</v>
      </c>
      <c r="G57" s="12"/>
    </row>
    <row r="58" spans="1:7" s="11" customFormat="1" ht="21" customHeight="1" thickBot="1" x14ac:dyDescent="0.45">
      <c r="A58" s="18" t="s">
        <v>111</v>
      </c>
      <c r="B58" s="19" t="s">
        <v>112</v>
      </c>
      <c r="C58" s="20">
        <v>949</v>
      </c>
      <c r="D58" s="20">
        <v>978</v>
      </c>
      <c r="E58" s="20">
        <v>1927</v>
      </c>
      <c r="G58" s="12"/>
    </row>
    <row r="59" spans="1:7" s="11" customFormat="1" ht="21" customHeight="1" thickTop="1" x14ac:dyDescent="0.4">
      <c r="A59" s="8" t="s">
        <v>113</v>
      </c>
      <c r="B59" s="9"/>
      <c r="C59" s="10">
        <v>45134</v>
      </c>
      <c r="D59" s="10">
        <v>46334</v>
      </c>
      <c r="E59" s="10">
        <v>91468</v>
      </c>
    </row>
    <row r="60" spans="1:7" s="21" customFormat="1" ht="15" customHeight="1" x14ac:dyDescent="0.4">
      <c r="A60" s="21" t="s">
        <v>114</v>
      </c>
      <c r="C60" s="22"/>
      <c r="D60" s="22"/>
      <c r="E60" s="22"/>
    </row>
    <row r="61" spans="1:7" s="23" customFormat="1" ht="15" customHeight="1" x14ac:dyDescent="0.4">
      <c r="A61" s="23" t="s">
        <v>115</v>
      </c>
      <c r="C61" s="24"/>
      <c r="D61" s="24"/>
      <c r="E61" s="24"/>
    </row>
  </sheetData>
  <mergeCells count="6">
    <mergeCell ref="A2:E2"/>
    <mergeCell ref="A4:A5"/>
    <mergeCell ref="B4:B5"/>
    <mergeCell ref="C4:C5"/>
    <mergeCell ref="D4:D5"/>
    <mergeCell ref="E4:E5"/>
  </mergeCells>
  <phoneticPr fontId="5"/>
  <pageMargins left="0.78740157480314965" right="0.78740157480314965" top="0.78740157480314965" bottom="0.39370078740157483" header="0.19685039370078741" footer="0.19685039370078741"/>
  <pageSetup paperSize="9" firstPageNumber="5" fitToHeight="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802F-8B45-4DE6-B93B-49EA910707AC}">
  <dimension ref="A1:H193"/>
  <sheetViews>
    <sheetView showGridLines="0" zoomScaleNormal="100" zoomScaleSheetLayoutView="100" workbookViewId="0">
      <selection activeCell="H1" sqref="H1:O1048576"/>
    </sheetView>
  </sheetViews>
  <sheetFormatPr defaultRowHeight="13.5" x14ac:dyDescent="0.4"/>
  <cols>
    <col min="1" max="1" width="6.125" style="28" customWidth="1"/>
    <col min="2" max="2" width="32.875" style="72" bestFit="1" customWidth="1"/>
    <col min="3" max="4" width="19.125" style="28" customWidth="1"/>
    <col min="5" max="5" width="13.625" style="28" hidden="1" customWidth="1"/>
    <col min="6" max="6" width="15.5" style="28" bestFit="1" customWidth="1"/>
    <col min="7" max="7" width="9" style="28"/>
    <col min="8" max="9" width="19.125" style="28" customWidth="1"/>
    <col min="10" max="254" width="9" style="28"/>
    <col min="255" max="255" width="6.125" style="28" customWidth="1"/>
    <col min="256" max="256" width="28.875" style="28" bestFit="1" customWidth="1"/>
    <col min="257" max="258" width="20.375" style="28" customWidth="1"/>
    <col min="259" max="259" width="13.625" style="28" customWidth="1"/>
    <col min="260" max="510" width="9" style="28"/>
    <col min="511" max="511" width="6.125" style="28" customWidth="1"/>
    <col min="512" max="512" width="28.875" style="28" bestFit="1" customWidth="1"/>
    <col min="513" max="514" width="20.375" style="28" customWidth="1"/>
    <col min="515" max="515" width="13.625" style="28" customWidth="1"/>
    <col min="516" max="766" width="9" style="28"/>
    <col min="767" max="767" width="6.125" style="28" customWidth="1"/>
    <col min="768" max="768" width="28.875" style="28" bestFit="1" customWidth="1"/>
    <col min="769" max="770" width="20.375" style="28" customWidth="1"/>
    <col min="771" max="771" width="13.625" style="28" customWidth="1"/>
    <col min="772" max="1022" width="9" style="28"/>
    <col min="1023" max="1023" width="6.125" style="28" customWidth="1"/>
    <col min="1024" max="1024" width="28.875" style="28" bestFit="1" customWidth="1"/>
    <col min="1025" max="1026" width="20.375" style="28" customWidth="1"/>
    <col min="1027" max="1027" width="13.625" style="28" customWidth="1"/>
    <col min="1028" max="1278" width="9" style="28"/>
    <col min="1279" max="1279" width="6.125" style="28" customWidth="1"/>
    <col min="1280" max="1280" width="28.875" style="28" bestFit="1" customWidth="1"/>
    <col min="1281" max="1282" width="20.375" style="28" customWidth="1"/>
    <col min="1283" max="1283" width="13.625" style="28" customWidth="1"/>
    <col min="1284" max="1534" width="9" style="28"/>
    <col min="1535" max="1535" width="6.125" style="28" customWidth="1"/>
    <col min="1536" max="1536" width="28.875" style="28" bestFit="1" customWidth="1"/>
    <col min="1537" max="1538" width="20.375" style="28" customWidth="1"/>
    <col min="1539" max="1539" width="13.625" style="28" customWidth="1"/>
    <col min="1540" max="1790" width="9" style="28"/>
    <col min="1791" max="1791" width="6.125" style="28" customWidth="1"/>
    <col min="1792" max="1792" width="28.875" style="28" bestFit="1" customWidth="1"/>
    <col min="1793" max="1794" width="20.375" style="28" customWidth="1"/>
    <col min="1795" max="1795" width="13.625" style="28" customWidth="1"/>
    <col min="1796" max="2046" width="9" style="28"/>
    <col min="2047" max="2047" width="6.125" style="28" customWidth="1"/>
    <col min="2048" max="2048" width="28.875" style="28" bestFit="1" customWidth="1"/>
    <col min="2049" max="2050" width="20.375" style="28" customWidth="1"/>
    <col min="2051" max="2051" width="13.625" style="28" customWidth="1"/>
    <col min="2052" max="2302" width="9" style="28"/>
    <col min="2303" max="2303" width="6.125" style="28" customWidth="1"/>
    <col min="2304" max="2304" width="28.875" style="28" bestFit="1" customWidth="1"/>
    <col min="2305" max="2306" width="20.375" style="28" customWidth="1"/>
    <col min="2307" max="2307" width="13.625" style="28" customWidth="1"/>
    <col min="2308" max="2558" width="9" style="28"/>
    <col min="2559" max="2559" width="6.125" style="28" customWidth="1"/>
    <col min="2560" max="2560" width="28.875" style="28" bestFit="1" customWidth="1"/>
    <col min="2561" max="2562" width="20.375" style="28" customWidth="1"/>
    <col min="2563" max="2563" width="13.625" style="28" customWidth="1"/>
    <col min="2564" max="2814" width="9" style="28"/>
    <col min="2815" max="2815" width="6.125" style="28" customWidth="1"/>
    <col min="2816" max="2816" width="28.875" style="28" bestFit="1" customWidth="1"/>
    <col min="2817" max="2818" width="20.375" style="28" customWidth="1"/>
    <col min="2819" max="2819" width="13.625" style="28" customWidth="1"/>
    <col min="2820" max="3070" width="9" style="28"/>
    <col min="3071" max="3071" width="6.125" style="28" customWidth="1"/>
    <col min="3072" max="3072" width="28.875" style="28" bestFit="1" customWidth="1"/>
    <col min="3073" max="3074" width="20.375" style="28" customWidth="1"/>
    <col min="3075" max="3075" width="13.625" style="28" customWidth="1"/>
    <col min="3076" max="3326" width="9" style="28"/>
    <col min="3327" max="3327" width="6.125" style="28" customWidth="1"/>
    <col min="3328" max="3328" width="28.875" style="28" bestFit="1" customWidth="1"/>
    <col min="3329" max="3330" width="20.375" style="28" customWidth="1"/>
    <col min="3331" max="3331" width="13.625" style="28" customWidth="1"/>
    <col min="3332" max="3582" width="9" style="28"/>
    <col min="3583" max="3583" width="6.125" style="28" customWidth="1"/>
    <col min="3584" max="3584" width="28.875" style="28" bestFit="1" customWidth="1"/>
    <col min="3585" max="3586" width="20.375" style="28" customWidth="1"/>
    <col min="3587" max="3587" width="13.625" style="28" customWidth="1"/>
    <col min="3588" max="3838" width="9" style="28"/>
    <col min="3839" max="3839" width="6.125" style="28" customWidth="1"/>
    <col min="3840" max="3840" width="28.875" style="28" bestFit="1" customWidth="1"/>
    <col min="3841" max="3842" width="20.375" style="28" customWidth="1"/>
    <col min="3843" max="3843" width="13.625" style="28" customWidth="1"/>
    <col min="3844" max="4094" width="9" style="28"/>
    <col min="4095" max="4095" width="6.125" style="28" customWidth="1"/>
    <col min="4096" max="4096" width="28.875" style="28" bestFit="1" customWidth="1"/>
    <col min="4097" max="4098" width="20.375" style="28" customWidth="1"/>
    <col min="4099" max="4099" width="13.625" style="28" customWidth="1"/>
    <col min="4100" max="4350" width="9" style="28"/>
    <col min="4351" max="4351" width="6.125" style="28" customWidth="1"/>
    <col min="4352" max="4352" width="28.875" style="28" bestFit="1" customWidth="1"/>
    <col min="4353" max="4354" width="20.375" style="28" customWidth="1"/>
    <col min="4355" max="4355" width="13.625" style="28" customWidth="1"/>
    <col min="4356" max="4606" width="9" style="28"/>
    <col min="4607" max="4607" width="6.125" style="28" customWidth="1"/>
    <col min="4608" max="4608" width="28.875" style="28" bestFit="1" customWidth="1"/>
    <col min="4609" max="4610" width="20.375" style="28" customWidth="1"/>
    <col min="4611" max="4611" width="13.625" style="28" customWidth="1"/>
    <col min="4612" max="4862" width="9" style="28"/>
    <col min="4863" max="4863" width="6.125" style="28" customWidth="1"/>
    <col min="4864" max="4864" width="28.875" style="28" bestFit="1" customWidth="1"/>
    <col min="4865" max="4866" width="20.375" style="28" customWidth="1"/>
    <col min="4867" max="4867" width="13.625" style="28" customWidth="1"/>
    <col min="4868" max="5118" width="9" style="28"/>
    <col min="5119" max="5119" width="6.125" style="28" customWidth="1"/>
    <col min="5120" max="5120" width="28.875" style="28" bestFit="1" customWidth="1"/>
    <col min="5121" max="5122" width="20.375" style="28" customWidth="1"/>
    <col min="5123" max="5123" width="13.625" style="28" customWidth="1"/>
    <col min="5124" max="5374" width="9" style="28"/>
    <col min="5375" max="5375" width="6.125" style="28" customWidth="1"/>
    <col min="5376" max="5376" width="28.875" style="28" bestFit="1" customWidth="1"/>
    <col min="5377" max="5378" width="20.375" style="28" customWidth="1"/>
    <col min="5379" max="5379" width="13.625" style="28" customWidth="1"/>
    <col min="5380" max="5630" width="9" style="28"/>
    <col min="5631" max="5631" width="6.125" style="28" customWidth="1"/>
    <col min="5632" max="5632" width="28.875" style="28" bestFit="1" customWidth="1"/>
    <col min="5633" max="5634" width="20.375" style="28" customWidth="1"/>
    <col min="5635" max="5635" width="13.625" style="28" customWidth="1"/>
    <col min="5636" max="5886" width="9" style="28"/>
    <col min="5887" max="5887" width="6.125" style="28" customWidth="1"/>
    <col min="5888" max="5888" width="28.875" style="28" bestFit="1" customWidth="1"/>
    <col min="5889" max="5890" width="20.375" style="28" customWidth="1"/>
    <col min="5891" max="5891" width="13.625" style="28" customWidth="1"/>
    <col min="5892" max="6142" width="9" style="28"/>
    <col min="6143" max="6143" width="6.125" style="28" customWidth="1"/>
    <col min="6144" max="6144" width="28.875" style="28" bestFit="1" customWidth="1"/>
    <col min="6145" max="6146" width="20.375" style="28" customWidth="1"/>
    <col min="6147" max="6147" width="13.625" style="28" customWidth="1"/>
    <col min="6148" max="6398" width="9" style="28"/>
    <col min="6399" max="6399" width="6.125" style="28" customWidth="1"/>
    <col min="6400" max="6400" width="28.875" style="28" bestFit="1" customWidth="1"/>
    <col min="6401" max="6402" width="20.375" style="28" customWidth="1"/>
    <col min="6403" max="6403" width="13.625" style="28" customWidth="1"/>
    <col min="6404" max="6654" width="9" style="28"/>
    <col min="6655" max="6655" width="6.125" style="28" customWidth="1"/>
    <col min="6656" max="6656" width="28.875" style="28" bestFit="1" customWidth="1"/>
    <col min="6657" max="6658" width="20.375" style="28" customWidth="1"/>
    <col min="6659" max="6659" width="13.625" style="28" customWidth="1"/>
    <col min="6660" max="6910" width="9" style="28"/>
    <col min="6911" max="6911" width="6.125" style="28" customWidth="1"/>
    <col min="6912" max="6912" width="28.875" style="28" bestFit="1" customWidth="1"/>
    <col min="6913" max="6914" width="20.375" style="28" customWidth="1"/>
    <col min="6915" max="6915" width="13.625" style="28" customWidth="1"/>
    <col min="6916" max="7166" width="9" style="28"/>
    <col min="7167" max="7167" width="6.125" style="28" customWidth="1"/>
    <col min="7168" max="7168" width="28.875" style="28" bestFit="1" customWidth="1"/>
    <col min="7169" max="7170" width="20.375" style="28" customWidth="1"/>
    <col min="7171" max="7171" width="13.625" style="28" customWidth="1"/>
    <col min="7172" max="7422" width="9" style="28"/>
    <col min="7423" max="7423" width="6.125" style="28" customWidth="1"/>
    <col min="7424" max="7424" width="28.875" style="28" bestFit="1" customWidth="1"/>
    <col min="7425" max="7426" width="20.375" style="28" customWidth="1"/>
    <col min="7427" max="7427" width="13.625" style="28" customWidth="1"/>
    <col min="7428" max="7678" width="9" style="28"/>
    <col min="7679" max="7679" width="6.125" style="28" customWidth="1"/>
    <col min="7680" max="7680" width="28.875" style="28" bestFit="1" customWidth="1"/>
    <col min="7681" max="7682" width="20.375" style="28" customWidth="1"/>
    <col min="7683" max="7683" width="13.625" style="28" customWidth="1"/>
    <col min="7684" max="7934" width="9" style="28"/>
    <col min="7935" max="7935" width="6.125" style="28" customWidth="1"/>
    <col min="7936" max="7936" width="28.875" style="28" bestFit="1" customWidth="1"/>
    <col min="7937" max="7938" width="20.375" style="28" customWidth="1"/>
    <col min="7939" max="7939" width="13.625" style="28" customWidth="1"/>
    <col min="7940" max="8190" width="9" style="28"/>
    <col min="8191" max="8191" width="6.125" style="28" customWidth="1"/>
    <col min="8192" max="8192" width="28.875" style="28" bestFit="1" customWidth="1"/>
    <col min="8193" max="8194" width="20.375" style="28" customWidth="1"/>
    <col min="8195" max="8195" width="13.625" style="28" customWidth="1"/>
    <col min="8196" max="8446" width="9" style="28"/>
    <col min="8447" max="8447" width="6.125" style="28" customWidth="1"/>
    <col min="8448" max="8448" width="28.875" style="28" bestFit="1" customWidth="1"/>
    <col min="8449" max="8450" width="20.375" style="28" customWidth="1"/>
    <col min="8451" max="8451" width="13.625" style="28" customWidth="1"/>
    <col min="8452" max="8702" width="9" style="28"/>
    <col min="8703" max="8703" width="6.125" style="28" customWidth="1"/>
    <col min="8704" max="8704" width="28.875" style="28" bestFit="1" customWidth="1"/>
    <col min="8705" max="8706" width="20.375" style="28" customWidth="1"/>
    <col min="8707" max="8707" width="13.625" style="28" customWidth="1"/>
    <col min="8708" max="8958" width="9" style="28"/>
    <col min="8959" max="8959" width="6.125" style="28" customWidth="1"/>
    <col min="8960" max="8960" width="28.875" style="28" bestFit="1" customWidth="1"/>
    <col min="8961" max="8962" width="20.375" style="28" customWidth="1"/>
    <col min="8963" max="8963" width="13.625" style="28" customWidth="1"/>
    <col min="8964" max="9214" width="9" style="28"/>
    <col min="9215" max="9215" width="6.125" style="28" customWidth="1"/>
    <col min="9216" max="9216" width="28.875" style="28" bestFit="1" customWidth="1"/>
    <col min="9217" max="9218" width="20.375" style="28" customWidth="1"/>
    <col min="9219" max="9219" width="13.625" style="28" customWidth="1"/>
    <col min="9220" max="9470" width="9" style="28"/>
    <col min="9471" max="9471" width="6.125" style="28" customWidth="1"/>
    <col min="9472" max="9472" width="28.875" style="28" bestFit="1" customWidth="1"/>
    <col min="9473" max="9474" width="20.375" style="28" customWidth="1"/>
    <col min="9475" max="9475" width="13.625" style="28" customWidth="1"/>
    <col min="9476" max="9726" width="9" style="28"/>
    <col min="9727" max="9727" width="6.125" style="28" customWidth="1"/>
    <col min="9728" max="9728" width="28.875" style="28" bestFit="1" customWidth="1"/>
    <col min="9729" max="9730" width="20.375" style="28" customWidth="1"/>
    <col min="9731" max="9731" width="13.625" style="28" customWidth="1"/>
    <col min="9732" max="9982" width="9" style="28"/>
    <col min="9983" max="9983" width="6.125" style="28" customWidth="1"/>
    <col min="9984" max="9984" width="28.875" style="28" bestFit="1" customWidth="1"/>
    <col min="9985" max="9986" width="20.375" style="28" customWidth="1"/>
    <col min="9987" max="9987" width="13.625" style="28" customWidth="1"/>
    <col min="9988" max="10238" width="9" style="28"/>
    <col min="10239" max="10239" width="6.125" style="28" customWidth="1"/>
    <col min="10240" max="10240" width="28.875" style="28" bestFit="1" customWidth="1"/>
    <col min="10241" max="10242" width="20.375" style="28" customWidth="1"/>
    <col min="10243" max="10243" width="13.625" style="28" customWidth="1"/>
    <col min="10244" max="10494" width="9" style="28"/>
    <col min="10495" max="10495" width="6.125" style="28" customWidth="1"/>
    <col min="10496" max="10496" width="28.875" style="28" bestFit="1" customWidth="1"/>
    <col min="10497" max="10498" width="20.375" style="28" customWidth="1"/>
    <col min="10499" max="10499" width="13.625" style="28" customWidth="1"/>
    <col min="10500" max="10750" width="9" style="28"/>
    <col min="10751" max="10751" width="6.125" style="28" customWidth="1"/>
    <col min="10752" max="10752" width="28.875" style="28" bestFit="1" customWidth="1"/>
    <col min="10753" max="10754" width="20.375" style="28" customWidth="1"/>
    <col min="10755" max="10755" width="13.625" style="28" customWidth="1"/>
    <col min="10756" max="11006" width="9" style="28"/>
    <col min="11007" max="11007" width="6.125" style="28" customWidth="1"/>
    <col min="11008" max="11008" width="28.875" style="28" bestFit="1" customWidth="1"/>
    <col min="11009" max="11010" width="20.375" style="28" customWidth="1"/>
    <col min="11011" max="11011" width="13.625" style="28" customWidth="1"/>
    <col min="11012" max="11262" width="9" style="28"/>
    <col min="11263" max="11263" width="6.125" style="28" customWidth="1"/>
    <col min="11264" max="11264" width="28.875" style="28" bestFit="1" customWidth="1"/>
    <col min="11265" max="11266" width="20.375" style="28" customWidth="1"/>
    <col min="11267" max="11267" width="13.625" style="28" customWidth="1"/>
    <col min="11268" max="11518" width="9" style="28"/>
    <col min="11519" max="11519" width="6.125" style="28" customWidth="1"/>
    <col min="11520" max="11520" width="28.875" style="28" bestFit="1" customWidth="1"/>
    <col min="11521" max="11522" width="20.375" style="28" customWidth="1"/>
    <col min="11523" max="11523" width="13.625" style="28" customWidth="1"/>
    <col min="11524" max="11774" width="9" style="28"/>
    <col min="11775" max="11775" width="6.125" style="28" customWidth="1"/>
    <col min="11776" max="11776" width="28.875" style="28" bestFit="1" customWidth="1"/>
    <col min="11777" max="11778" width="20.375" style="28" customWidth="1"/>
    <col min="11779" max="11779" width="13.625" style="28" customWidth="1"/>
    <col min="11780" max="12030" width="9" style="28"/>
    <col min="12031" max="12031" width="6.125" style="28" customWidth="1"/>
    <col min="12032" max="12032" width="28.875" style="28" bestFit="1" customWidth="1"/>
    <col min="12033" max="12034" width="20.375" style="28" customWidth="1"/>
    <col min="12035" max="12035" width="13.625" style="28" customWidth="1"/>
    <col min="12036" max="12286" width="9" style="28"/>
    <col min="12287" max="12287" width="6.125" style="28" customWidth="1"/>
    <col min="12288" max="12288" width="28.875" style="28" bestFit="1" customWidth="1"/>
    <col min="12289" max="12290" width="20.375" style="28" customWidth="1"/>
    <col min="12291" max="12291" width="13.625" style="28" customWidth="1"/>
    <col min="12292" max="12542" width="9" style="28"/>
    <col min="12543" max="12543" width="6.125" style="28" customWidth="1"/>
    <col min="12544" max="12544" width="28.875" style="28" bestFit="1" customWidth="1"/>
    <col min="12545" max="12546" width="20.375" style="28" customWidth="1"/>
    <col min="12547" max="12547" width="13.625" style="28" customWidth="1"/>
    <col min="12548" max="12798" width="9" style="28"/>
    <col min="12799" max="12799" width="6.125" style="28" customWidth="1"/>
    <col min="12800" max="12800" width="28.875" style="28" bestFit="1" customWidth="1"/>
    <col min="12801" max="12802" width="20.375" style="28" customWidth="1"/>
    <col min="12803" max="12803" width="13.625" style="28" customWidth="1"/>
    <col min="12804" max="13054" width="9" style="28"/>
    <col min="13055" max="13055" width="6.125" style="28" customWidth="1"/>
    <col min="13056" max="13056" width="28.875" style="28" bestFit="1" customWidth="1"/>
    <col min="13057" max="13058" width="20.375" style="28" customWidth="1"/>
    <col min="13059" max="13059" width="13.625" style="28" customWidth="1"/>
    <col min="13060" max="13310" width="9" style="28"/>
    <col min="13311" max="13311" width="6.125" style="28" customWidth="1"/>
    <col min="13312" max="13312" width="28.875" style="28" bestFit="1" customWidth="1"/>
    <col min="13313" max="13314" width="20.375" style="28" customWidth="1"/>
    <col min="13315" max="13315" width="13.625" style="28" customWidth="1"/>
    <col min="13316" max="13566" width="9" style="28"/>
    <col min="13567" max="13567" width="6.125" style="28" customWidth="1"/>
    <col min="13568" max="13568" width="28.875" style="28" bestFit="1" customWidth="1"/>
    <col min="13569" max="13570" width="20.375" style="28" customWidth="1"/>
    <col min="13571" max="13571" width="13.625" style="28" customWidth="1"/>
    <col min="13572" max="13822" width="9" style="28"/>
    <col min="13823" max="13823" width="6.125" style="28" customWidth="1"/>
    <col min="13824" max="13824" width="28.875" style="28" bestFit="1" customWidth="1"/>
    <col min="13825" max="13826" width="20.375" style="28" customWidth="1"/>
    <col min="13827" max="13827" width="13.625" style="28" customWidth="1"/>
    <col min="13828" max="14078" width="9" style="28"/>
    <col min="14079" max="14079" width="6.125" style="28" customWidth="1"/>
    <col min="14080" max="14080" width="28.875" style="28" bestFit="1" customWidth="1"/>
    <col min="14081" max="14082" width="20.375" style="28" customWidth="1"/>
    <col min="14083" max="14083" width="13.625" style="28" customWidth="1"/>
    <col min="14084" max="14334" width="9" style="28"/>
    <col min="14335" max="14335" width="6.125" style="28" customWidth="1"/>
    <col min="14336" max="14336" width="28.875" style="28" bestFit="1" customWidth="1"/>
    <col min="14337" max="14338" width="20.375" style="28" customWidth="1"/>
    <col min="14339" max="14339" width="13.625" style="28" customWidth="1"/>
    <col min="14340" max="14590" width="9" style="28"/>
    <col min="14591" max="14591" width="6.125" style="28" customWidth="1"/>
    <col min="14592" max="14592" width="28.875" style="28" bestFit="1" customWidth="1"/>
    <col min="14593" max="14594" width="20.375" style="28" customWidth="1"/>
    <col min="14595" max="14595" width="13.625" style="28" customWidth="1"/>
    <col min="14596" max="14846" width="9" style="28"/>
    <col min="14847" max="14847" width="6.125" style="28" customWidth="1"/>
    <col min="14848" max="14848" width="28.875" style="28" bestFit="1" customWidth="1"/>
    <col min="14849" max="14850" width="20.375" style="28" customWidth="1"/>
    <col min="14851" max="14851" width="13.625" style="28" customWidth="1"/>
    <col min="14852" max="15102" width="9" style="28"/>
    <col min="15103" max="15103" width="6.125" style="28" customWidth="1"/>
    <col min="15104" max="15104" width="28.875" style="28" bestFit="1" customWidth="1"/>
    <col min="15105" max="15106" width="20.375" style="28" customWidth="1"/>
    <col min="15107" max="15107" width="13.625" style="28" customWidth="1"/>
    <col min="15108" max="15358" width="9" style="28"/>
    <col min="15359" max="15359" width="6.125" style="28" customWidth="1"/>
    <col min="15360" max="15360" width="28.875" style="28" bestFit="1" customWidth="1"/>
    <col min="15361" max="15362" width="20.375" style="28" customWidth="1"/>
    <col min="15363" max="15363" width="13.625" style="28" customWidth="1"/>
    <col min="15364" max="15614" width="9" style="28"/>
    <col min="15615" max="15615" width="6.125" style="28" customWidth="1"/>
    <col min="15616" max="15616" width="28.875" style="28" bestFit="1" customWidth="1"/>
    <col min="15617" max="15618" width="20.375" style="28" customWidth="1"/>
    <col min="15619" max="15619" width="13.625" style="28" customWidth="1"/>
    <col min="15620" max="15870" width="9" style="28"/>
    <col min="15871" max="15871" width="6.125" style="28" customWidth="1"/>
    <col min="15872" max="15872" width="28.875" style="28" bestFit="1" customWidth="1"/>
    <col min="15873" max="15874" width="20.375" style="28" customWidth="1"/>
    <col min="15875" max="15875" width="13.625" style="28" customWidth="1"/>
    <col min="15876" max="16126" width="9" style="28"/>
    <col min="16127" max="16127" width="6.125" style="28" customWidth="1"/>
    <col min="16128" max="16128" width="28.875" style="28" bestFit="1" customWidth="1"/>
    <col min="16129" max="16130" width="20.375" style="28" customWidth="1"/>
    <col min="16131" max="16131" width="13.625" style="28" customWidth="1"/>
    <col min="16132" max="16384" width="9" style="28"/>
  </cols>
  <sheetData>
    <row r="1" spans="1:8" s="2" customFormat="1" ht="18" customHeight="1" x14ac:dyDescent="0.4">
      <c r="A1" s="112"/>
      <c r="B1" s="112"/>
      <c r="C1" s="26"/>
      <c r="D1" s="26"/>
      <c r="E1" s="26"/>
      <c r="F1" s="26"/>
      <c r="G1" s="26"/>
      <c r="H1" s="26"/>
    </row>
    <row r="2" spans="1:8" ht="23.25" customHeight="1" x14ac:dyDescent="0.4">
      <c r="A2" s="113" t="s">
        <v>116</v>
      </c>
      <c r="B2" s="113"/>
      <c r="C2" s="113"/>
      <c r="D2" s="113"/>
      <c r="E2" s="113"/>
      <c r="F2" s="27"/>
    </row>
    <row r="3" spans="1:8" ht="18" customHeight="1" x14ac:dyDescent="0.4">
      <c r="A3" s="27"/>
      <c r="B3" s="27"/>
      <c r="C3" s="27"/>
      <c r="D3" s="27"/>
      <c r="E3" s="27"/>
      <c r="F3" s="27"/>
    </row>
    <row r="4" spans="1:8" ht="15" customHeight="1" x14ac:dyDescent="0.15">
      <c r="A4" s="29" t="s">
        <v>117</v>
      </c>
      <c r="B4" s="30"/>
      <c r="C4" s="30"/>
      <c r="D4" s="30"/>
      <c r="E4" s="31" t="s">
        <v>118</v>
      </c>
      <c r="F4" s="31" t="s">
        <v>118</v>
      </c>
    </row>
    <row r="5" spans="1:8" ht="15" customHeight="1" x14ac:dyDescent="0.4">
      <c r="A5" s="114"/>
      <c r="B5" s="115"/>
      <c r="C5" s="103" t="s">
        <v>119</v>
      </c>
      <c r="D5" s="104"/>
      <c r="E5" s="104"/>
      <c r="F5" s="105"/>
    </row>
    <row r="6" spans="1:8" ht="15" customHeight="1" thickBot="1" x14ac:dyDescent="0.45">
      <c r="A6" s="116"/>
      <c r="B6" s="117"/>
      <c r="C6" s="32" t="s">
        <v>120</v>
      </c>
      <c r="D6" s="32" t="s">
        <v>121</v>
      </c>
      <c r="E6" s="33" t="s">
        <v>122</v>
      </c>
      <c r="F6" s="32" t="s">
        <v>123</v>
      </c>
    </row>
    <row r="7" spans="1:8" ht="15" customHeight="1" thickTop="1" x14ac:dyDescent="0.4">
      <c r="A7" s="118" t="s">
        <v>124</v>
      </c>
      <c r="B7" s="119"/>
      <c r="C7" s="34">
        <v>17032258000</v>
      </c>
      <c r="D7" s="35">
        <v>17062210886</v>
      </c>
      <c r="E7" s="120">
        <f>SUM(D7/D57)</f>
        <v>0.3054399900631084</v>
      </c>
      <c r="F7" s="121">
        <v>0.30499999999999999</v>
      </c>
    </row>
    <row r="8" spans="1:8" ht="15" customHeight="1" x14ac:dyDescent="0.4">
      <c r="A8" s="36"/>
      <c r="B8" s="37" t="s">
        <v>125</v>
      </c>
      <c r="C8" s="38">
        <v>6908450000</v>
      </c>
      <c r="D8" s="38">
        <v>7007848008</v>
      </c>
      <c r="E8" s="107"/>
      <c r="F8" s="110"/>
    </row>
    <row r="9" spans="1:8" ht="15" customHeight="1" x14ac:dyDescent="0.4">
      <c r="A9" s="36"/>
      <c r="B9" s="37" t="s">
        <v>126</v>
      </c>
      <c r="C9" s="38">
        <v>8444500000</v>
      </c>
      <c r="D9" s="38">
        <v>8372166546</v>
      </c>
      <c r="E9" s="107"/>
      <c r="F9" s="110"/>
    </row>
    <row r="10" spans="1:8" ht="15" customHeight="1" x14ac:dyDescent="0.4">
      <c r="A10" s="36"/>
      <c r="B10" s="37" t="s">
        <v>127</v>
      </c>
      <c r="C10" s="38">
        <v>437000000</v>
      </c>
      <c r="D10" s="38">
        <v>442735621</v>
      </c>
      <c r="E10" s="107"/>
      <c r="F10" s="110"/>
    </row>
    <row r="11" spans="1:8" ht="15" customHeight="1" x14ac:dyDescent="0.4">
      <c r="A11" s="36"/>
      <c r="B11" s="37" t="s">
        <v>128</v>
      </c>
      <c r="C11" s="38">
        <v>74108000</v>
      </c>
      <c r="D11" s="38">
        <v>741708707</v>
      </c>
      <c r="E11" s="107"/>
      <c r="F11" s="110"/>
    </row>
    <row r="12" spans="1:8" ht="15" customHeight="1" x14ac:dyDescent="0.4">
      <c r="A12" s="36"/>
      <c r="B12" s="37" t="s">
        <v>129</v>
      </c>
      <c r="C12" s="38">
        <v>9000000</v>
      </c>
      <c r="D12" s="38">
        <v>6891075</v>
      </c>
      <c r="E12" s="107"/>
      <c r="F12" s="110"/>
    </row>
    <row r="13" spans="1:8" ht="15" customHeight="1" x14ac:dyDescent="0.4">
      <c r="A13" s="39"/>
      <c r="B13" s="37" t="s">
        <v>130</v>
      </c>
      <c r="C13" s="38">
        <v>494600000</v>
      </c>
      <c r="D13" s="38">
        <v>8053950</v>
      </c>
      <c r="E13" s="108"/>
      <c r="F13" s="111"/>
    </row>
    <row r="14" spans="1:8" ht="15" customHeight="1" x14ac:dyDescent="0.4">
      <c r="A14" s="93" t="s">
        <v>131</v>
      </c>
      <c r="B14" s="94"/>
      <c r="C14" s="40">
        <v>364517000</v>
      </c>
      <c r="D14" s="40">
        <v>364517000</v>
      </c>
      <c r="E14" s="106">
        <f>SUM(D14/D57)</f>
        <v>6.5254186342984391E-3</v>
      </c>
      <c r="F14" s="109">
        <v>7.0000000000000001E-3</v>
      </c>
    </row>
    <row r="15" spans="1:8" ht="15" customHeight="1" x14ac:dyDescent="0.4">
      <c r="A15" s="36"/>
      <c r="B15" s="37" t="s">
        <v>132</v>
      </c>
      <c r="C15" s="40">
        <v>88062000</v>
      </c>
      <c r="D15" s="40">
        <v>88062000</v>
      </c>
      <c r="E15" s="107"/>
      <c r="F15" s="110"/>
    </row>
    <row r="16" spans="1:8" ht="15" customHeight="1" x14ac:dyDescent="0.4">
      <c r="A16" s="41"/>
      <c r="B16" s="37" t="s">
        <v>133</v>
      </c>
      <c r="C16" s="40">
        <v>251785000</v>
      </c>
      <c r="D16" s="38">
        <v>251785000</v>
      </c>
      <c r="E16" s="107"/>
      <c r="F16" s="110"/>
    </row>
    <row r="17" spans="1:6" ht="15" customHeight="1" x14ac:dyDescent="0.4">
      <c r="A17" s="41"/>
      <c r="B17" s="37" t="s">
        <v>134</v>
      </c>
      <c r="C17" s="40">
        <v>24670000</v>
      </c>
      <c r="D17" s="38">
        <v>24670000</v>
      </c>
      <c r="E17" s="108"/>
      <c r="F17" s="111"/>
    </row>
    <row r="18" spans="1:6" ht="15" customHeight="1" x14ac:dyDescent="0.4">
      <c r="A18" s="87" t="s">
        <v>135</v>
      </c>
      <c r="B18" s="88"/>
      <c r="C18" s="38">
        <v>13968000</v>
      </c>
      <c r="D18" s="38">
        <v>13968000</v>
      </c>
      <c r="E18" s="42">
        <f>SUM(D18/D57)</f>
        <v>2.5004882483911753E-4</v>
      </c>
      <c r="F18" s="43">
        <v>1E-3</v>
      </c>
    </row>
    <row r="19" spans="1:6" ht="15" customHeight="1" x14ac:dyDescent="0.4">
      <c r="A19" s="87" t="s">
        <v>136</v>
      </c>
      <c r="B19" s="88"/>
      <c r="C19" s="38">
        <v>93724000</v>
      </c>
      <c r="D19" s="38">
        <v>93724000</v>
      </c>
      <c r="E19" s="42">
        <f>D19/D57</f>
        <v>1.677804700688821E-3</v>
      </c>
      <c r="F19" s="43">
        <v>2E-3</v>
      </c>
    </row>
    <row r="20" spans="1:6" ht="15" customHeight="1" x14ac:dyDescent="0.4">
      <c r="A20" s="87" t="s">
        <v>137</v>
      </c>
      <c r="B20" s="88"/>
      <c r="C20" s="38">
        <v>111866000</v>
      </c>
      <c r="D20" s="38">
        <v>111866000</v>
      </c>
      <c r="E20" s="42">
        <f>D20/D57</f>
        <v>2.0025745875896848E-3</v>
      </c>
      <c r="F20" s="43">
        <v>2E-3</v>
      </c>
    </row>
    <row r="21" spans="1:6" ht="15" customHeight="1" x14ac:dyDescent="0.4">
      <c r="A21" s="87" t="s">
        <v>138</v>
      </c>
      <c r="B21" s="88"/>
      <c r="C21" s="38">
        <v>249944000</v>
      </c>
      <c r="D21" s="38">
        <v>249944000</v>
      </c>
      <c r="E21" s="42">
        <f>D21/D57</f>
        <v>4.4743845558124565E-3</v>
      </c>
      <c r="F21" s="43">
        <v>5.0000000000000001E-3</v>
      </c>
    </row>
    <row r="22" spans="1:6" ht="15" customHeight="1" x14ac:dyDescent="0.4">
      <c r="A22" s="87" t="s">
        <v>139</v>
      </c>
      <c r="B22" s="88"/>
      <c r="C22" s="38">
        <v>2536042000</v>
      </c>
      <c r="D22" s="38">
        <v>2536042000</v>
      </c>
      <c r="E22" s="42">
        <f>D22/D57</f>
        <v>4.5399078024244366E-2</v>
      </c>
      <c r="F22" s="43">
        <v>4.4999999999999998E-2</v>
      </c>
    </row>
    <row r="23" spans="1:6" ht="15" customHeight="1" x14ac:dyDescent="0.4">
      <c r="A23" s="87" t="s">
        <v>140</v>
      </c>
      <c r="B23" s="88"/>
      <c r="C23" s="38">
        <v>29540000</v>
      </c>
      <c r="D23" s="38">
        <v>29540000</v>
      </c>
      <c r="E23" s="42">
        <f>D23/D57</f>
        <v>5.28811732942979E-4</v>
      </c>
      <c r="F23" s="43">
        <v>1E-3</v>
      </c>
    </row>
    <row r="24" spans="1:6" ht="15" customHeight="1" x14ac:dyDescent="0.4">
      <c r="A24" s="87" t="s">
        <v>141</v>
      </c>
      <c r="B24" s="88"/>
      <c r="C24" s="38">
        <v>44210000</v>
      </c>
      <c r="D24" s="38">
        <v>44210000</v>
      </c>
      <c r="E24" s="42">
        <f>D24/D57</f>
        <v>7.9142744459746457E-4</v>
      </c>
      <c r="F24" s="43">
        <v>1E-3</v>
      </c>
    </row>
    <row r="25" spans="1:6" ht="15" customHeight="1" x14ac:dyDescent="0.4">
      <c r="A25" s="93" t="s">
        <v>142</v>
      </c>
      <c r="B25" s="94"/>
      <c r="C25" s="38">
        <v>350519000</v>
      </c>
      <c r="D25" s="38">
        <v>350519000</v>
      </c>
      <c r="E25" s="106">
        <f>SUM(D25/D57)</f>
        <v>6.2748327630142205E-3</v>
      </c>
      <c r="F25" s="109">
        <v>6.0000000000000001E-3</v>
      </c>
    </row>
    <row r="26" spans="1:6" ht="15" customHeight="1" x14ac:dyDescent="0.4">
      <c r="A26" s="44"/>
      <c r="B26" s="37" t="s">
        <v>142</v>
      </c>
      <c r="C26" s="38">
        <v>132119000</v>
      </c>
      <c r="D26" s="38">
        <v>132119000</v>
      </c>
      <c r="E26" s="107"/>
      <c r="F26" s="110"/>
    </row>
    <row r="27" spans="1:6" ht="15" customHeight="1" x14ac:dyDescent="0.4">
      <c r="A27" s="45"/>
      <c r="B27" s="46" t="s">
        <v>143</v>
      </c>
      <c r="C27" s="38">
        <v>218400000</v>
      </c>
      <c r="D27" s="38">
        <v>218400000</v>
      </c>
      <c r="E27" s="108"/>
      <c r="F27" s="111"/>
    </row>
    <row r="28" spans="1:6" ht="15" customHeight="1" x14ac:dyDescent="0.4">
      <c r="A28" s="87" t="s">
        <v>144</v>
      </c>
      <c r="B28" s="88"/>
      <c r="C28" s="38">
        <v>11825811000</v>
      </c>
      <c r="D28" s="38">
        <v>11825811000</v>
      </c>
      <c r="E28" s="42">
        <f>SUM(D28/D57)</f>
        <v>0.21170032526628788</v>
      </c>
      <c r="F28" s="43">
        <v>0.21199999999999999</v>
      </c>
    </row>
    <row r="29" spans="1:6" ht="15" customHeight="1" x14ac:dyDescent="0.4">
      <c r="A29" s="87" t="s">
        <v>145</v>
      </c>
      <c r="B29" s="88"/>
      <c r="C29" s="38">
        <v>12660000</v>
      </c>
      <c r="D29" s="38">
        <v>12660000</v>
      </c>
      <c r="E29" s="42">
        <f>D29/D57</f>
        <v>2.266335998327053E-4</v>
      </c>
      <c r="F29" s="43">
        <v>1E-3</v>
      </c>
    </row>
    <row r="30" spans="1:6" ht="15" customHeight="1" x14ac:dyDescent="0.4">
      <c r="A30" s="93" t="s">
        <v>146</v>
      </c>
      <c r="B30" s="94"/>
      <c r="C30" s="38">
        <v>88351000</v>
      </c>
      <c r="D30" s="38">
        <v>67350865</v>
      </c>
      <c r="E30" s="106">
        <f>SUM(D30/D57)</f>
        <v>1.2056847540913552E-3</v>
      </c>
      <c r="F30" s="109">
        <v>1E-3</v>
      </c>
    </row>
    <row r="31" spans="1:6" ht="15" customHeight="1" x14ac:dyDescent="0.4">
      <c r="A31" s="47"/>
      <c r="B31" s="37" t="s">
        <v>147</v>
      </c>
      <c r="C31" s="38">
        <v>22812000</v>
      </c>
      <c r="D31" s="38">
        <v>1857600</v>
      </c>
      <c r="E31" s="107"/>
      <c r="F31" s="110"/>
    </row>
    <row r="32" spans="1:6" ht="15" customHeight="1" x14ac:dyDescent="0.4">
      <c r="A32" s="48"/>
      <c r="B32" s="37" t="s">
        <v>148</v>
      </c>
      <c r="C32" s="38">
        <v>65539000</v>
      </c>
      <c r="D32" s="38">
        <v>48774865</v>
      </c>
      <c r="E32" s="108"/>
      <c r="F32" s="111"/>
    </row>
    <row r="33" spans="1:6" ht="15" customHeight="1" x14ac:dyDescent="0.4">
      <c r="A33" s="93" t="s">
        <v>149</v>
      </c>
      <c r="B33" s="94"/>
      <c r="C33" s="38">
        <v>441423000</v>
      </c>
      <c r="D33" s="38">
        <v>444039811</v>
      </c>
      <c r="E33" s="106">
        <f>D33/D57</f>
        <v>7.949000066031919E-3</v>
      </c>
      <c r="F33" s="109">
        <v>8.0000000000000002E-3</v>
      </c>
    </row>
    <row r="34" spans="1:6" ht="15" customHeight="1" x14ac:dyDescent="0.4">
      <c r="A34" s="47"/>
      <c r="B34" s="37" t="s">
        <v>150</v>
      </c>
      <c r="C34" s="38">
        <v>363626000</v>
      </c>
      <c r="D34" s="38">
        <v>371988425</v>
      </c>
      <c r="E34" s="107"/>
      <c r="F34" s="110"/>
    </row>
    <row r="35" spans="1:6" ht="15" customHeight="1" x14ac:dyDescent="0.4">
      <c r="A35" s="48"/>
      <c r="B35" s="37" t="s">
        <v>151</v>
      </c>
      <c r="C35" s="38">
        <v>77797000</v>
      </c>
      <c r="D35" s="38">
        <v>72051386</v>
      </c>
      <c r="E35" s="108"/>
      <c r="F35" s="111"/>
    </row>
    <row r="36" spans="1:6" ht="15" customHeight="1" x14ac:dyDescent="0.4">
      <c r="A36" s="93" t="s">
        <v>152</v>
      </c>
      <c r="B36" s="94"/>
      <c r="C36" s="38">
        <v>12112284000</v>
      </c>
      <c r="D36" s="38">
        <v>10635961201</v>
      </c>
      <c r="E36" s="106">
        <f>SUM(D36/D57)</f>
        <v>0.19040017177437707</v>
      </c>
      <c r="F36" s="109">
        <v>0.19</v>
      </c>
    </row>
    <row r="37" spans="1:6" ht="15" customHeight="1" x14ac:dyDescent="0.4">
      <c r="A37" s="47"/>
      <c r="B37" s="37" t="s">
        <v>153</v>
      </c>
      <c r="C37" s="38">
        <v>5330252000</v>
      </c>
      <c r="D37" s="38">
        <v>5089273358</v>
      </c>
      <c r="E37" s="107"/>
      <c r="F37" s="110"/>
    </row>
    <row r="38" spans="1:6" ht="15" customHeight="1" x14ac:dyDescent="0.4">
      <c r="A38" s="47"/>
      <c r="B38" s="37" t="s">
        <v>154</v>
      </c>
      <c r="C38" s="38">
        <v>6761810000</v>
      </c>
      <c r="D38" s="38">
        <v>5515829925</v>
      </c>
      <c r="E38" s="107"/>
      <c r="F38" s="110"/>
    </row>
    <row r="39" spans="1:6" ht="15" customHeight="1" x14ac:dyDescent="0.4">
      <c r="A39" s="48"/>
      <c r="B39" s="37" t="s">
        <v>155</v>
      </c>
      <c r="C39" s="38">
        <v>20222000</v>
      </c>
      <c r="D39" s="38">
        <v>30857918</v>
      </c>
      <c r="E39" s="108"/>
      <c r="F39" s="111"/>
    </row>
    <row r="40" spans="1:6" ht="15" customHeight="1" x14ac:dyDescent="0.4">
      <c r="A40" s="93" t="s">
        <v>156</v>
      </c>
      <c r="B40" s="94"/>
      <c r="C40" s="38">
        <v>3774380000</v>
      </c>
      <c r="D40" s="38">
        <v>3490772133</v>
      </c>
      <c r="E40" s="106">
        <f>SUM(D40/D57)</f>
        <v>6.2490225489532474E-2</v>
      </c>
      <c r="F40" s="109">
        <v>6.2E-2</v>
      </c>
    </row>
    <row r="41" spans="1:6" ht="15" customHeight="1" x14ac:dyDescent="0.4">
      <c r="A41" s="47"/>
      <c r="B41" s="37" t="s">
        <v>157</v>
      </c>
      <c r="C41" s="38">
        <v>1998551000</v>
      </c>
      <c r="D41" s="38">
        <v>1935528244</v>
      </c>
      <c r="E41" s="107"/>
      <c r="F41" s="110"/>
    </row>
    <row r="42" spans="1:6" ht="15" customHeight="1" x14ac:dyDescent="0.4">
      <c r="A42" s="47"/>
      <c r="B42" s="37" t="s">
        <v>158</v>
      </c>
      <c r="C42" s="38">
        <v>1485543000</v>
      </c>
      <c r="D42" s="38">
        <v>1262855723</v>
      </c>
      <c r="E42" s="107"/>
      <c r="F42" s="110"/>
    </row>
    <row r="43" spans="1:6" ht="15" customHeight="1" x14ac:dyDescent="0.4">
      <c r="A43" s="48"/>
      <c r="B43" s="37" t="s">
        <v>159</v>
      </c>
      <c r="C43" s="38">
        <v>290286000</v>
      </c>
      <c r="D43" s="38">
        <v>292388166</v>
      </c>
      <c r="E43" s="108"/>
      <c r="F43" s="111"/>
    </row>
    <row r="44" spans="1:6" ht="15" customHeight="1" x14ac:dyDescent="0.4">
      <c r="A44" s="93" t="s">
        <v>160</v>
      </c>
      <c r="B44" s="94"/>
      <c r="C44" s="38">
        <v>164688000</v>
      </c>
      <c r="D44" s="38">
        <v>200304094</v>
      </c>
      <c r="E44" s="106">
        <f>SUM(D44/D57)</f>
        <v>3.585753387397203E-3</v>
      </c>
      <c r="F44" s="109">
        <v>4.0000000000000001E-3</v>
      </c>
    </row>
    <row r="45" spans="1:6" ht="15" customHeight="1" x14ac:dyDescent="0.4">
      <c r="A45" s="36"/>
      <c r="B45" s="37" t="s">
        <v>161</v>
      </c>
      <c r="C45" s="38">
        <v>65228000</v>
      </c>
      <c r="D45" s="38">
        <v>74851877</v>
      </c>
      <c r="E45" s="107"/>
      <c r="F45" s="110"/>
    </row>
    <row r="46" spans="1:6" ht="15" customHeight="1" x14ac:dyDescent="0.4">
      <c r="A46" s="49"/>
      <c r="B46" s="50" t="s">
        <v>162</v>
      </c>
      <c r="C46" s="38">
        <v>99460000</v>
      </c>
      <c r="D46" s="38">
        <v>125452217</v>
      </c>
      <c r="E46" s="108"/>
      <c r="F46" s="111"/>
    </row>
    <row r="47" spans="1:6" ht="15" customHeight="1" x14ac:dyDescent="0.4">
      <c r="A47" s="87" t="s">
        <v>163</v>
      </c>
      <c r="B47" s="88"/>
      <c r="C47" s="38">
        <v>553142000</v>
      </c>
      <c r="D47" s="38">
        <v>552824366</v>
      </c>
      <c r="E47" s="42">
        <f>SUM(D47/D57)</f>
        <v>9.896412017520775E-3</v>
      </c>
      <c r="F47" s="43">
        <v>8.9999999999999993E-3</v>
      </c>
    </row>
    <row r="48" spans="1:6" ht="15" customHeight="1" x14ac:dyDescent="0.4">
      <c r="A48" s="87" t="s">
        <v>164</v>
      </c>
      <c r="B48" s="88"/>
      <c r="C48" s="34">
        <v>811478000</v>
      </c>
      <c r="D48" s="34">
        <v>599467028</v>
      </c>
      <c r="E48" s="51">
        <f>SUM(D48/D57)</f>
        <v>1.0731387878092667E-2</v>
      </c>
      <c r="F48" s="52">
        <v>0.01</v>
      </c>
    </row>
    <row r="49" spans="1:6" ht="15" customHeight="1" x14ac:dyDescent="0.4">
      <c r="A49" s="87" t="s">
        <v>165</v>
      </c>
      <c r="B49" s="88"/>
      <c r="C49" s="38">
        <v>2020370000</v>
      </c>
      <c r="D49" s="38">
        <v>2020370151</v>
      </c>
      <c r="E49" s="42">
        <f>SUM(D49/D57)</f>
        <v>3.6167753579437315E-2</v>
      </c>
      <c r="F49" s="43">
        <v>3.5999999999999997E-2</v>
      </c>
    </row>
    <row r="50" spans="1:6" ht="15" customHeight="1" x14ac:dyDescent="0.4">
      <c r="A50" s="93" t="s">
        <v>166</v>
      </c>
      <c r="B50" s="94"/>
      <c r="C50" s="38">
        <v>1355123000</v>
      </c>
      <c r="D50" s="38">
        <v>1396892545</v>
      </c>
      <c r="E50" s="106">
        <f>SUM(D50/D57)</f>
        <v>2.5006539182687148E-2</v>
      </c>
      <c r="F50" s="109">
        <f>SUM(E50/E57)</f>
        <v>2.5006539310269041E-2</v>
      </c>
    </row>
    <row r="51" spans="1:6" ht="15" customHeight="1" x14ac:dyDescent="0.4">
      <c r="A51" s="53"/>
      <c r="B51" s="37" t="s">
        <v>167</v>
      </c>
      <c r="C51" s="38">
        <v>19000000</v>
      </c>
      <c r="D51" s="38">
        <v>18069370</v>
      </c>
      <c r="E51" s="107"/>
      <c r="F51" s="110"/>
    </row>
    <row r="52" spans="1:6" ht="15" customHeight="1" x14ac:dyDescent="0.4">
      <c r="A52" s="53"/>
      <c r="B52" s="37" t="s">
        <v>168</v>
      </c>
      <c r="C52" s="38">
        <v>400000</v>
      </c>
      <c r="D52" s="38">
        <v>355229</v>
      </c>
      <c r="E52" s="107"/>
      <c r="F52" s="110"/>
    </row>
    <row r="53" spans="1:6" ht="15" customHeight="1" x14ac:dyDescent="0.4">
      <c r="A53" s="53"/>
      <c r="B53" s="37" t="s">
        <v>169</v>
      </c>
      <c r="C53" s="38">
        <v>44935000</v>
      </c>
      <c r="D53" s="38">
        <v>30166012</v>
      </c>
      <c r="E53" s="107"/>
      <c r="F53" s="110"/>
    </row>
    <row r="54" spans="1:6" ht="15" customHeight="1" x14ac:dyDescent="0.4">
      <c r="A54" s="53"/>
      <c r="B54" s="37" t="s">
        <v>170</v>
      </c>
      <c r="C54" s="38">
        <v>40466000</v>
      </c>
      <c r="D54" s="38">
        <v>24398082</v>
      </c>
      <c r="E54" s="107"/>
      <c r="F54" s="110"/>
    </row>
    <row r="55" spans="1:6" ht="15" customHeight="1" x14ac:dyDescent="0.4">
      <c r="A55" s="39"/>
      <c r="B55" s="37" t="s">
        <v>171</v>
      </c>
      <c r="C55" s="38">
        <v>1250322000</v>
      </c>
      <c r="D55" s="38">
        <v>1323903852</v>
      </c>
      <c r="E55" s="108"/>
      <c r="F55" s="111"/>
    </row>
    <row r="56" spans="1:6" ht="15" customHeight="1" thickBot="1" x14ac:dyDescent="0.45">
      <c r="A56" s="89" t="s">
        <v>172</v>
      </c>
      <c r="B56" s="90"/>
      <c r="C56" s="54">
        <v>4370896000</v>
      </c>
      <c r="D56" s="54">
        <v>3758096000</v>
      </c>
      <c r="E56" s="55">
        <f>SUM(D56/D57)</f>
        <v>6.7275736571634326E-2</v>
      </c>
      <c r="F56" s="56">
        <v>6.7000000000000004E-2</v>
      </c>
    </row>
    <row r="57" spans="1:6" ht="15" customHeight="1" thickTop="1" x14ac:dyDescent="0.4">
      <c r="A57" s="91" t="s">
        <v>6</v>
      </c>
      <c r="B57" s="92"/>
      <c r="C57" s="34">
        <v>58717194000</v>
      </c>
      <c r="D57" s="34">
        <v>55861090365</v>
      </c>
      <c r="E57" s="57">
        <f>SUM(E7:E56)</f>
        <v>0.9999999948980588</v>
      </c>
      <c r="F57" s="57">
        <f>SUM(F7:F56)</f>
        <v>1.0000065393102691</v>
      </c>
    </row>
    <row r="58" spans="1:6" ht="15" customHeight="1" x14ac:dyDescent="0.4">
      <c r="A58" s="58"/>
      <c r="B58" s="58"/>
      <c r="C58" s="59"/>
      <c r="D58" s="59"/>
      <c r="E58" s="60"/>
      <c r="F58" s="60"/>
    </row>
    <row r="59" spans="1:6" ht="15" customHeight="1" x14ac:dyDescent="0.15">
      <c r="A59" s="29" t="s">
        <v>173</v>
      </c>
      <c r="B59" s="30"/>
      <c r="C59" s="30"/>
      <c r="D59" s="30"/>
      <c r="E59" s="31" t="s">
        <v>118</v>
      </c>
      <c r="F59" s="31" t="s">
        <v>118</v>
      </c>
    </row>
    <row r="60" spans="1:6" ht="15" customHeight="1" x14ac:dyDescent="0.4">
      <c r="A60" s="101"/>
      <c r="B60" s="101"/>
      <c r="C60" s="103" t="s">
        <v>119</v>
      </c>
      <c r="D60" s="104"/>
      <c r="E60" s="104"/>
      <c r="F60" s="105"/>
    </row>
    <row r="61" spans="1:6" ht="15" customHeight="1" thickBot="1" x14ac:dyDescent="0.45">
      <c r="A61" s="102"/>
      <c r="B61" s="102"/>
      <c r="C61" s="37" t="s">
        <v>120</v>
      </c>
      <c r="D61" s="37" t="s">
        <v>121</v>
      </c>
      <c r="E61" s="46" t="s">
        <v>122</v>
      </c>
      <c r="F61" s="32" t="s">
        <v>123</v>
      </c>
    </row>
    <row r="62" spans="1:6" ht="15" customHeight="1" thickTop="1" x14ac:dyDescent="0.4">
      <c r="A62" s="91" t="s">
        <v>174</v>
      </c>
      <c r="B62" s="92"/>
      <c r="C62" s="34">
        <v>281188000</v>
      </c>
      <c r="D62" s="34">
        <v>270262271</v>
      </c>
      <c r="E62" s="61">
        <f>D62/D102</f>
        <v>5.0463761336405196E-3</v>
      </c>
      <c r="F62" s="62">
        <v>5.0000000000000001E-3</v>
      </c>
    </row>
    <row r="63" spans="1:6" ht="15" customHeight="1" x14ac:dyDescent="0.4">
      <c r="A63" s="93" t="s">
        <v>175</v>
      </c>
      <c r="B63" s="94"/>
      <c r="C63" s="40">
        <v>5580708000</v>
      </c>
      <c r="D63" s="40">
        <v>5110676656</v>
      </c>
      <c r="E63" s="95">
        <f>D63/D102</f>
        <v>9.5427292193486155E-2</v>
      </c>
      <c r="F63" s="98">
        <v>9.5000000000000001E-2</v>
      </c>
    </row>
    <row r="64" spans="1:6" ht="15" customHeight="1" x14ac:dyDescent="0.4">
      <c r="A64" s="53"/>
      <c r="B64" s="37" t="s">
        <v>176</v>
      </c>
      <c r="C64" s="40">
        <v>4385091000</v>
      </c>
      <c r="D64" s="40">
        <v>4076760931</v>
      </c>
      <c r="E64" s="96"/>
      <c r="F64" s="99"/>
    </row>
    <row r="65" spans="1:6" ht="15" customHeight="1" x14ac:dyDescent="0.4">
      <c r="A65" s="53"/>
      <c r="B65" s="37" t="s">
        <v>177</v>
      </c>
      <c r="C65" s="40">
        <v>562287000</v>
      </c>
      <c r="D65" s="40">
        <v>525839686</v>
      </c>
      <c r="E65" s="96"/>
      <c r="F65" s="99"/>
    </row>
    <row r="66" spans="1:6" ht="15" customHeight="1" x14ac:dyDescent="0.4">
      <c r="A66" s="53"/>
      <c r="B66" s="37" t="s">
        <v>178</v>
      </c>
      <c r="C66" s="40">
        <v>436560000</v>
      </c>
      <c r="D66" s="40">
        <v>364797165</v>
      </c>
      <c r="E66" s="96"/>
      <c r="F66" s="99"/>
    </row>
    <row r="67" spans="1:6" ht="15" customHeight="1" x14ac:dyDescent="0.4">
      <c r="A67" s="53"/>
      <c r="B67" s="37" t="s">
        <v>179</v>
      </c>
      <c r="C67" s="40">
        <v>164198000</v>
      </c>
      <c r="D67" s="40">
        <v>112721179</v>
      </c>
      <c r="E67" s="96"/>
      <c r="F67" s="99"/>
    </row>
    <row r="68" spans="1:6" ht="15" customHeight="1" x14ac:dyDescent="0.4">
      <c r="A68" s="53"/>
      <c r="B68" s="37" t="s">
        <v>180</v>
      </c>
      <c r="C68" s="40">
        <v>5842000</v>
      </c>
      <c r="D68" s="40">
        <v>4265959</v>
      </c>
      <c r="E68" s="96"/>
      <c r="F68" s="99"/>
    </row>
    <row r="69" spans="1:6" ht="15" customHeight="1" x14ac:dyDescent="0.4">
      <c r="A69" s="39"/>
      <c r="B69" s="37" t="s">
        <v>181</v>
      </c>
      <c r="C69" s="40">
        <v>26730000</v>
      </c>
      <c r="D69" s="40">
        <v>26291736</v>
      </c>
      <c r="E69" s="97"/>
      <c r="F69" s="100"/>
    </row>
    <row r="70" spans="1:6" ht="15" customHeight="1" x14ac:dyDescent="0.4">
      <c r="A70" s="93" t="s">
        <v>182</v>
      </c>
      <c r="B70" s="94"/>
      <c r="C70" s="38">
        <v>21869799000</v>
      </c>
      <c r="D70" s="38">
        <v>19830058595</v>
      </c>
      <c r="E70" s="95">
        <f>D70/D102</f>
        <v>0.37026971634712957</v>
      </c>
      <c r="F70" s="98">
        <v>0.37</v>
      </c>
    </row>
    <row r="71" spans="1:6" ht="15" customHeight="1" x14ac:dyDescent="0.4">
      <c r="A71" s="53"/>
      <c r="B71" s="37" t="s">
        <v>183</v>
      </c>
      <c r="C71" s="38">
        <v>10566687000</v>
      </c>
      <c r="D71" s="38">
        <v>9776783506</v>
      </c>
      <c r="E71" s="96"/>
      <c r="F71" s="99"/>
    </row>
    <row r="72" spans="1:6" ht="15" customHeight="1" x14ac:dyDescent="0.4">
      <c r="A72" s="53"/>
      <c r="B72" s="37" t="s">
        <v>184</v>
      </c>
      <c r="C72" s="63">
        <v>10120658000</v>
      </c>
      <c r="D72" s="63">
        <v>8911935905</v>
      </c>
      <c r="E72" s="96"/>
      <c r="F72" s="99"/>
    </row>
    <row r="73" spans="1:6" ht="15" customHeight="1" x14ac:dyDescent="0.4">
      <c r="A73" s="39"/>
      <c r="B73" s="37" t="s">
        <v>185</v>
      </c>
      <c r="C73" s="38">
        <v>1182454000</v>
      </c>
      <c r="D73" s="38">
        <v>1141339184</v>
      </c>
      <c r="E73" s="97"/>
      <c r="F73" s="100"/>
    </row>
    <row r="74" spans="1:6" ht="15" customHeight="1" x14ac:dyDescent="0.4">
      <c r="A74" s="93" t="s">
        <v>186</v>
      </c>
      <c r="B74" s="94"/>
      <c r="C74" s="38">
        <v>5146755000</v>
      </c>
      <c r="D74" s="38">
        <v>4665459196</v>
      </c>
      <c r="E74" s="95">
        <f>D74/D102</f>
        <v>8.7114127517888315E-2</v>
      </c>
      <c r="F74" s="98">
        <v>8.6999999999999994E-2</v>
      </c>
    </row>
    <row r="75" spans="1:6" ht="15" customHeight="1" x14ac:dyDescent="0.4">
      <c r="A75" s="53"/>
      <c r="B75" s="37" t="s">
        <v>187</v>
      </c>
      <c r="C75" s="38">
        <v>3197303000</v>
      </c>
      <c r="D75" s="38">
        <v>2767306391</v>
      </c>
      <c r="E75" s="96"/>
      <c r="F75" s="99"/>
    </row>
    <row r="76" spans="1:6" ht="15" customHeight="1" x14ac:dyDescent="0.4">
      <c r="A76" s="39"/>
      <c r="B76" s="37" t="s">
        <v>188</v>
      </c>
      <c r="C76" s="38">
        <v>1949725000</v>
      </c>
      <c r="D76" s="38">
        <v>1898152805</v>
      </c>
      <c r="E76" s="97"/>
      <c r="F76" s="100"/>
    </row>
    <row r="77" spans="1:6" ht="15" customHeight="1" x14ac:dyDescent="0.4">
      <c r="A77" s="87" t="s">
        <v>189</v>
      </c>
      <c r="B77" s="88"/>
      <c r="C77" s="38">
        <v>108115000</v>
      </c>
      <c r="D77" s="38">
        <v>82026696</v>
      </c>
      <c r="E77" s="42">
        <f>D77/D102</f>
        <v>1.5316143074065498E-3</v>
      </c>
      <c r="F77" s="43">
        <v>2E-3</v>
      </c>
    </row>
    <row r="78" spans="1:6" ht="15" customHeight="1" x14ac:dyDescent="0.4">
      <c r="A78" s="93" t="s">
        <v>190</v>
      </c>
      <c r="B78" s="94"/>
      <c r="C78" s="38">
        <v>2383584000</v>
      </c>
      <c r="D78" s="38">
        <v>2158859364</v>
      </c>
      <c r="E78" s="95">
        <f>D78/D102</f>
        <v>4.0310533653348718E-2</v>
      </c>
      <c r="F78" s="98">
        <v>0.04</v>
      </c>
    </row>
    <row r="79" spans="1:6" ht="15" customHeight="1" x14ac:dyDescent="0.4">
      <c r="A79" s="53"/>
      <c r="B79" s="37" t="s">
        <v>191</v>
      </c>
      <c r="C79" s="38">
        <v>2274699000</v>
      </c>
      <c r="D79" s="38">
        <v>2071862845</v>
      </c>
      <c r="E79" s="96"/>
      <c r="F79" s="99"/>
    </row>
    <row r="80" spans="1:6" ht="15" customHeight="1" x14ac:dyDescent="0.4">
      <c r="A80" s="53"/>
      <c r="B80" s="37" t="s">
        <v>192</v>
      </c>
      <c r="C80" s="38">
        <v>108256000</v>
      </c>
      <c r="D80" s="38">
        <v>86378690</v>
      </c>
      <c r="E80" s="96"/>
      <c r="F80" s="99"/>
    </row>
    <row r="81" spans="1:6" ht="15" customHeight="1" x14ac:dyDescent="0.4">
      <c r="A81" s="39"/>
      <c r="B81" s="37" t="s">
        <v>193</v>
      </c>
      <c r="C81" s="38">
        <v>629000</v>
      </c>
      <c r="D81" s="38">
        <v>617829</v>
      </c>
      <c r="E81" s="97"/>
      <c r="F81" s="100"/>
    </row>
    <row r="82" spans="1:6" ht="15" customHeight="1" x14ac:dyDescent="0.4">
      <c r="A82" s="87" t="s">
        <v>194</v>
      </c>
      <c r="B82" s="88"/>
      <c r="C82" s="38">
        <v>2114976000</v>
      </c>
      <c r="D82" s="38">
        <v>1968326113</v>
      </c>
      <c r="E82" s="42">
        <f>D82/D102</f>
        <v>3.6752869289197285E-2</v>
      </c>
      <c r="F82" s="43">
        <v>3.6999999999999998E-2</v>
      </c>
    </row>
    <row r="83" spans="1:6" ht="15" customHeight="1" x14ac:dyDescent="0.4">
      <c r="A83" s="93" t="s">
        <v>195</v>
      </c>
      <c r="B83" s="94"/>
      <c r="C83" s="38">
        <v>4856961000</v>
      </c>
      <c r="D83" s="38">
        <v>3873839695</v>
      </c>
      <c r="E83" s="95">
        <f>D83/D102</f>
        <v>7.2332893933231515E-2</v>
      </c>
      <c r="F83" s="98">
        <v>7.1999999999999995E-2</v>
      </c>
    </row>
    <row r="84" spans="1:6" ht="15" customHeight="1" x14ac:dyDescent="0.4">
      <c r="A84" s="53"/>
      <c r="B84" s="37" t="s">
        <v>196</v>
      </c>
      <c r="C84" s="38">
        <v>164250000</v>
      </c>
      <c r="D84" s="38">
        <v>161173415</v>
      </c>
      <c r="E84" s="96"/>
      <c r="F84" s="99"/>
    </row>
    <row r="85" spans="1:6" ht="15" customHeight="1" x14ac:dyDescent="0.4">
      <c r="A85" s="53"/>
      <c r="B85" s="37" t="s">
        <v>197</v>
      </c>
      <c r="C85" s="38">
        <v>1145233000</v>
      </c>
      <c r="D85" s="38">
        <v>859579777</v>
      </c>
      <c r="E85" s="96"/>
      <c r="F85" s="99"/>
    </row>
    <row r="86" spans="1:6" ht="15" customHeight="1" x14ac:dyDescent="0.4">
      <c r="A86" s="53"/>
      <c r="B86" s="37" t="s">
        <v>198</v>
      </c>
      <c r="C86" s="38">
        <v>137239000</v>
      </c>
      <c r="D86" s="38">
        <v>100039916</v>
      </c>
      <c r="E86" s="96"/>
      <c r="F86" s="99"/>
    </row>
    <row r="87" spans="1:6" ht="15" customHeight="1" x14ac:dyDescent="0.4">
      <c r="A87" s="53"/>
      <c r="B87" s="37" t="s">
        <v>199</v>
      </c>
      <c r="C87" s="38">
        <v>1909407000</v>
      </c>
      <c r="D87" s="38">
        <v>1343165628</v>
      </c>
      <c r="E87" s="96"/>
      <c r="F87" s="99"/>
    </row>
    <row r="88" spans="1:6" ht="15" customHeight="1" x14ac:dyDescent="0.4">
      <c r="A88" s="53"/>
      <c r="B88" s="37" t="s">
        <v>200</v>
      </c>
      <c r="C88" s="38">
        <v>1022753000</v>
      </c>
      <c r="D88" s="38">
        <v>1016000000</v>
      </c>
      <c r="E88" s="96"/>
      <c r="F88" s="99"/>
    </row>
    <row r="89" spans="1:6" ht="15" customHeight="1" x14ac:dyDescent="0.4">
      <c r="A89" s="39"/>
      <c r="B89" s="37" t="s">
        <v>201</v>
      </c>
      <c r="C89" s="38">
        <v>478079000</v>
      </c>
      <c r="D89" s="38">
        <v>393880959</v>
      </c>
      <c r="E89" s="97"/>
      <c r="F89" s="100"/>
    </row>
    <row r="90" spans="1:6" ht="15" customHeight="1" x14ac:dyDescent="0.4">
      <c r="A90" s="87" t="s">
        <v>202</v>
      </c>
      <c r="B90" s="88"/>
      <c r="C90" s="38">
        <v>1624551000</v>
      </c>
      <c r="D90" s="38">
        <v>1560317380</v>
      </c>
      <c r="E90" s="42">
        <f>D90/D102</f>
        <v>2.913447133483351E-2</v>
      </c>
      <c r="F90" s="43">
        <v>2.9000000000000001E-2</v>
      </c>
    </row>
    <row r="91" spans="1:6" ht="15" customHeight="1" x14ac:dyDescent="0.4">
      <c r="A91" s="93" t="s">
        <v>203</v>
      </c>
      <c r="B91" s="94"/>
      <c r="C91" s="38">
        <v>6516262000</v>
      </c>
      <c r="D91" s="38">
        <v>5888679852</v>
      </c>
      <c r="E91" s="95">
        <f>D91/D102</f>
        <v>0.10995428016581194</v>
      </c>
      <c r="F91" s="98">
        <f>E91/E102</f>
        <v>0.10995428016581195</v>
      </c>
    </row>
    <row r="92" spans="1:6" ht="15" customHeight="1" x14ac:dyDescent="0.4">
      <c r="A92" s="53"/>
      <c r="B92" s="37" t="s">
        <v>204</v>
      </c>
      <c r="C92" s="38">
        <v>950395000</v>
      </c>
      <c r="D92" s="38">
        <v>878854763</v>
      </c>
      <c r="E92" s="96"/>
      <c r="F92" s="99"/>
    </row>
    <row r="93" spans="1:6" ht="15" customHeight="1" x14ac:dyDescent="0.4">
      <c r="A93" s="53"/>
      <c r="B93" s="37" t="s">
        <v>205</v>
      </c>
      <c r="C93" s="38">
        <v>1091366000</v>
      </c>
      <c r="D93" s="38">
        <v>980507637</v>
      </c>
      <c r="E93" s="96"/>
      <c r="F93" s="99"/>
    </row>
    <row r="94" spans="1:6" ht="15" customHeight="1" x14ac:dyDescent="0.4">
      <c r="A94" s="53"/>
      <c r="B94" s="37" t="s">
        <v>206</v>
      </c>
      <c r="C94" s="38">
        <v>962277000</v>
      </c>
      <c r="D94" s="38">
        <v>759675132</v>
      </c>
      <c r="E94" s="96"/>
      <c r="F94" s="99"/>
    </row>
    <row r="95" spans="1:6" ht="15" customHeight="1" x14ac:dyDescent="0.4">
      <c r="A95" s="53"/>
      <c r="B95" s="37" t="s">
        <v>207</v>
      </c>
      <c r="C95" s="38">
        <v>198130000</v>
      </c>
      <c r="D95" s="38">
        <v>182337871</v>
      </c>
      <c r="E95" s="96"/>
      <c r="F95" s="99"/>
    </row>
    <row r="96" spans="1:6" ht="15" customHeight="1" x14ac:dyDescent="0.4">
      <c r="A96" s="53"/>
      <c r="B96" s="37" t="s">
        <v>208</v>
      </c>
      <c r="C96" s="38">
        <v>1421779000</v>
      </c>
      <c r="D96" s="38">
        <v>1276848225</v>
      </c>
      <c r="E96" s="96"/>
      <c r="F96" s="99"/>
    </row>
    <row r="97" spans="1:6" ht="15" customHeight="1" x14ac:dyDescent="0.4">
      <c r="A97" s="39"/>
      <c r="B97" s="37" t="s">
        <v>209</v>
      </c>
      <c r="C97" s="38">
        <v>1892315000</v>
      </c>
      <c r="D97" s="38">
        <v>1810456224</v>
      </c>
      <c r="E97" s="97"/>
      <c r="F97" s="100"/>
    </row>
    <row r="98" spans="1:6" ht="15" customHeight="1" x14ac:dyDescent="0.4">
      <c r="A98" s="87" t="s">
        <v>210</v>
      </c>
      <c r="B98" s="88"/>
      <c r="C98" s="38">
        <v>5500000</v>
      </c>
      <c r="D98" s="38">
        <v>3520000</v>
      </c>
      <c r="E98" s="42">
        <f>D98/D102</f>
        <v>6.5725948075137099E-5</v>
      </c>
      <c r="F98" s="43">
        <v>1E-3</v>
      </c>
    </row>
    <row r="99" spans="1:6" ht="15" customHeight="1" x14ac:dyDescent="0.4">
      <c r="A99" s="87" t="s">
        <v>211</v>
      </c>
      <c r="B99" s="88"/>
      <c r="C99" s="34">
        <v>6194339000</v>
      </c>
      <c r="D99" s="34">
        <v>6109626954</v>
      </c>
      <c r="E99" s="61">
        <f>D99/D102</f>
        <v>0.11407983634575626</v>
      </c>
      <c r="F99" s="62">
        <v>0.114</v>
      </c>
    </row>
    <row r="100" spans="1:6" ht="15" customHeight="1" x14ac:dyDescent="0.4">
      <c r="A100" s="87" t="s">
        <v>212</v>
      </c>
      <c r="B100" s="88"/>
      <c r="C100" s="38">
        <v>2034456000</v>
      </c>
      <c r="D100" s="38">
        <v>2034060049</v>
      </c>
      <c r="E100" s="64">
        <f>D100/D102</f>
        <v>3.7980262830194553E-2</v>
      </c>
      <c r="F100" s="65">
        <f>E100/E102</f>
        <v>3.798026283019456E-2</v>
      </c>
    </row>
    <row r="101" spans="1:6" ht="15" customHeight="1" thickBot="1" x14ac:dyDescent="0.45">
      <c r="A101" s="89" t="s">
        <v>213</v>
      </c>
      <c r="B101" s="90"/>
      <c r="C101" s="54">
        <v>0</v>
      </c>
      <c r="D101" s="54">
        <v>0</v>
      </c>
      <c r="E101" s="66">
        <v>0</v>
      </c>
      <c r="F101" s="67">
        <v>0</v>
      </c>
    </row>
    <row r="102" spans="1:6" ht="15" customHeight="1" thickTop="1" x14ac:dyDescent="0.4">
      <c r="A102" s="91" t="s">
        <v>6</v>
      </c>
      <c r="B102" s="92"/>
      <c r="C102" s="68">
        <v>58717194000</v>
      </c>
      <c r="D102" s="68">
        <v>53555712821</v>
      </c>
      <c r="E102" s="69">
        <f>SUM(E62:E101)</f>
        <v>0.99999999999999989</v>
      </c>
      <c r="F102" s="70">
        <f>SUM(F62:F101)</f>
        <v>0.99993454299600648</v>
      </c>
    </row>
    <row r="103" spans="1:6" ht="15" customHeight="1" x14ac:dyDescent="0.4">
      <c r="A103" s="71" t="s">
        <v>214</v>
      </c>
      <c r="D103" s="73"/>
    </row>
    <row r="104" spans="1:6" ht="15" customHeight="1" x14ac:dyDescent="0.4"/>
    <row r="105" spans="1:6" ht="15" customHeight="1" x14ac:dyDescent="0.4">
      <c r="D105" s="73"/>
    </row>
    <row r="106" spans="1:6" ht="15" customHeight="1" x14ac:dyDescent="0.4"/>
    <row r="107" spans="1:6" ht="27" customHeight="1" x14ac:dyDescent="0.4"/>
    <row r="108" spans="1:6" ht="27" customHeight="1" x14ac:dyDescent="0.4"/>
    <row r="109" spans="1:6" ht="27" customHeight="1" x14ac:dyDescent="0.4"/>
    <row r="110" spans="1:6" ht="27" customHeight="1" x14ac:dyDescent="0.4"/>
    <row r="111" spans="1:6" ht="27" customHeight="1" x14ac:dyDescent="0.4"/>
    <row r="112" spans="1:6" ht="27" customHeight="1" x14ac:dyDescent="0.4"/>
    <row r="113" ht="27" customHeight="1" x14ac:dyDescent="0.4"/>
    <row r="114" ht="27" customHeight="1" x14ac:dyDescent="0.4"/>
    <row r="115" ht="27" customHeight="1" x14ac:dyDescent="0.4"/>
    <row r="116" ht="27" customHeight="1" x14ac:dyDescent="0.4"/>
    <row r="117" ht="27" customHeight="1" x14ac:dyDescent="0.4"/>
    <row r="118" ht="27" customHeight="1" x14ac:dyDescent="0.4"/>
    <row r="119" ht="27" customHeight="1" x14ac:dyDescent="0.4"/>
    <row r="120" ht="27" customHeight="1" x14ac:dyDescent="0.4"/>
    <row r="121" ht="27" customHeight="1" x14ac:dyDescent="0.4"/>
    <row r="122" ht="27" customHeight="1" x14ac:dyDescent="0.4"/>
    <row r="123" ht="27" customHeight="1" x14ac:dyDescent="0.4"/>
    <row r="124" ht="27" customHeight="1" x14ac:dyDescent="0.4"/>
    <row r="125" ht="27" customHeight="1" x14ac:dyDescent="0.4"/>
    <row r="126" ht="27" customHeight="1" x14ac:dyDescent="0.4"/>
    <row r="127" ht="27" customHeight="1" x14ac:dyDescent="0.4"/>
    <row r="128" ht="27" customHeight="1" x14ac:dyDescent="0.4"/>
    <row r="129" ht="27" customHeight="1" x14ac:dyDescent="0.4"/>
    <row r="130" ht="27" customHeight="1" x14ac:dyDescent="0.4"/>
    <row r="131" ht="27" customHeight="1" x14ac:dyDescent="0.4"/>
    <row r="132" ht="27" customHeight="1" x14ac:dyDescent="0.4"/>
    <row r="133" ht="27" customHeight="1" x14ac:dyDescent="0.4"/>
    <row r="134" ht="27" customHeight="1" x14ac:dyDescent="0.4"/>
    <row r="135" ht="27" customHeight="1" x14ac:dyDescent="0.4"/>
    <row r="136" ht="27" customHeight="1" x14ac:dyDescent="0.4"/>
    <row r="137" ht="27" customHeight="1" x14ac:dyDescent="0.4"/>
    <row r="138" ht="27" customHeight="1" x14ac:dyDescent="0.4"/>
    <row r="139" ht="27" customHeight="1" x14ac:dyDescent="0.4"/>
    <row r="140" ht="27" customHeight="1" x14ac:dyDescent="0.4"/>
    <row r="141" ht="27" customHeight="1" x14ac:dyDescent="0.4"/>
    <row r="142" ht="27" customHeight="1" x14ac:dyDescent="0.4"/>
    <row r="143" ht="27" customHeight="1" x14ac:dyDescent="0.4"/>
    <row r="144" ht="27" customHeight="1" x14ac:dyDescent="0.4"/>
    <row r="145" ht="27" customHeight="1" x14ac:dyDescent="0.4"/>
    <row r="146" ht="27" customHeight="1" x14ac:dyDescent="0.4"/>
    <row r="147" ht="27" customHeight="1" x14ac:dyDescent="0.4"/>
    <row r="148" ht="27" customHeight="1" x14ac:dyDescent="0.4"/>
    <row r="149" ht="27" customHeight="1" x14ac:dyDescent="0.4"/>
    <row r="150" ht="27" customHeight="1" x14ac:dyDescent="0.4"/>
    <row r="151" ht="27" customHeight="1" x14ac:dyDescent="0.4"/>
    <row r="152" ht="27" customHeight="1" x14ac:dyDescent="0.4"/>
    <row r="153" ht="27" customHeight="1" x14ac:dyDescent="0.4"/>
    <row r="154" ht="27" customHeight="1" x14ac:dyDescent="0.4"/>
    <row r="155" ht="27" customHeight="1" x14ac:dyDescent="0.4"/>
    <row r="156" ht="27" customHeight="1" x14ac:dyDescent="0.4"/>
    <row r="157" ht="27" customHeight="1" x14ac:dyDescent="0.4"/>
    <row r="158" ht="27" customHeight="1" x14ac:dyDescent="0.4"/>
    <row r="159" ht="27" customHeight="1" x14ac:dyDescent="0.4"/>
    <row r="160" ht="27" customHeight="1" x14ac:dyDescent="0.4"/>
    <row r="161" ht="27" customHeight="1" x14ac:dyDescent="0.4"/>
    <row r="162" ht="27" customHeight="1" x14ac:dyDescent="0.4"/>
    <row r="163" ht="27" customHeight="1" x14ac:dyDescent="0.4"/>
    <row r="164" ht="27" customHeight="1" x14ac:dyDescent="0.4"/>
    <row r="165" ht="27" customHeight="1" x14ac:dyDescent="0.4"/>
    <row r="166" ht="27" customHeight="1" x14ac:dyDescent="0.4"/>
    <row r="167" ht="27" customHeight="1" x14ac:dyDescent="0.4"/>
    <row r="168" ht="27" customHeight="1" x14ac:dyDescent="0.4"/>
    <row r="169" ht="27" customHeight="1" x14ac:dyDescent="0.4"/>
    <row r="170" ht="27" customHeight="1" x14ac:dyDescent="0.4"/>
    <row r="171" ht="27" customHeight="1" x14ac:dyDescent="0.4"/>
    <row r="172" ht="27" customHeight="1" x14ac:dyDescent="0.4"/>
    <row r="173" ht="27" customHeight="1" x14ac:dyDescent="0.4"/>
    <row r="174" ht="27" customHeight="1" x14ac:dyDescent="0.4"/>
    <row r="175" ht="27" customHeight="1" x14ac:dyDescent="0.4"/>
    <row r="176" ht="27" customHeight="1" x14ac:dyDescent="0.4"/>
    <row r="177" ht="27" customHeight="1" x14ac:dyDescent="0.4"/>
    <row r="178" ht="27" customHeight="1" x14ac:dyDescent="0.4"/>
    <row r="179" ht="27" customHeight="1" x14ac:dyDescent="0.4"/>
    <row r="180" ht="27" customHeight="1" x14ac:dyDescent="0.4"/>
    <row r="181" ht="27" customHeight="1" x14ac:dyDescent="0.4"/>
    <row r="182" ht="27" customHeight="1" x14ac:dyDescent="0.4"/>
    <row r="183" ht="27" customHeight="1" x14ac:dyDescent="0.4"/>
    <row r="184" ht="27" customHeight="1" x14ac:dyDescent="0.4"/>
    <row r="185" ht="27" customHeight="1" x14ac:dyDescent="0.4"/>
    <row r="186" ht="27" customHeight="1" x14ac:dyDescent="0.4"/>
    <row r="187" ht="27" customHeight="1" x14ac:dyDescent="0.4"/>
    <row r="188" ht="27" customHeight="1" x14ac:dyDescent="0.4"/>
    <row r="189" ht="27" customHeight="1" x14ac:dyDescent="0.4"/>
    <row r="190" ht="27" customHeight="1" x14ac:dyDescent="0.4"/>
    <row r="191" ht="27" customHeight="1" x14ac:dyDescent="0.4"/>
    <row r="192" ht="27" customHeight="1" x14ac:dyDescent="0.4"/>
    <row r="193" ht="27" customHeight="1" x14ac:dyDescent="0.4"/>
  </sheetData>
  <mergeCells count="74">
    <mergeCell ref="A14:B14"/>
    <mergeCell ref="E14:E17"/>
    <mergeCell ref="F14:F17"/>
    <mergeCell ref="A18:B18"/>
    <mergeCell ref="A1:B1"/>
    <mergeCell ref="A2:E2"/>
    <mergeCell ref="A5:B6"/>
    <mergeCell ref="C5:F5"/>
    <mergeCell ref="A7:B7"/>
    <mergeCell ref="E7:E13"/>
    <mergeCell ref="F7:F13"/>
    <mergeCell ref="A22:B22"/>
    <mergeCell ref="A23:B23"/>
    <mergeCell ref="A24:B24"/>
    <mergeCell ref="A19:B19"/>
    <mergeCell ref="A20:B20"/>
    <mergeCell ref="A21:B21"/>
    <mergeCell ref="A29:B29"/>
    <mergeCell ref="A30:B30"/>
    <mergeCell ref="E30:E32"/>
    <mergeCell ref="F30:F32"/>
    <mergeCell ref="A25:B25"/>
    <mergeCell ref="E25:E27"/>
    <mergeCell ref="F25:F27"/>
    <mergeCell ref="A28:B28"/>
    <mergeCell ref="A40:B40"/>
    <mergeCell ref="E40:E43"/>
    <mergeCell ref="F40:F43"/>
    <mergeCell ref="A44:B44"/>
    <mergeCell ref="E44:E46"/>
    <mergeCell ref="F44:F46"/>
    <mergeCell ref="A33:B33"/>
    <mergeCell ref="E33:E35"/>
    <mergeCell ref="F33:F35"/>
    <mergeCell ref="A36:B36"/>
    <mergeCell ref="E36:E39"/>
    <mergeCell ref="F36:F39"/>
    <mergeCell ref="A56:B56"/>
    <mergeCell ref="A57:B57"/>
    <mergeCell ref="A60:B61"/>
    <mergeCell ref="C60:F60"/>
    <mergeCell ref="A62:B62"/>
    <mergeCell ref="A47:B47"/>
    <mergeCell ref="A48:B48"/>
    <mergeCell ref="A49:B49"/>
    <mergeCell ref="A50:B50"/>
    <mergeCell ref="E50:E55"/>
    <mergeCell ref="F50:F55"/>
    <mergeCell ref="A63:B63"/>
    <mergeCell ref="E63:E69"/>
    <mergeCell ref="F63:F69"/>
    <mergeCell ref="A70:B70"/>
    <mergeCell ref="E70:E73"/>
    <mergeCell ref="F70:F73"/>
    <mergeCell ref="A74:B74"/>
    <mergeCell ref="E74:E76"/>
    <mergeCell ref="F74:F76"/>
    <mergeCell ref="A77:B77"/>
    <mergeCell ref="A78:B78"/>
    <mergeCell ref="E78:E81"/>
    <mergeCell ref="F78:F81"/>
    <mergeCell ref="A90:B90"/>
    <mergeCell ref="A91:B91"/>
    <mergeCell ref="E91:E97"/>
    <mergeCell ref="F91:F97"/>
    <mergeCell ref="A82:B82"/>
    <mergeCell ref="A83:B83"/>
    <mergeCell ref="E83:E89"/>
    <mergeCell ref="F83:F89"/>
    <mergeCell ref="A98:B98"/>
    <mergeCell ref="A99:B99"/>
    <mergeCell ref="A100:B100"/>
    <mergeCell ref="A101:B101"/>
    <mergeCell ref="A102:B102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3829-A1BE-4E38-B683-4BFFF7F1855F}">
  <dimension ref="A1:I26"/>
  <sheetViews>
    <sheetView showGridLines="0" zoomScaleNormal="100" workbookViewId="0">
      <selection activeCell="F1" sqref="F1:M1048576"/>
    </sheetView>
  </sheetViews>
  <sheetFormatPr defaultRowHeight="13.5" x14ac:dyDescent="0.4"/>
  <cols>
    <col min="1" max="1" width="20.875" style="28" customWidth="1"/>
    <col min="2" max="2" width="16.125" style="28" customWidth="1"/>
    <col min="3" max="4" width="20.125" style="28" customWidth="1"/>
    <col min="5" max="5" width="12.75" style="28" bestFit="1" customWidth="1"/>
    <col min="6" max="254" width="9" style="28"/>
    <col min="255" max="255" width="20.875" style="28" customWidth="1"/>
    <col min="256" max="256" width="16.125" style="28" customWidth="1"/>
    <col min="257" max="258" width="25.625" style="28" customWidth="1"/>
    <col min="259" max="261" width="12.75" style="28" bestFit="1" customWidth="1"/>
    <col min="262" max="510" width="9" style="28"/>
    <col min="511" max="511" width="20.875" style="28" customWidth="1"/>
    <col min="512" max="512" width="16.125" style="28" customWidth="1"/>
    <col min="513" max="514" width="25.625" style="28" customWidth="1"/>
    <col min="515" max="517" width="12.75" style="28" bestFit="1" customWidth="1"/>
    <col min="518" max="766" width="9" style="28"/>
    <col min="767" max="767" width="20.875" style="28" customWidth="1"/>
    <col min="768" max="768" width="16.125" style="28" customWidth="1"/>
    <col min="769" max="770" width="25.625" style="28" customWidth="1"/>
    <col min="771" max="773" width="12.75" style="28" bestFit="1" customWidth="1"/>
    <col min="774" max="1022" width="9" style="28"/>
    <col min="1023" max="1023" width="20.875" style="28" customWidth="1"/>
    <col min="1024" max="1024" width="16.125" style="28" customWidth="1"/>
    <col min="1025" max="1026" width="25.625" style="28" customWidth="1"/>
    <col min="1027" max="1029" width="12.75" style="28" bestFit="1" customWidth="1"/>
    <col min="1030" max="1278" width="9" style="28"/>
    <col min="1279" max="1279" width="20.875" style="28" customWidth="1"/>
    <col min="1280" max="1280" width="16.125" style="28" customWidth="1"/>
    <col min="1281" max="1282" width="25.625" style="28" customWidth="1"/>
    <col min="1283" max="1285" width="12.75" style="28" bestFit="1" customWidth="1"/>
    <col min="1286" max="1534" width="9" style="28"/>
    <col min="1535" max="1535" width="20.875" style="28" customWidth="1"/>
    <col min="1536" max="1536" width="16.125" style="28" customWidth="1"/>
    <col min="1537" max="1538" width="25.625" style="28" customWidth="1"/>
    <col min="1539" max="1541" width="12.75" style="28" bestFit="1" customWidth="1"/>
    <col min="1542" max="1790" width="9" style="28"/>
    <col min="1791" max="1791" width="20.875" style="28" customWidth="1"/>
    <col min="1792" max="1792" width="16.125" style="28" customWidth="1"/>
    <col min="1793" max="1794" width="25.625" style="28" customWidth="1"/>
    <col min="1795" max="1797" width="12.75" style="28" bestFit="1" customWidth="1"/>
    <col min="1798" max="2046" width="9" style="28"/>
    <col min="2047" max="2047" width="20.875" style="28" customWidth="1"/>
    <col min="2048" max="2048" width="16.125" style="28" customWidth="1"/>
    <col min="2049" max="2050" width="25.625" style="28" customWidth="1"/>
    <col min="2051" max="2053" width="12.75" style="28" bestFit="1" customWidth="1"/>
    <col min="2054" max="2302" width="9" style="28"/>
    <col min="2303" max="2303" width="20.875" style="28" customWidth="1"/>
    <col min="2304" max="2304" width="16.125" style="28" customWidth="1"/>
    <col min="2305" max="2306" width="25.625" style="28" customWidth="1"/>
    <col min="2307" max="2309" width="12.75" style="28" bestFit="1" customWidth="1"/>
    <col min="2310" max="2558" width="9" style="28"/>
    <col min="2559" max="2559" width="20.875" style="28" customWidth="1"/>
    <col min="2560" max="2560" width="16.125" style="28" customWidth="1"/>
    <col min="2561" max="2562" width="25.625" style="28" customWidth="1"/>
    <col min="2563" max="2565" width="12.75" style="28" bestFit="1" customWidth="1"/>
    <col min="2566" max="2814" width="9" style="28"/>
    <col min="2815" max="2815" width="20.875" style="28" customWidth="1"/>
    <col min="2816" max="2816" width="16.125" style="28" customWidth="1"/>
    <col min="2817" max="2818" width="25.625" style="28" customWidth="1"/>
    <col min="2819" max="2821" width="12.75" style="28" bestFit="1" customWidth="1"/>
    <col min="2822" max="3070" width="9" style="28"/>
    <col min="3071" max="3071" width="20.875" style="28" customWidth="1"/>
    <col min="3072" max="3072" width="16.125" style="28" customWidth="1"/>
    <col min="3073" max="3074" width="25.625" style="28" customWidth="1"/>
    <col min="3075" max="3077" width="12.75" style="28" bestFit="1" customWidth="1"/>
    <col min="3078" max="3326" width="9" style="28"/>
    <col min="3327" max="3327" width="20.875" style="28" customWidth="1"/>
    <col min="3328" max="3328" width="16.125" style="28" customWidth="1"/>
    <col min="3329" max="3330" width="25.625" style="28" customWidth="1"/>
    <col min="3331" max="3333" width="12.75" style="28" bestFit="1" customWidth="1"/>
    <col min="3334" max="3582" width="9" style="28"/>
    <col min="3583" max="3583" width="20.875" style="28" customWidth="1"/>
    <col min="3584" max="3584" width="16.125" style="28" customWidth="1"/>
    <col min="3585" max="3586" width="25.625" style="28" customWidth="1"/>
    <col min="3587" max="3589" width="12.75" style="28" bestFit="1" customWidth="1"/>
    <col min="3590" max="3838" width="9" style="28"/>
    <col min="3839" max="3839" width="20.875" style="28" customWidth="1"/>
    <col min="3840" max="3840" width="16.125" style="28" customWidth="1"/>
    <col min="3841" max="3842" width="25.625" style="28" customWidth="1"/>
    <col min="3843" max="3845" width="12.75" style="28" bestFit="1" customWidth="1"/>
    <col min="3846" max="4094" width="9" style="28"/>
    <col min="4095" max="4095" width="20.875" style="28" customWidth="1"/>
    <col min="4096" max="4096" width="16.125" style="28" customWidth="1"/>
    <col min="4097" max="4098" width="25.625" style="28" customWidth="1"/>
    <col min="4099" max="4101" width="12.75" style="28" bestFit="1" customWidth="1"/>
    <col min="4102" max="4350" width="9" style="28"/>
    <col min="4351" max="4351" width="20.875" style="28" customWidth="1"/>
    <col min="4352" max="4352" width="16.125" style="28" customWidth="1"/>
    <col min="4353" max="4354" width="25.625" style="28" customWidth="1"/>
    <col min="4355" max="4357" width="12.75" style="28" bestFit="1" customWidth="1"/>
    <col min="4358" max="4606" width="9" style="28"/>
    <col min="4607" max="4607" width="20.875" style="28" customWidth="1"/>
    <col min="4608" max="4608" width="16.125" style="28" customWidth="1"/>
    <col min="4609" max="4610" width="25.625" style="28" customWidth="1"/>
    <col min="4611" max="4613" width="12.75" style="28" bestFit="1" customWidth="1"/>
    <col min="4614" max="4862" width="9" style="28"/>
    <col min="4863" max="4863" width="20.875" style="28" customWidth="1"/>
    <col min="4864" max="4864" width="16.125" style="28" customWidth="1"/>
    <col min="4865" max="4866" width="25.625" style="28" customWidth="1"/>
    <col min="4867" max="4869" width="12.75" style="28" bestFit="1" customWidth="1"/>
    <col min="4870" max="5118" width="9" style="28"/>
    <col min="5119" max="5119" width="20.875" style="28" customWidth="1"/>
    <col min="5120" max="5120" width="16.125" style="28" customWidth="1"/>
    <col min="5121" max="5122" width="25.625" style="28" customWidth="1"/>
    <col min="5123" max="5125" width="12.75" style="28" bestFit="1" customWidth="1"/>
    <col min="5126" max="5374" width="9" style="28"/>
    <col min="5375" max="5375" width="20.875" style="28" customWidth="1"/>
    <col min="5376" max="5376" width="16.125" style="28" customWidth="1"/>
    <col min="5377" max="5378" width="25.625" style="28" customWidth="1"/>
    <col min="5379" max="5381" width="12.75" style="28" bestFit="1" customWidth="1"/>
    <col min="5382" max="5630" width="9" style="28"/>
    <col min="5631" max="5631" width="20.875" style="28" customWidth="1"/>
    <col min="5632" max="5632" width="16.125" style="28" customWidth="1"/>
    <col min="5633" max="5634" width="25.625" style="28" customWidth="1"/>
    <col min="5635" max="5637" width="12.75" style="28" bestFit="1" customWidth="1"/>
    <col min="5638" max="5886" width="9" style="28"/>
    <col min="5887" max="5887" width="20.875" style="28" customWidth="1"/>
    <col min="5888" max="5888" width="16.125" style="28" customWidth="1"/>
    <col min="5889" max="5890" width="25.625" style="28" customWidth="1"/>
    <col min="5891" max="5893" width="12.75" style="28" bestFit="1" customWidth="1"/>
    <col min="5894" max="6142" width="9" style="28"/>
    <col min="6143" max="6143" width="20.875" style="28" customWidth="1"/>
    <col min="6144" max="6144" width="16.125" style="28" customWidth="1"/>
    <col min="6145" max="6146" width="25.625" style="28" customWidth="1"/>
    <col min="6147" max="6149" width="12.75" style="28" bestFit="1" customWidth="1"/>
    <col min="6150" max="6398" width="9" style="28"/>
    <col min="6399" max="6399" width="20.875" style="28" customWidth="1"/>
    <col min="6400" max="6400" width="16.125" style="28" customWidth="1"/>
    <col min="6401" max="6402" width="25.625" style="28" customWidth="1"/>
    <col min="6403" max="6405" width="12.75" style="28" bestFit="1" customWidth="1"/>
    <col min="6406" max="6654" width="9" style="28"/>
    <col min="6655" max="6655" width="20.875" style="28" customWidth="1"/>
    <col min="6656" max="6656" width="16.125" style="28" customWidth="1"/>
    <col min="6657" max="6658" width="25.625" style="28" customWidth="1"/>
    <col min="6659" max="6661" width="12.75" style="28" bestFit="1" customWidth="1"/>
    <col min="6662" max="6910" width="9" style="28"/>
    <col min="6911" max="6911" width="20.875" style="28" customWidth="1"/>
    <col min="6912" max="6912" width="16.125" style="28" customWidth="1"/>
    <col min="6913" max="6914" width="25.625" style="28" customWidth="1"/>
    <col min="6915" max="6917" width="12.75" style="28" bestFit="1" customWidth="1"/>
    <col min="6918" max="7166" width="9" style="28"/>
    <col min="7167" max="7167" width="20.875" style="28" customWidth="1"/>
    <col min="7168" max="7168" width="16.125" style="28" customWidth="1"/>
    <col min="7169" max="7170" width="25.625" style="28" customWidth="1"/>
    <col min="7171" max="7173" width="12.75" style="28" bestFit="1" customWidth="1"/>
    <col min="7174" max="7422" width="9" style="28"/>
    <col min="7423" max="7423" width="20.875" style="28" customWidth="1"/>
    <col min="7424" max="7424" width="16.125" style="28" customWidth="1"/>
    <col min="7425" max="7426" width="25.625" style="28" customWidth="1"/>
    <col min="7427" max="7429" width="12.75" style="28" bestFit="1" customWidth="1"/>
    <col min="7430" max="7678" width="9" style="28"/>
    <col min="7679" max="7679" width="20.875" style="28" customWidth="1"/>
    <col min="7680" max="7680" width="16.125" style="28" customWidth="1"/>
    <col min="7681" max="7682" width="25.625" style="28" customWidth="1"/>
    <col min="7683" max="7685" width="12.75" style="28" bestFit="1" customWidth="1"/>
    <col min="7686" max="7934" width="9" style="28"/>
    <col min="7935" max="7935" width="20.875" style="28" customWidth="1"/>
    <col min="7936" max="7936" width="16.125" style="28" customWidth="1"/>
    <col min="7937" max="7938" width="25.625" style="28" customWidth="1"/>
    <col min="7939" max="7941" width="12.75" style="28" bestFit="1" customWidth="1"/>
    <col min="7942" max="8190" width="9" style="28"/>
    <col min="8191" max="8191" width="20.875" style="28" customWidth="1"/>
    <col min="8192" max="8192" width="16.125" style="28" customWidth="1"/>
    <col min="8193" max="8194" width="25.625" style="28" customWidth="1"/>
    <col min="8195" max="8197" width="12.75" style="28" bestFit="1" customWidth="1"/>
    <col min="8198" max="8446" width="9" style="28"/>
    <col min="8447" max="8447" width="20.875" style="28" customWidth="1"/>
    <col min="8448" max="8448" width="16.125" style="28" customWidth="1"/>
    <col min="8449" max="8450" width="25.625" style="28" customWidth="1"/>
    <col min="8451" max="8453" width="12.75" style="28" bestFit="1" customWidth="1"/>
    <col min="8454" max="8702" width="9" style="28"/>
    <col min="8703" max="8703" width="20.875" style="28" customWidth="1"/>
    <col min="8704" max="8704" width="16.125" style="28" customWidth="1"/>
    <col min="8705" max="8706" width="25.625" style="28" customWidth="1"/>
    <col min="8707" max="8709" width="12.75" style="28" bestFit="1" customWidth="1"/>
    <col min="8710" max="8958" width="9" style="28"/>
    <col min="8959" max="8959" width="20.875" style="28" customWidth="1"/>
    <col min="8960" max="8960" width="16.125" style="28" customWidth="1"/>
    <col min="8961" max="8962" width="25.625" style="28" customWidth="1"/>
    <col min="8963" max="8965" width="12.75" style="28" bestFit="1" customWidth="1"/>
    <col min="8966" max="9214" width="9" style="28"/>
    <col min="9215" max="9215" width="20.875" style="28" customWidth="1"/>
    <col min="9216" max="9216" width="16.125" style="28" customWidth="1"/>
    <col min="9217" max="9218" width="25.625" style="28" customWidth="1"/>
    <col min="9219" max="9221" width="12.75" style="28" bestFit="1" customWidth="1"/>
    <col min="9222" max="9470" width="9" style="28"/>
    <col min="9471" max="9471" width="20.875" style="28" customWidth="1"/>
    <col min="9472" max="9472" width="16.125" style="28" customWidth="1"/>
    <col min="9473" max="9474" width="25.625" style="28" customWidth="1"/>
    <col min="9475" max="9477" width="12.75" style="28" bestFit="1" customWidth="1"/>
    <col min="9478" max="9726" width="9" style="28"/>
    <col min="9727" max="9727" width="20.875" style="28" customWidth="1"/>
    <col min="9728" max="9728" width="16.125" style="28" customWidth="1"/>
    <col min="9729" max="9730" width="25.625" style="28" customWidth="1"/>
    <col min="9731" max="9733" width="12.75" style="28" bestFit="1" customWidth="1"/>
    <col min="9734" max="9982" width="9" style="28"/>
    <col min="9983" max="9983" width="20.875" style="28" customWidth="1"/>
    <col min="9984" max="9984" width="16.125" style="28" customWidth="1"/>
    <col min="9985" max="9986" width="25.625" style="28" customWidth="1"/>
    <col min="9987" max="9989" width="12.75" style="28" bestFit="1" customWidth="1"/>
    <col min="9990" max="10238" width="9" style="28"/>
    <col min="10239" max="10239" width="20.875" style="28" customWidth="1"/>
    <col min="10240" max="10240" width="16.125" style="28" customWidth="1"/>
    <col min="10241" max="10242" width="25.625" style="28" customWidth="1"/>
    <col min="10243" max="10245" width="12.75" style="28" bestFit="1" customWidth="1"/>
    <col min="10246" max="10494" width="9" style="28"/>
    <col min="10495" max="10495" width="20.875" style="28" customWidth="1"/>
    <col min="10496" max="10496" width="16.125" style="28" customWidth="1"/>
    <col min="10497" max="10498" width="25.625" style="28" customWidth="1"/>
    <col min="10499" max="10501" width="12.75" style="28" bestFit="1" customWidth="1"/>
    <col min="10502" max="10750" width="9" style="28"/>
    <col min="10751" max="10751" width="20.875" style="28" customWidth="1"/>
    <col min="10752" max="10752" width="16.125" style="28" customWidth="1"/>
    <col min="10753" max="10754" width="25.625" style="28" customWidth="1"/>
    <col min="10755" max="10757" width="12.75" style="28" bestFit="1" customWidth="1"/>
    <col min="10758" max="11006" width="9" style="28"/>
    <col min="11007" max="11007" width="20.875" style="28" customWidth="1"/>
    <col min="11008" max="11008" width="16.125" style="28" customWidth="1"/>
    <col min="11009" max="11010" width="25.625" style="28" customWidth="1"/>
    <col min="11011" max="11013" width="12.75" style="28" bestFit="1" customWidth="1"/>
    <col min="11014" max="11262" width="9" style="28"/>
    <col min="11263" max="11263" width="20.875" style="28" customWidth="1"/>
    <col min="11264" max="11264" width="16.125" style="28" customWidth="1"/>
    <col min="11265" max="11266" width="25.625" style="28" customWidth="1"/>
    <col min="11267" max="11269" width="12.75" style="28" bestFit="1" customWidth="1"/>
    <col min="11270" max="11518" width="9" style="28"/>
    <col min="11519" max="11519" width="20.875" style="28" customWidth="1"/>
    <col min="11520" max="11520" width="16.125" style="28" customWidth="1"/>
    <col min="11521" max="11522" width="25.625" style="28" customWidth="1"/>
    <col min="11523" max="11525" width="12.75" style="28" bestFit="1" customWidth="1"/>
    <col min="11526" max="11774" width="9" style="28"/>
    <col min="11775" max="11775" width="20.875" style="28" customWidth="1"/>
    <col min="11776" max="11776" width="16.125" style="28" customWidth="1"/>
    <col min="11777" max="11778" width="25.625" style="28" customWidth="1"/>
    <col min="11779" max="11781" width="12.75" style="28" bestFit="1" customWidth="1"/>
    <col min="11782" max="12030" width="9" style="28"/>
    <col min="12031" max="12031" width="20.875" style="28" customWidth="1"/>
    <col min="12032" max="12032" width="16.125" style="28" customWidth="1"/>
    <col min="12033" max="12034" width="25.625" style="28" customWidth="1"/>
    <col min="12035" max="12037" width="12.75" style="28" bestFit="1" customWidth="1"/>
    <col min="12038" max="12286" width="9" style="28"/>
    <col min="12287" max="12287" width="20.875" style="28" customWidth="1"/>
    <col min="12288" max="12288" width="16.125" style="28" customWidth="1"/>
    <col min="12289" max="12290" width="25.625" style="28" customWidth="1"/>
    <col min="12291" max="12293" width="12.75" style="28" bestFit="1" customWidth="1"/>
    <col min="12294" max="12542" width="9" style="28"/>
    <col min="12543" max="12543" width="20.875" style="28" customWidth="1"/>
    <col min="12544" max="12544" width="16.125" style="28" customWidth="1"/>
    <col min="12545" max="12546" width="25.625" style="28" customWidth="1"/>
    <col min="12547" max="12549" width="12.75" style="28" bestFit="1" customWidth="1"/>
    <col min="12550" max="12798" width="9" style="28"/>
    <col min="12799" max="12799" width="20.875" style="28" customWidth="1"/>
    <col min="12800" max="12800" width="16.125" style="28" customWidth="1"/>
    <col min="12801" max="12802" width="25.625" style="28" customWidth="1"/>
    <col min="12803" max="12805" width="12.75" style="28" bestFit="1" customWidth="1"/>
    <col min="12806" max="13054" width="9" style="28"/>
    <col min="13055" max="13055" width="20.875" style="28" customWidth="1"/>
    <col min="13056" max="13056" width="16.125" style="28" customWidth="1"/>
    <col min="13057" max="13058" width="25.625" style="28" customWidth="1"/>
    <col min="13059" max="13061" width="12.75" style="28" bestFit="1" customWidth="1"/>
    <col min="13062" max="13310" width="9" style="28"/>
    <col min="13311" max="13311" width="20.875" style="28" customWidth="1"/>
    <col min="13312" max="13312" width="16.125" style="28" customWidth="1"/>
    <col min="13313" max="13314" width="25.625" style="28" customWidth="1"/>
    <col min="13315" max="13317" width="12.75" style="28" bestFit="1" customWidth="1"/>
    <col min="13318" max="13566" width="9" style="28"/>
    <col min="13567" max="13567" width="20.875" style="28" customWidth="1"/>
    <col min="13568" max="13568" width="16.125" style="28" customWidth="1"/>
    <col min="13569" max="13570" width="25.625" style="28" customWidth="1"/>
    <col min="13571" max="13573" width="12.75" style="28" bestFit="1" customWidth="1"/>
    <col min="13574" max="13822" width="9" style="28"/>
    <col min="13823" max="13823" width="20.875" style="28" customWidth="1"/>
    <col min="13824" max="13824" width="16.125" style="28" customWidth="1"/>
    <col min="13825" max="13826" width="25.625" style="28" customWidth="1"/>
    <col min="13827" max="13829" width="12.75" style="28" bestFit="1" customWidth="1"/>
    <col min="13830" max="14078" width="9" style="28"/>
    <col min="14079" max="14079" width="20.875" style="28" customWidth="1"/>
    <col min="14080" max="14080" width="16.125" style="28" customWidth="1"/>
    <col min="14081" max="14082" width="25.625" style="28" customWidth="1"/>
    <col min="14083" max="14085" width="12.75" style="28" bestFit="1" customWidth="1"/>
    <col min="14086" max="14334" width="9" style="28"/>
    <col min="14335" max="14335" width="20.875" style="28" customWidth="1"/>
    <col min="14336" max="14336" width="16.125" style="28" customWidth="1"/>
    <col min="14337" max="14338" width="25.625" style="28" customWidth="1"/>
    <col min="14339" max="14341" width="12.75" style="28" bestFit="1" customWidth="1"/>
    <col min="14342" max="14590" width="9" style="28"/>
    <col min="14591" max="14591" width="20.875" style="28" customWidth="1"/>
    <col min="14592" max="14592" width="16.125" style="28" customWidth="1"/>
    <col min="14593" max="14594" width="25.625" style="28" customWidth="1"/>
    <col min="14595" max="14597" width="12.75" style="28" bestFit="1" customWidth="1"/>
    <col min="14598" max="14846" width="9" style="28"/>
    <col min="14847" max="14847" width="20.875" style="28" customWidth="1"/>
    <col min="14848" max="14848" width="16.125" style="28" customWidth="1"/>
    <col min="14849" max="14850" width="25.625" style="28" customWidth="1"/>
    <col min="14851" max="14853" width="12.75" style="28" bestFit="1" customWidth="1"/>
    <col min="14854" max="15102" width="9" style="28"/>
    <col min="15103" max="15103" width="20.875" style="28" customWidth="1"/>
    <col min="15104" max="15104" width="16.125" style="28" customWidth="1"/>
    <col min="15105" max="15106" width="25.625" style="28" customWidth="1"/>
    <col min="15107" max="15109" width="12.75" style="28" bestFit="1" customWidth="1"/>
    <col min="15110" max="15358" width="9" style="28"/>
    <col min="15359" max="15359" width="20.875" style="28" customWidth="1"/>
    <col min="15360" max="15360" width="16.125" style="28" customWidth="1"/>
    <col min="15361" max="15362" width="25.625" style="28" customWidth="1"/>
    <col min="15363" max="15365" width="12.75" style="28" bestFit="1" customWidth="1"/>
    <col min="15366" max="15614" width="9" style="28"/>
    <col min="15615" max="15615" width="20.875" style="28" customWidth="1"/>
    <col min="15616" max="15616" width="16.125" style="28" customWidth="1"/>
    <col min="15617" max="15618" width="25.625" style="28" customWidth="1"/>
    <col min="15619" max="15621" width="12.75" style="28" bestFit="1" customWidth="1"/>
    <col min="15622" max="15870" width="9" style="28"/>
    <col min="15871" max="15871" width="20.875" style="28" customWidth="1"/>
    <col min="15872" max="15872" width="16.125" style="28" customWidth="1"/>
    <col min="15873" max="15874" width="25.625" style="28" customWidth="1"/>
    <col min="15875" max="15877" width="12.75" style="28" bestFit="1" customWidth="1"/>
    <col min="15878" max="16126" width="9" style="28"/>
    <col min="16127" max="16127" width="20.875" style="28" customWidth="1"/>
    <col min="16128" max="16128" width="16.125" style="28" customWidth="1"/>
    <col min="16129" max="16130" width="25.625" style="28" customWidth="1"/>
    <col min="16131" max="16133" width="12.75" style="28" bestFit="1" customWidth="1"/>
    <col min="16134" max="16384" width="9" style="28"/>
  </cols>
  <sheetData>
    <row r="1" spans="1:9" s="2" customFormat="1" ht="18" customHeight="1" x14ac:dyDescent="0.4">
      <c r="A1" s="26"/>
      <c r="B1" s="26"/>
      <c r="C1" s="26"/>
      <c r="D1" s="26"/>
      <c r="E1" s="26"/>
      <c r="F1" s="26"/>
      <c r="G1" s="26"/>
      <c r="H1" s="26"/>
      <c r="I1" s="26"/>
    </row>
    <row r="2" spans="1:9" ht="22.5" customHeight="1" x14ac:dyDescent="0.4">
      <c r="A2" s="130" t="s">
        <v>215</v>
      </c>
      <c r="B2" s="130"/>
      <c r="C2" s="130"/>
      <c r="D2" s="130"/>
    </row>
    <row r="3" spans="1:9" ht="20.100000000000001" customHeight="1" x14ac:dyDescent="0.4">
      <c r="A3" s="74" t="s">
        <v>117</v>
      </c>
      <c r="B3" s="75"/>
      <c r="C3" s="75"/>
      <c r="D3" s="76" t="s">
        <v>118</v>
      </c>
    </row>
    <row r="4" spans="1:9" ht="20.100000000000001" customHeight="1" x14ac:dyDescent="0.4">
      <c r="A4" s="131" t="s">
        <v>216</v>
      </c>
      <c r="B4" s="131"/>
      <c r="C4" s="128" t="s">
        <v>217</v>
      </c>
      <c r="D4" s="129"/>
    </row>
    <row r="5" spans="1:9" ht="20.100000000000001" customHeight="1" x14ac:dyDescent="0.4">
      <c r="A5" s="131"/>
      <c r="B5" s="131"/>
      <c r="C5" s="77" t="s">
        <v>120</v>
      </c>
      <c r="D5" s="78" t="s">
        <v>121</v>
      </c>
    </row>
    <row r="6" spans="1:9" ht="20.100000000000001" customHeight="1" x14ac:dyDescent="0.4">
      <c r="A6" s="87" t="s">
        <v>218</v>
      </c>
      <c r="B6" s="88"/>
      <c r="C6" s="79">
        <v>10744061000</v>
      </c>
      <c r="D6" s="79">
        <v>10616912607</v>
      </c>
    </row>
    <row r="7" spans="1:9" ht="20.100000000000001" customHeight="1" x14ac:dyDescent="0.4">
      <c r="A7" s="87" t="s">
        <v>219</v>
      </c>
      <c r="B7" s="88"/>
      <c r="C7" s="79">
        <v>1030000000</v>
      </c>
      <c r="D7" s="79">
        <v>905361477</v>
      </c>
    </row>
    <row r="8" spans="1:9" ht="20.100000000000001" hidden="1" customHeight="1" x14ac:dyDescent="0.4">
      <c r="A8" s="87" t="s">
        <v>220</v>
      </c>
      <c r="B8" s="88"/>
      <c r="C8" s="79"/>
      <c r="D8" s="79"/>
    </row>
    <row r="9" spans="1:9" ht="20.100000000000001" customHeight="1" x14ac:dyDescent="0.4">
      <c r="A9" s="87" t="s">
        <v>221</v>
      </c>
      <c r="B9" s="88"/>
      <c r="C9" s="79">
        <v>1279000000</v>
      </c>
      <c r="D9" s="79">
        <v>1275222486</v>
      </c>
    </row>
    <row r="10" spans="1:9" ht="20.100000000000001" customHeight="1" x14ac:dyDescent="0.4">
      <c r="A10" s="87" t="s">
        <v>222</v>
      </c>
      <c r="B10" s="88"/>
      <c r="C10" s="79">
        <v>8801307000</v>
      </c>
      <c r="D10" s="79">
        <v>8625499268</v>
      </c>
    </row>
    <row r="11" spans="1:9" ht="20.100000000000001" customHeight="1" x14ac:dyDescent="0.4">
      <c r="A11" s="87" t="s">
        <v>223</v>
      </c>
      <c r="B11" s="88"/>
      <c r="C11" s="79">
        <v>1340000000</v>
      </c>
      <c r="D11" s="79">
        <v>1205861397</v>
      </c>
    </row>
    <row r="12" spans="1:9" ht="20.100000000000001" customHeight="1" x14ac:dyDescent="0.4">
      <c r="A12" s="87" t="s">
        <v>224</v>
      </c>
      <c r="B12" s="88"/>
      <c r="C12" s="79">
        <v>42500000</v>
      </c>
      <c r="D12" s="79">
        <v>32856361</v>
      </c>
    </row>
    <row r="13" spans="1:9" ht="20.100000000000001" customHeight="1" x14ac:dyDescent="0.4">
      <c r="A13" s="122"/>
      <c r="B13" s="122"/>
      <c r="C13" s="80"/>
      <c r="D13" s="80"/>
      <c r="E13" s="81"/>
    </row>
    <row r="14" spans="1:9" ht="24" customHeight="1" x14ac:dyDescent="0.4">
      <c r="A14" s="82"/>
      <c r="B14" s="82"/>
      <c r="C14" s="83"/>
      <c r="D14" s="82"/>
    </row>
    <row r="15" spans="1:9" ht="20.100000000000001" customHeight="1" x14ac:dyDescent="0.4">
      <c r="A15" s="123" t="s">
        <v>173</v>
      </c>
      <c r="B15" s="123"/>
      <c r="D15" s="76" t="s">
        <v>118</v>
      </c>
    </row>
    <row r="16" spans="1:9" ht="20.100000000000001" customHeight="1" x14ac:dyDescent="0.4">
      <c r="A16" s="124" t="s">
        <v>216</v>
      </c>
      <c r="B16" s="125"/>
      <c r="C16" s="128" t="s">
        <v>217</v>
      </c>
      <c r="D16" s="129"/>
    </row>
    <row r="17" spans="1:4" ht="20.100000000000001" customHeight="1" x14ac:dyDescent="0.4">
      <c r="A17" s="126"/>
      <c r="B17" s="127"/>
      <c r="C17" s="77" t="s">
        <v>120</v>
      </c>
      <c r="D17" s="78" t="s">
        <v>121</v>
      </c>
    </row>
    <row r="18" spans="1:4" ht="20.100000000000001" customHeight="1" x14ac:dyDescent="0.4">
      <c r="A18" s="87" t="s">
        <v>218</v>
      </c>
      <c r="B18" s="88"/>
      <c r="C18" s="79">
        <v>10744061000</v>
      </c>
      <c r="D18" s="79">
        <v>10422079326</v>
      </c>
    </row>
    <row r="19" spans="1:4" ht="20.100000000000001" customHeight="1" x14ac:dyDescent="0.4">
      <c r="A19" s="87" t="s">
        <v>219</v>
      </c>
      <c r="B19" s="88"/>
      <c r="C19" s="79">
        <v>1030000000</v>
      </c>
      <c r="D19" s="79">
        <v>842649590</v>
      </c>
    </row>
    <row r="20" spans="1:4" ht="20.100000000000001" hidden="1" customHeight="1" x14ac:dyDescent="0.4">
      <c r="A20" s="87" t="s">
        <v>220</v>
      </c>
      <c r="B20" s="88"/>
      <c r="C20" s="79"/>
      <c r="D20" s="79"/>
    </row>
    <row r="21" spans="1:4" ht="20.100000000000001" customHeight="1" x14ac:dyDescent="0.4">
      <c r="A21" s="87" t="s">
        <v>221</v>
      </c>
      <c r="B21" s="88"/>
      <c r="C21" s="79">
        <v>1279000000</v>
      </c>
      <c r="D21" s="79">
        <v>1242672100</v>
      </c>
    </row>
    <row r="22" spans="1:4" ht="20.100000000000001" customHeight="1" x14ac:dyDescent="0.4">
      <c r="A22" s="87" t="s">
        <v>222</v>
      </c>
      <c r="B22" s="88"/>
      <c r="C22" s="79">
        <v>8801307000</v>
      </c>
      <c r="D22" s="79">
        <v>8492830727</v>
      </c>
    </row>
    <row r="23" spans="1:4" ht="20.100000000000001" customHeight="1" x14ac:dyDescent="0.4">
      <c r="A23" s="87" t="s">
        <v>223</v>
      </c>
      <c r="B23" s="88"/>
      <c r="C23" s="79">
        <v>1340000000</v>
      </c>
      <c r="D23" s="79">
        <v>1203091743</v>
      </c>
    </row>
    <row r="24" spans="1:4" ht="20.100000000000001" customHeight="1" x14ac:dyDescent="0.4">
      <c r="A24" s="87" t="s">
        <v>224</v>
      </c>
      <c r="B24" s="88"/>
      <c r="C24" s="79">
        <v>42500000</v>
      </c>
      <c r="D24" s="79">
        <v>32356254</v>
      </c>
    </row>
    <row r="25" spans="1:4" ht="15" customHeight="1" x14ac:dyDescent="0.4">
      <c r="A25" s="71" t="s">
        <v>214</v>
      </c>
    </row>
    <row r="26" spans="1:4" ht="20.25" customHeight="1" x14ac:dyDescent="0.4"/>
  </sheetData>
  <mergeCells count="21">
    <mergeCell ref="A2:D2"/>
    <mergeCell ref="A4:B5"/>
    <mergeCell ref="C4:D4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16:B17"/>
    <mergeCell ref="C16:D16"/>
    <mergeCell ref="A18:B18"/>
    <mergeCell ref="A19:B19"/>
    <mergeCell ref="A20:B20"/>
    <mergeCell ref="A24:B24"/>
    <mergeCell ref="A21:B21"/>
    <mergeCell ref="A22:B22"/>
    <mergeCell ref="A23:B23"/>
  </mergeCells>
  <phoneticPr fontId="6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13-1</vt:lpstr>
      <vt:lpstr>13-2</vt:lpstr>
      <vt:lpstr>13-3</vt:lpstr>
      <vt:lpstr>'13-1'!ExternalData_1</vt:lpstr>
      <vt:lpstr>'13-1'!Print_Area</vt:lpstr>
      <vt:lpstr>'13-2'!Print_Area</vt:lpstr>
      <vt:lpstr>'13-3'!Print_Area</vt:lpstr>
      <vt:lpstr>'13-1'!Print_Titles</vt:lpstr>
      <vt:lpstr>'13-2'!Print_Titles</vt:lpstr>
      <vt:lpstr>'13-1'!既定値__JD選挙統計情報本番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2023-02-03T02:45:55Z</dcterms:created>
  <dcterms:modified xsi:type="dcterms:W3CDTF">2023-02-03T06:55:58Z</dcterms:modified>
</cp:coreProperties>
</file>