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7B95E4AC-C3E3-4AA8-BC8B-72E9713C9694}" xr6:coauthVersionLast="36" xr6:coauthVersionMax="36" xr10:uidLastSave="{00000000-0000-0000-0000-000000000000}"/>
  <bookViews>
    <workbookView xWindow="240" yWindow="75" windowWidth="18315" windowHeight="9855" xr2:uid="{00000000-000D-0000-FFFF-FFFF00000000}"/>
  </bookViews>
  <sheets>
    <sheet name="142018_open_data_list" sheetId="7" r:id="rId1"/>
  </sheets>
  <calcPr calcId="191029"/>
</workbook>
</file>

<file path=xl/sharedStrings.xml><?xml version="1.0" encoding="utf-8"?>
<sst xmlns="http://schemas.openxmlformats.org/spreadsheetml/2006/main" count="1195" uniqueCount="346">
  <si>
    <t>URL</t>
  </si>
  <si>
    <t>備考</t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</si>
  <si>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</si>
  <si>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</si>
  <si>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</si>
  <si>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</si>
  <si>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</si>
  <si>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</si>
  <si>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</si>
  <si>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</si>
  <si>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</si>
  <si>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</si>
  <si>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</si>
  <si>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</si>
  <si>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無</t>
  </si>
  <si>
    <t>市区町村コード</t>
    <phoneticPr fontId="1"/>
  </si>
  <si>
    <t>142018</t>
  </si>
  <si>
    <t>142018</t>
    <phoneticPr fontId="1"/>
  </si>
  <si>
    <t>0000000001</t>
  </si>
  <si>
    <t>神奈川県</t>
    <rPh sb="0" eb="4">
      <t>カナガワケン</t>
    </rPh>
    <phoneticPr fontId="1"/>
  </si>
  <si>
    <t>横須賀市</t>
    <rPh sb="0" eb="4">
      <t>ヨコスカシ</t>
    </rPh>
    <phoneticPr fontId="1"/>
  </si>
  <si>
    <t>CC BYに準拠</t>
  </si>
  <si>
    <t>推計人口</t>
    <rPh sb="0" eb="2">
      <t>スイケイ</t>
    </rPh>
    <rPh sb="2" eb="4">
      <t>ジンコウ</t>
    </rPh>
    <phoneticPr fontId="1"/>
  </si>
  <si>
    <t>毎月1日現在推計人口及び世帯数の「地区別」「地区別男女別（人口のみ）」「地区別前月中の増減」</t>
    <phoneticPr fontId="1"/>
  </si>
  <si>
    <t>csv,xlsx</t>
    <phoneticPr fontId="1"/>
  </si>
  <si>
    <t>人口・世帯</t>
  </si>
  <si>
    <t>月に１回</t>
    <rPh sb="0" eb="1">
      <t>ツキ</t>
    </rPh>
    <rPh sb="3" eb="4">
      <t>カイ</t>
    </rPh>
    <phoneticPr fontId="1"/>
  </si>
  <si>
    <t>https://www.city.yokosuka.kanagawa.jp/0830/opendata/index.html</t>
    <phoneticPr fontId="1"/>
  </si>
  <si>
    <t>住民基本台帳登載人口（町丁目別）</t>
    <phoneticPr fontId="1"/>
  </si>
  <si>
    <t>4月1日または10月1日現在の町丁目別住基人口の「人口」「人口増減」「人口男女」「世帯数」「密度」</t>
    <phoneticPr fontId="1"/>
  </si>
  <si>
    <t>住民基本台帳登載人口（町別、男女別、5齢階級別）</t>
    <phoneticPr fontId="1"/>
  </si>
  <si>
    <t>4月1日または10月1日現在の町別住基人口の「5歳階級別」「男女別」</t>
    <phoneticPr fontId="1"/>
  </si>
  <si>
    <t>住民基本台帳登載人口（年齢別、地区別）</t>
    <phoneticPr fontId="1"/>
  </si>
  <si>
    <t>4月1日または10月1日現在の年齢別人口の「地区別」「男女別」</t>
    <phoneticPr fontId="1"/>
  </si>
  <si>
    <t>住民基本台帳登載人口（年齢別、町別）</t>
    <phoneticPr fontId="1"/>
  </si>
  <si>
    <t>4月1日または10月1日現在の年齢別人口の「町別」</t>
    <phoneticPr fontId="1"/>
  </si>
  <si>
    <t>小学校</t>
    <rPh sb="0" eb="3">
      <t>ショウガッコウ</t>
    </rPh>
    <phoneticPr fontId="1"/>
  </si>
  <si>
    <t>市内の小学校の「名称」「所在地」「電話番号」「URL」「緯度」「経度」</t>
    <phoneticPr fontId="1"/>
  </si>
  <si>
    <t>csv,xls</t>
    <phoneticPr fontId="1"/>
  </si>
  <si>
    <t>教育・文化・スポーツ・生活</t>
  </si>
  <si>
    <t>変更の都度</t>
    <rPh sb="0" eb="2">
      <t>ヘンコウ</t>
    </rPh>
    <rPh sb="3" eb="5">
      <t>ツド</t>
    </rPh>
    <phoneticPr fontId="1"/>
  </si>
  <si>
    <t>中学校</t>
    <rPh sb="0" eb="3">
      <t>チュウガッコウ</t>
    </rPh>
    <phoneticPr fontId="1"/>
  </si>
  <si>
    <t>市内の中学校の「名称」「所在地」「電話番号」「URL」「緯度」「経度」</t>
    <phoneticPr fontId="1"/>
  </si>
  <si>
    <t>高等学校</t>
    <rPh sb="0" eb="2">
      <t>コウトウ</t>
    </rPh>
    <rPh sb="2" eb="4">
      <t>ガッコウ</t>
    </rPh>
    <phoneticPr fontId="1"/>
  </si>
  <si>
    <t>市立高等学校の「名称」「所在地」「電話番号」「緯度」「経度」など</t>
    <phoneticPr fontId="1"/>
  </si>
  <si>
    <t>青少年自然の家</t>
    <rPh sb="0" eb="3">
      <t>セイショウネン</t>
    </rPh>
    <rPh sb="3" eb="5">
      <t>シゼン</t>
    </rPh>
    <rPh sb="6" eb="7">
      <t>イエ</t>
    </rPh>
    <phoneticPr fontId="1"/>
  </si>
  <si>
    <t>市内の青少年自然の家の「名称」「所在地」「電話番号」「FAX番号」「情報」「URL」「緯度」「経度」</t>
    <phoneticPr fontId="1"/>
  </si>
  <si>
    <t>児童養護施設・乳児院</t>
    <phoneticPr fontId="1"/>
  </si>
  <si>
    <t>市内の児童養護施設・乳児院の「名称」「所在地」「電話番号」「FAX番号」「情報」「URL」「緯度」「経度」</t>
    <phoneticPr fontId="1"/>
  </si>
  <si>
    <t>公園情報</t>
    <rPh sb="0" eb="2">
      <t>コウエン</t>
    </rPh>
    <rPh sb="2" eb="4">
      <t>ジョウホウ</t>
    </rPh>
    <phoneticPr fontId="1"/>
  </si>
  <si>
    <t>市内の公園の「名称」「所在地」「面積」「公園種別」「トイレ」「多目的トイレ」「水飲み・手洗い」「緯度」「経度」</t>
  </si>
  <si>
    <t>図書館</t>
    <rPh sb="0" eb="3">
      <t>トショカン</t>
    </rPh>
    <phoneticPr fontId="1"/>
  </si>
  <si>
    <t>市内の図書館の「名称」「種別」「住所」「緯度」「経度」「電話番号」など</t>
    <phoneticPr fontId="1"/>
  </si>
  <si>
    <t>児童館</t>
    <rPh sb="0" eb="3">
      <t>ジドウカン</t>
    </rPh>
    <phoneticPr fontId="1"/>
  </si>
  <si>
    <t>市内の児童館の「名称」「種別」「住所」「緯度」「経度」「電話番号」など</t>
  </si>
  <si>
    <t>ハマちゃんバス</t>
    <phoneticPr fontId="1"/>
  </si>
  <si>
    <t>ハマちゃんバスの時刻表、停留所、路線、運賃等の情報を含む、標準的なバス情報フォーマット（GTFS-JP）</t>
    <phoneticPr fontId="1"/>
  </si>
  <si>
    <t>運輸・観光</t>
  </si>
  <si>
    <t>その他</t>
  </si>
  <si>
    <t>食品営業許可施設公開情報</t>
  </si>
  <si>
    <t>市内の食品営業許可施設の「許可番号」「申請者住所（法人のみ）」「申請者法人名称」「申請者役職」「申請者氏名（法人のみ）」「申請者電話番号（法人のみ）」「営業所所在地」「営業所名称」「営業所電話番号」「業種」「詳細業種」「初施行日」</t>
  </si>
  <si>
    <t>csv</t>
    <phoneticPr fontId="1"/>
  </si>
  <si>
    <t>社会保障・衛生</t>
  </si>
  <si>
    <t>https://www.city.yokosuka.kanagawa.jp/3140/hosei/syokuhin/opendata.html</t>
    <phoneticPr fontId="1"/>
  </si>
  <si>
    <t>小学校給食献立表</t>
    <rPh sb="0" eb="3">
      <t>ショウガッコウ</t>
    </rPh>
    <rPh sb="3" eb="5">
      <t>キュウショク</t>
    </rPh>
    <rPh sb="5" eb="7">
      <t>コンダテ</t>
    </rPh>
    <rPh sb="7" eb="8">
      <t>ヒョウ</t>
    </rPh>
    <phoneticPr fontId="1"/>
  </si>
  <si>
    <t>https://www.city.yokosuka.kanagawa.jp/8345/kyuushoku/kyuusyoku-menu-open.html</t>
    <phoneticPr fontId="1"/>
  </si>
  <si>
    <t>小学校給食の「献立名」「材料名」「分量」「エネルギー」「たんぱく質」「脂質」「ナトリウム」</t>
    <rPh sb="0" eb="3">
      <t>ショウガッコウ</t>
    </rPh>
    <rPh sb="3" eb="5">
      <t>キュウショク</t>
    </rPh>
    <rPh sb="7" eb="9">
      <t>コンダテ</t>
    </rPh>
    <rPh sb="9" eb="10">
      <t>メイ</t>
    </rPh>
    <rPh sb="12" eb="15">
      <t>ザイリョウメイ</t>
    </rPh>
    <rPh sb="17" eb="19">
      <t>ブンリョウ</t>
    </rPh>
    <rPh sb="32" eb="33">
      <t>シツ</t>
    </rPh>
    <rPh sb="35" eb="37">
      <t>シシツ</t>
    </rPh>
    <phoneticPr fontId="1"/>
  </si>
  <si>
    <t>帰国者・接触者相談センターへの相談件数、検査人数、陽性者数（患者確定日別）</t>
  </si>
  <si>
    <t>https://www.city.yokosuka.kanagawa.jp/3130/hasseijoukyou.html#covid-19_opendate</t>
    <phoneticPr fontId="1"/>
  </si>
  <si>
    <t>新型コロナウイルス感染症関係（帰国者・接触者相談センター相談件数、検査人数、感染者数）</t>
  </si>
  <si>
    <t>日に１回</t>
    <rPh sb="0" eb="1">
      <t>ヒ</t>
    </rPh>
    <rPh sb="3" eb="4">
      <t>カイ</t>
    </rPh>
    <phoneticPr fontId="1"/>
  </si>
  <si>
    <t>xls</t>
    <phoneticPr fontId="1"/>
  </si>
  <si>
    <t>行財政</t>
  </si>
  <si>
    <t>会計別予算</t>
  </si>
  <si>
    <t>年に１回</t>
    <rPh sb="0" eb="1">
      <t>ネン</t>
    </rPh>
    <rPh sb="3" eb="4">
      <t>カイ</t>
    </rPh>
    <phoneticPr fontId="1"/>
  </si>
  <si>
    <t>市役所</t>
  </si>
  <si>
    <t>csv,shape,kml</t>
    <phoneticPr fontId="1"/>
  </si>
  <si>
    <t>https://www2.wagmap.jp/yokosuka/OpenData</t>
    <phoneticPr fontId="1"/>
  </si>
  <si>
    <t>行政センター等</t>
  </si>
  <si>
    <t>町内会・自治会マップ</t>
  </si>
  <si>
    <t>市役所の位置情報等</t>
    <phoneticPr fontId="1"/>
  </si>
  <si>
    <t>行政センター等の位置情報等</t>
    <phoneticPr fontId="1"/>
  </si>
  <si>
    <t>町内会・自治会マップの位置情報等</t>
    <phoneticPr fontId="1"/>
  </si>
  <si>
    <t>商店街マップ</t>
  </si>
  <si>
    <t>商店街マップの位置情報等</t>
  </si>
  <si>
    <t>街区公園（北部）</t>
  </si>
  <si>
    <t>街区公園（北部）の位置情報等</t>
  </si>
  <si>
    <t>街区公園（中央部）</t>
  </si>
  <si>
    <t>街区公園（中央部）の位置情報等</t>
  </si>
  <si>
    <t>街区公園（東部）</t>
  </si>
  <si>
    <t>街区公園（東部）の位置情報等</t>
  </si>
  <si>
    <t>街区公園（西部）</t>
  </si>
  <si>
    <t>街区公園（西部）の位置情報等</t>
  </si>
  <si>
    <t>公園（観光施設）</t>
  </si>
  <si>
    <t>公園（観光施設）の位置情報等</t>
  </si>
  <si>
    <t>公衆トイレ</t>
  </si>
  <si>
    <t>公衆トイレの位置情報等</t>
  </si>
  <si>
    <t>公衆トイレ（だれでもトイレ）</t>
  </si>
  <si>
    <t>公衆トイレ（だれでもトイレ）の位置情報等</t>
  </si>
  <si>
    <t>JR</t>
  </si>
  <si>
    <t>JRの位置情報等</t>
  </si>
  <si>
    <t>京急</t>
  </si>
  <si>
    <t>京急の位置情報等</t>
  </si>
  <si>
    <t>駐車場</t>
  </si>
  <si>
    <t>駐車場の位置情報等</t>
  </si>
  <si>
    <t>駐輪場</t>
  </si>
  <si>
    <t>駐輪場の位置情報等</t>
  </si>
  <si>
    <t>船着場</t>
  </si>
  <si>
    <t>通信関係の公益施設</t>
  </si>
  <si>
    <t>電気関係の公益施設</t>
  </si>
  <si>
    <t>ガス関係の公益施設</t>
  </si>
  <si>
    <t>水道関係の公益施設</t>
  </si>
  <si>
    <t>ごみ処理施設</t>
  </si>
  <si>
    <t>郵便局</t>
  </si>
  <si>
    <t>警察署</t>
  </si>
  <si>
    <t>消防署・出張所</t>
  </si>
  <si>
    <t>船着場の位置情報等</t>
  </si>
  <si>
    <t>情報通信・科学技術</t>
  </si>
  <si>
    <t>通信関係の公益施設の位置情報等</t>
    <phoneticPr fontId="1"/>
  </si>
  <si>
    <t>電気関係の公益施設の位置情報等</t>
    <phoneticPr fontId="1"/>
  </si>
  <si>
    <t>ガス関係の公益施設の位置情報等</t>
  </si>
  <si>
    <t>水道関係の公益施設の位置情報等</t>
  </si>
  <si>
    <t>ごみ処理施設の位置情報等</t>
  </si>
  <si>
    <t>郵便局の位置情報等</t>
  </si>
  <si>
    <t>警察署の位置情報等</t>
  </si>
  <si>
    <t>消防署・出張所の位置情報等</t>
  </si>
  <si>
    <t>エネルギー・水</t>
  </si>
  <si>
    <t>商業・サービス業</t>
  </si>
  <si>
    <t>司法・安全・環境</t>
  </si>
  <si>
    <t>国および県関連施設</t>
  </si>
  <si>
    <t>法務関連施設</t>
  </si>
  <si>
    <t>税務関連施設</t>
  </si>
  <si>
    <t>工事事務所・土木事務所</t>
  </si>
  <si>
    <t>職業安定所</t>
  </si>
  <si>
    <t>消費生活センター・まちづくりセンター</t>
  </si>
  <si>
    <t>各種相談所</t>
  </si>
  <si>
    <t>農業センター</t>
  </si>
  <si>
    <t>動物管理所</t>
  </si>
  <si>
    <t>地層露出地点</t>
  </si>
  <si>
    <t>公営住宅</t>
  </si>
  <si>
    <t>投票所</t>
  </si>
  <si>
    <t>農業</t>
  </si>
  <si>
    <t>漁業</t>
  </si>
  <si>
    <t>墓地・火葬場</t>
  </si>
  <si>
    <t>その他の公益施設</t>
  </si>
  <si>
    <t>AEDステーション</t>
  </si>
  <si>
    <t>AED設置施設（公共施設）</t>
  </si>
  <si>
    <t>AED設置施設（民間施設）</t>
  </si>
  <si>
    <t>広域避難地</t>
  </si>
  <si>
    <t>国および県関連施設の位置情報等</t>
  </si>
  <si>
    <t>法務関連施設の位置情報等</t>
    <phoneticPr fontId="1"/>
  </si>
  <si>
    <t>税務関連施設の位置情報等</t>
  </si>
  <si>
    <t>工事事務所・土木事務所の位置情報等</t>
  </si>
  <si>
    <t>職業安定所の位置情報等</t>
  </si>
  <si>
    <t>消費生活センター・まちづくりセンターの位置情報等</t>
  </si>
  <si>
    <t>各種相談所の位置情報等</t>
  </si>
  <si>
    <t>農業センターの位置情報等</t>
  </si>
  <si>
    <t>動物管理所の位置情報等</t>
  </si>
  <si>
    <t>地層露出地点の位置情報等</t>
  </si>
  <si>
    <t>農林水産業</t>
  </si>
  <si>
    <t>住宅・土地・建設</t>
  </si>
  <si>
    <t>国土・気象</t>
  </si>
  <si>
    <t>公営住宅の位置情報等</t>
  </si>
  <si>
    <t>投票所の位置情報等</t>
  </si>
  <si>
    <t>農業の位置情報等</t>
  </si>
  <si>
    <t>漁業の位置情報等</t>
  </si>
  <si>
    <t>墓地・火葬場の位置情報等</t>
    <phoneticPr fontId="1"/>
  </si>
  <si>
    <t>その他の公益施設の位置情報等</t>
  </si>
  <si>
    <t>AEDステーションの位置情報等</t>
  </si>
  <si>
    <t>AED設置施設（公共施設）の位置情報等</t>
  </si>
  <si>
    <t>AED設置施設（民間施設）の位置情報等</t>
  </si>
  <si>
    <t>広域避難地の位置情報等</t>
  </si>
  <si>
    <t>震災時避難所</t>
  </si>
  <si>
    <t>風水害時避難所</t>
  </si>
  <si>
    <t>保育園</t>
  </si>
  <si>
    <t>幼稚園</t>
  </si>
  <si>
    <t>学童クラブ</t>
  </si>
  <si>
    <t>小学校</t>
  </si>
  <si>
    <t>中学校</t>
  </si>
  <si>
    <t>特別支援学校</t>
  </si>
  <si>
    <t>高等学校</t>
  </si>
  <si>
    <t>専門学校</t>
  </si>
  <si>
    <t>震災時避難所の位置情報等</t>
  </si>
  <si>
    <t>風水害時避難所の位置情報等</t>
  </si>
  <si>
    <t>保育園の位置情報等</t>
  </si>
  <si>
    <t>幼稚園の位置情報等</t>
  </si>
  <si>
    <t>学童クラブの位置情報等</t>
  </si>
  <si>
    <t>小学校の位置情報等</t>
  </si>
  <si>
    <t>中学校の位置情報等</t>
  </si>
  <si>
    <t>特別支援学校の位置情報等</t>
  </si>
  <si>
    <t>高等学校の位置情報等</t>
  </si>
  <si>
    <t>専門学校の位置情報等</t>
  </si>
  <si>
    <t>大学</t>
  </si>
  <si>
    <t>小学校区</t>
  </si>
  <si>
    <t>中学校区</t>
  </si>
  <si>
    <t>体育施設</t>
  </si>
  <si>
    <t>文化・教養・厚生施設</t>
  </si>
  <si>
    <t>コミュニティセンター等</t>
  </si>
  <si>
    <t>博物館・資料館</t>
  </si>
  <si>
    <t>図書館</t>
  </si>
  <si>
    <t>美術館</t>
  </si>
  <si>
    <t>指定文化財</t>
  </si>
  <si>
    <t>大学の位置情報等</t>
  </si>
  <si>
    <t>小学校区の位置情報等</t>
  </si>
  <si>
    <t>中学校区の位置情報等</t>
  </si>
  <si>
    <t>体育施設の位置情報等</t>
  </si>
  <si>
    <t>文化・教養・厚生施設の位置情報等</t>
  </si>
  <si>
    <t>コミュニティセンター等の位置情報等</t>
  </si>
  <si>
    <t>博物館・資料館の位置情報等</t>
  </si>
  <si>
    <t>図書館の位置情報等</t>
  </si>
  <si>
    <t>美術館の位置情報等のデータ</t>
  </si>
  <si>
    <t>指定文化財の位置情報等のデータ</t>
  </si>
  <si>
    <t>埋蔵文化財包蔵地</t>
  </si>
  <si>
    <t>保健所</t>
  </si>
  <si>
    <t>病院・病院診療所</t>
  </si>
  <si>
    <t>福祉施設</t>
  </si>
  <si>
    <t>路上禁煙地区</t>
  </si>
  <si>
    <t>認定こども園</t>
  </si>
  <si>
    <t>青少年施設</t>
  </si>
  <si>
    <t>埋蔵文化財包蔵地の位置情報等</t>
  </si>
  <si>
    <t>保健所の位置情報等</t>
  </si>
  <si>
    <t>病院・病院診療所の位置情報等</t>
  </si>
  <si>
    <t>福祉施設の位置情報等</t>
  </si>
  <si>
    <t>路上禁煙地区の位置情報等</t>
  </si>
  <si>
    <t>認定こども園の位置情報等</t>
  </si>
  <si>
    <t>青少年施設の位置情報等</t>
  </si>
  <si>
    <t>オープンデータ一覧</t>
    <rPh sb="7" eb="9">
      <t>イチラン</t>
    </rPh>
    <phoneticPr fontId="1"/>
  </si>
  <si>
    <t>GTFS-JP</t>
  </si>
  <si>
    <t>「横須賀市オープンデータライブラリ」の公開データ</t>
    <rPh sb="1" eb="5">
      <t>ヨコスカシ</t>
    </rPh>
    <rPh sb="19" eb="21">
      <t>コウカイ</t>
    </rPh>
    <phoneticPr fontId="1"/>
  </si>
  <si>
    <t>「よこすかわが街ガイド」の公開データ</t>
    <rPh sb="7" eb="8">
      <t>マチ</t>
    </rPh>
    <rPh sb="13" eb="15">
      <t>コウカイ</t>
    </rPh>
    <phoneticPr fontId="1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</si>
  <si>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</si>
  <si>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</si>
  <si>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</si>
  <si>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</si>
  <si>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</si>
  <si>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</si>
  <si>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</si>
  <si>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</si>
  <si>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</si>
  <si>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</si>
  <si>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</si>
  <si>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</si>
  <si>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</si>
  <si>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</si>
  <si>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</si>
  <si>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</si>
  <si>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</si>
  <si>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</si>
  <si>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</si>
  <si>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</si>
  <si>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</si>
  <si>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</si>
  <si>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</si>
  <si>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</si>
  <si>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</si>
  <si>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</si>
  <si>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</si>
  <si>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</si>
  <si>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</si>
  <si>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</si>
  <si>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</si>
  <si>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</si>
  <si>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</si>
  <si>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</si>
  <si>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</si>
  <si>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</si>
  <si>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</si>
  <si>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</si>
  <si>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</si>
  <si>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</si>
  <si>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</si>
  <si>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</si>
  <si>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</si>
  <si>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</si>
  <si>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</si>
  <si>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</si>
  <si>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</si>
  <si>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</si>
  <si>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</si>
  <si>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</si>
  <si>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</si>
  <si>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</si>
  <si>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</si>
  <si>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</si>
  <si>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</si>
  <si>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</si>
  <si>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</si>
  <si>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</si>
  <si>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</si>
  <si>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</si>
  <si>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</si>
  <si>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</si>
  <si>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</si>
  <si>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</si>
  <si>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</si>
  <si>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</si>
  <si>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</si>
  <si>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</si>
  <si>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</si>
  <si>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</si>
  <si>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</si>
  <si>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</si>
  <si>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</si>
  <si>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</si>
  <si>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</si>
  <si>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</si>
  <si>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</si>
  <si>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</si>
  <si>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</si>
  <si>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</si>
  <si>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</si>
  <si>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</si>
  <si>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</si>
  <si>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</si>
  <si>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</si>
  <si>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</si>
  <si>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</si>
  <si>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</si>
  <si>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</si>
  <si>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</si>
  <si>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</si>
  <si>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月に１回最新のデータを公開</t>
    <rPh sb="0" eb="1">
      <t>ツキ</t>
    </rPh>
    <rPh sb="3" eb="4">
      <t>カイ</t>
    </rPh>
    <rPh sb="4" eb="6">
      <t>サイシン</t>
    </rPh>
    <rPh sb="11" eb="13">
      <t>コウカイ</t>
    </rPh>
    <phoneticPr fontId="1"/>
  </si>
  <si>
    <t>半年に１回最新のデータを公開</t>
    <rPh sb="0" eb="2">
      <t>ハントシ</t>
    </rPh>
    <rPh sb="4" eb="5">
      <t>カイ</t>
    </rPh>
    <rPh sb="5" eb="7">
      <t>サイシン</t>
    </rPh>
    <rPh sb="12" eb="14">
      <t>コウカイ</t>
    </rPh>
    <phoneticPr fontId="1"/>
  </si>
  <si>
    <t>令和3年度予算当初予算（歳入）</t>
    <phoneticPr fontId="1"/>
  </si>
  <si>
    <t>令和3年度予算当初予算（歳出）</t>
    <phoneticPr fontId="1"/>
  </si>
  <si>
    <t>本市のオープンデータ一覧（「横須賀市オープンデータライブラリ」と「よこすかわが街ガイド」で公開しているデータの一覧）</t>
    <rPh sb="0" eb="1">
      <t>ホン</t>
    </rPh>
    <rPh sb="1" eb="2">
      <t>シ</t>
    </rPh>
    <rPh sb="10" eb="12">
      <t>イチラン</t>
    </rPh>
    <rPh sb="14" eb="18">
      <t>ヨコスカシ</t>
    </rPh>
    <rPh sb="39" eb="40">
      <t>マチ</t>
    </rPh>
    <rPh sb="45" eb="47">
      <t>コウカイ</t>
    </rPh>
    <rPh sb="55" eb="57">
      <t>イチラン</t>
    </rPh>
    <phoneticPr fontId="1"/>
  </si>
  <si>
    <t>第49回衆議院小選挙区選出議員選挙ポスター掲示場設置場所一覧</t>
  </si>
  <si>
    <t>第49回衆議院小選挙区選出議員選挙ポスター掲示場の「設置場番号」「設置場所」「掲示場名」「緯度」「経度」など（ポスター掲示場図面配布開始日～投票日のみ公開）</t>
    <phoneticPr fontId="1"/>
  </si>
  <si>
    <t>現在非公開</t>
    <rPh sb="0" eb="2">
      <t>ゲンザイ</t>
    </rPh>
    <rPh sb="2" eb="5">
      <t>ヒコウカイ</t>
    </rPh>
    <phoneticPr fontId="1"/>
  </si>
  <si>
    <t>0000000020</t>
    <phoneticPr fontId="1"/>
  </si>
  <si>
    <t>0000000094</t>
  </si>
  <si>
    <t>保育施設等の空き状況</t>
  </si>
  <si>
    <t>https://www.city.yokosuka.kanagawa.jp/3450/hoikuen_aki/index.html</t>
  </si>
  <si>
    <t>市内の保育施設等の「保育園名」「クラス年齢別空き人数」「所在地」「最寄駅等」</t>
    <rPh sb="0" eb="2">
      <t>シナイ</t>
    </rPh>
    <rPh sb="3" eb="5">
      <t>ホイク</t>
    </rPh>
    <rPh sb="5" eb="7">
      <t>シセツ</t>
    </rPh>
    <rPh sb="7" eb="8">
      <t>トウ</t>
    </rPh>
    <rPh sb="10" eb="13">
      <t>ホイクエン</t>
    </rPh>
    <rPh sb="13" eb="14">
      <t>メイ</t>
    </rPh>
    <rPh sb="19" eb="21">
      <t>ネンレイ</t>
    </rPh>
    <rPh sb="21" eb="22">
      <t>ベツ</t>
    </rPh>
    <rPh sb="22" eb="23">
      <t>ア</t>
    </rPh>
    <rPh sb="24" eb="26">
      <t>ニンズウ</t>
    </rPh>
    <rPh sb="28" eb="31">
      <t>ショザイチ</t>
    </rPh>
    <rPh sb="33" eb="36">
      <t>モヨリエキ</t>
    </rPh>
    <rPh sb="36" eb="37">
      <t>トウ</t>
    </rPh>
    <phoneticPr fontId="1"/>
  </si>
  <si>
    <t>0000000095</t>
    <phoneticPr fontId="1"/>
  </si>
  <si>
    <t>0000000096</t>
    <phoneticPr fontId="1"/>
  </si>
  <si>
    <t>横須賀市統計書</t>
    <rPh sb="0" eb="4">
      <t>ヨコスカシ</t>
    </rPh>
    <rPh sb="4" eb="7">
      <t>トウケイショ</t>
    </rPh>
    <phoneticPr fontId="1"/>
  </si>
  <si>
    <t>土地および気象、人口、事業所、農業および水産業、工業等</t>
    <rPh sb="0" eb="2">
      <t>トチ</t>
    </rPh>
    <rPh sb="5" eb="7">
      <t>キショウ</t>
    </rPh>
    <rPh sb="8" eb="10">
      <t>ジンコウ</t>
    </rPh>
    <rPh sb="11" eb="14">
      <t>ジギョウショ</t>
    </rPh>
    <rPh sb="15" eb="17">
      <t>ノウギョウ</t>
    </rPh>
    <rPh sb="20" eb="23">
      <t>スイサンギョウ</t>
    </rPh>
    <rPh sb="24" eb="26">
      <t>コウギョウ</t>
    </rPh>
    <rPh sb="26" eb="27">
      <t>ナド</t>
    </rPh>
    <phoneticPr fontId="1"/>
  </si>
  <si>
    <t>よこすかデータベース</t>
    <phoneticPr fontId="1"/>
  </si>
  <si>
    <t>横須賀市主要指標、人口、金融、労働・社会保障等</t>
    <rPh sb="0" eb="4">
      <t>ヨコスカシ</t>
    </rPh>
    <rPh sb="4" eb="6">
      <t>シュヨウ</t>
    </rPh>
    <rPh sb="6" eb="8">
      <t>シヒョウ</t>
    </rPh>
    <rPh sb="9" eb="11">
      <t>ジンコウ</t>
    </rPh>
    <rPh sb="12" eb="14">
      <t>キンユウ</t>
    </rPh>
    <rPh sb="15" eb="17">
      <t>ロウドウ</t>
    </rPh>
    <rPh sb="18" eb="20">
      <t>シャカイ</t>
    </rPh>
    <rPh sb="20" eb="22">
      <t>ホショウ</t>
    </rPh>
    <rPh sb="22" eb="23">
      <t>ナド</t>
    </rPh>
    <phoneticPr fontId="1"/>
  </si>
  <si>
    <t>https://www.city.yokosuka.kanagawa.jp/0830/data/t-k-syo/now.html</t>
    <phoneticPr fontId="1"/>
  </si>
  <si>
    <t>https://www.city.yokosuka.kanagawa.jp/0830/data/database/now.html</t>
    <phoneticPr fontId="1"/>
  </si>
  <si>
    <t>0000000097</t>
  </si>
  <si>
    <t>住民基本台帳「見える化システム」</t>
    <rPh sb="0" eb="6">
      <t>ジュウミンキホンダイチョウ</t>
    </rPh>
    <rPh sb="7" eb="8">
      <t>ミ</t>
    </rPh>
    <rPh sb="10" eb="11">
      <t>カ</t>
    </rPh>
    <phoneticPr fontId="1"/>
  </si>
  <si>
    <t>xlsx</t>
    <phoneticPr fontId="1"/>
  </si>
  <si>
    <t>住民基本台帳上の人口グラフ等</t>
    <rPh sb="0" eb="2">
      <t>ジュウミン</t>
    </rPh>
    <rPh sb="2" eb="4">
      <t>キホン</t>
    </rPh>
    <rPh sb="4" eb="6">
      <t>ダイチョウ</t>
    </rPh>
    <rPh sb="6" eb="7">
      <t>ジョウ</t>
    </rPh>
    <rPh sb="8" eb="10">
      <t>ジンコウ</t>
    </rPh>
    <rPh sb="13" eb="1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</si>
</sst>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4" fillId="0" borderId="1" xfId="1" applyNumberForma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6" Type="http://schemas.openxmlformats.org/officeDocument/2006/relationships/hyperlink" Target="#" TargetMode="External" /><Relationship Id="rId21" Type="http://schemas.openxmlformats.org/officeDocument/2006/relationships/hyperlink" Target="#" TargetMode="External" /><Relationship Id="rId34" Type="http://schemas.openxmlformats.org/officeDocument/2006/relationships/hyperlink" Target="#" TargetMode="External" /><Relationship Id="rId42" Type="http://schemas.openxmlformats.org/officeDocument/2006/relationships/hyperlink" Target="#" TargetMode="External" /><Relationship Id="rId47" Type="http://schemas.openxmlformats.org/officeDocument/2006/relationships/hyperlink" Target="#" TargetMode="External" /><Relationship Id="rId50" Type="http://schemas.openxmlformats.org/officeDocument/2006/relationships/hyperlink" Target="#" TargetMode="External" /><Relationship Id="rId55" Type="http://schemas.openxmlformats.org/officeDocument/2006/relationships/hyperlink" Target="#" TargetMode="External" /><Relationship Id="rId63" Type="http://schemas.openxmlformats.org/officeDocument/2006/relationships/hyperlink" Target="#" TargetMode="External" /><Relationship Id="rId68" Type="http://schemas.openxmlformats.org/officeDocument/2006/relationships/hyperlink" Target="#" TargetMode="External" /><Relationship Id="rId76" Type="http://schemas.openxmlformats.org/officeDocument/2006/relationships/hyperlink" Target="#" TargetMode="External" /><Relationship Id="rId84" Type="http://schemas.openxmlformats.org/officeDocument/2006/relationships/hyperlink" Target="#" TargetMode="External" /><Relationship Id="rId89" Type="http://schemas.openxmlformats.org/officeDocument/2006/relationships/hyperlink" Target="#" TargetMode="External" /><Relationship Id="rId7" Type="http://schemas.openxmlformats.org/officeDocument/2006/relationships/hyperlink" Target="#" TargetMode="External" /><Relationship Id="rId71" Type="http://schemas.openxmlformats.org/officeDocument/2006/relationships/hyperlink" Target="#" TargetMode="External" /><Relationship Id="rId92" Type="http://schemas.openxmlformats.org/officeDocument/2006/relationships/hyperlink" Target="#" TargetMode="External" /><Relationship Id="rId2" Type="http://schemas.openxmlformats.org/officeDocument/2006/relationships/hyperlink" Target="#" TargetMode="External" /><Relationship Id="rId16" Type="http://schemas.openxmlformats.org/officeDocument/2006/relationships/hyperlink" Target="#" TargetMode="External" /><Relationship Id="rId29" Type="http://schemas.openxmlformats.org/officeDocument/2006/relationships/hyperlink" Target="#" TargetMode="External" /><Relationship Id="rId11" Type="http://schemas.openxmlformats.org/officeDocument/2006/relationships/hyperlink" Target="#" TargetMode="External" /><Relationship Id="rId24" Type="http://schemas.openxmlformats.org/officeDocument/2006/relationships/hyperlink" Target="#" TargetMode="External" /><Relationship Id="rId32" Type="http://schemas.openxmlformats.org/officeDocument/2006/relationships/hyperlink" Target="#" TargetMode="External" /><Relationship Id="rId37" Type="http://schemas.openxmlformats.org/officeDocument/2006/relationships/hyperlink" Target="#" TargetMode="External" /><Relationship Id="rId40" Type="http://schemas.openxmlformats.org/officeDocument/2006/relationships/hyperlink" Target="#" TargetMode="External" /><Relationship Id="rId45" Type="http://schemas.openxmlformats.org/officeDocument/2006/relationships/hyperlink" Target="#" TargetMode="External" /><Relationship Id="rId53" Type="http://schemas.openxmlformats.org/officeDocument/2006/relationships/hyperlink" Target="#" TargetMode="External" /><Relationship Id="rId58" Type="http://schemas.openxmlformats.org/officeDocument/2006/relationships/hyperlink" Target="#" TargetMode="External" /><Relationship Id="rId66" Type="http://schemas.openxmlformats.org/officeDocument/2006/relationships/hyperlink" Target="#" TargetMode="External" /><Relationship Id="rId74" Type="http://schemas.openxmlformats.org/officeDocument/2006/relationships/hyperlink" Target="#" TargetMode="External" /><Relationship Id="rId79" Type="http://schemas.openxmlformats.org/officeDocument/2006/relationships/hyperlink" Target="#" TargetMode="External" /><Relationship Id="rId87" Type="http://schemas.openxmlformats.org/officeDocument/2006/relationships/hyperlink" Target="#" TargetMode="External" /><Relationship Id="rId5" Type="http://schemas.openxmlformats.org/officeDocument/2006/relationships/hyperlink" Target="#" TargetMode="External" /><Relationship Id="rId61" Type="http://schemas.openxmlformats.org/officeDocument/2006/relationships/hyperlink" Target="#" TargetMode="External" /><Relationship Id="rId82" Type="http://schemas.openxmlformats.org/officeDocument/2006/relationships/hyperlink" Target="#" TargetMode="External" /><Relationship Id="rId90" Type="http://schemas.openxmlformats.org/officeDocument/2006/relationships/hyperlink" Target="#" TargetMode="External" /><Relationship Id="rId95" Type="http://schemas.openxmlformats.org/officeDocument/2006/relationships/hyperlink" Target="#" TargetMode="External" /><Relationship Id="rId19" Type="http://schemas.openxmlformats.org/officeDocument/2006/relationships/hyperlink" Target="#" TargetMode="External" /><Relationship Id="rId14" Type="http://schemas.openxmlformats.org/officeDocument/2006/relationships/hyperlink" Target="#" TargetMode="External" /><Relationship Id="rId22" Type="http://schemas.openxmlformats.org/officeDocument/2006/relationships/hyperlink" Target="#" TargetMode="External" /><Relationship Id="rId27" Type="http://schemas.openxmlformats.org/officeDocument/2006/relationships/hyperlink" Target="#" TargetMode="External" /><Relationship Id="rId30" Type="http://schemas.openxmlformats.org/officeDocument/2006/relationships/hyperlink" Target="#" TargetMode="External" /><Relationship Id="rId35" Type="http://schemas.openxmlformats.org/officeDocument/2006/relationships/hyperlink" Target="#" TargetMode="External" /><Relationship Id="rId43" Type="http://schemas.openxmlformats.org/officeDocument/2006/relationships/hyperlink" Target="#" TargetMode="External" /><Relationship Id="rId48" Type="http://schemas.openxmlformats.org/officeDocument/2006/relationships/hyperlink" Target="#" TargetMode="External" /><Relationship Id="rId56" Type="http://schemas.openxmlformats.org/officeDocument/2006/relationships/hyperlink" Target="#" TargetMode="External" /><Relationship Id="rId64" Type="http://schemas.openxmlformats.org/officeDocument/2006/relationships/hyperlink" Target="#" TargetMode="External" /><Relationship Id="rId69" Type="http://schemas.openxmlformats.org/officeDocument/2006/relationships/hyperlink" Target="#" TargetMode="External" /><Relationship Id="rId77" Type="http://schemas.openxmlformats.org/officeDocument/2006/relationships/hyperlink" Target="#" TargetMode="External" /><Relationship Id="rId8" Type="http://schemas.openxmlformats.org/officeDocument/2006/relationships/hyperlink" Target="#" TargetMode="External" /><Relationship Id="rId51" Type="http://schemas.openxmlformats.org/officeDocument/2006/relationships/hyperlink" Target="#" TargetMode="External" /><Relationship Id="rId72" Type="http://schemas.openxmlformats.org/officeDocument/2006/relationships/hyperlink" Target="#" TargetMode="External" /><Relationship Id="rId80" Type="http://schemas.openxmlformats.org/officeDocument/2006/relationships/hyperlink" Target="#" TargetMode="External" /><Relationship Id="rId85" Type="http://schemas.openxmlformats.org/officeDocument/2006/relationships/hyperlink" Target="#" TargetMode="External" /><Relationship Id="rId93" Type="http://schemas.openxmlformats.org/officeDocument/2006/relationships/hyperlink" Target="#" TargetMode="External" /><Relationship Id="rId3" Type="http://schemas.openxmlformats.org/officeDocument/2006/relationships/hyperlink" Target="#" TargetMode="External" /><Relationship Id="rId12" Type="http://schemas.openxmlformats.org/officeDocument/2006/relationships/hyperlink" Target="#" TargetMode="External" /><Relationship Id="rId17" Type="http://schemas.openxmlformats.org/officeDocument/2006/relationships/hyperlink" Target="#" TargetMode="External" /><Relationship Id="rId25" Type="http://schemas.openxmlformats.org/officeDocument/2006/relationships/hyperlink" Target="#" TargetMode="External" /><Relationship Id="rId33" Type="http://schemas.openxmlformats.org/officeDocument/2006/relationships/hyperlink" Target="#" TargetMode="External" /><Relationship Id="rId38" Type="http://schemas.openxmlformats.org/officeDocument/2006/relationships/hyperlink" Target="#" TargetMode="External" /><Relationship Id="rId46" Type="http://schemas.openxmlformats.org/officeDocument/2006/relationships/hyperlink" Target="#" TargetMode="External" /><Relationship Id="rId59" Type="http://schemas.openxmlformats.org/officeDocument/2006/relationships/hyperlink" Target="#" TargetMode="External" /><Relationship Id="rId67" Type="http://schemas.openxmlformats.org/officeDocument/2006/relationships/hyperlink" Target="#" TargetMode="External" /><Relationship Id="rId20" Type="http://schemas.openxmlformats.org/officeDocument/2006/relationships/hyperlink" Target="#" TargetMode="External" /><Relationship Id="rId41" Type="http://schemas.openxmlformats.org/officeDocument/2006/relationships/hyperlink" Target="#" TargetMode="External" /><Relationship Id="rId54" Type="http://schemas.openxmlformats.org/officeDocument/2006/relationships/hyperlink" Target="#" TargetMode="External" /><Relationship Id="rId62" Type="http://schemas.openxmlformats.org/officeDocument/2006/relationships/hyperlink" Target="#" TargetMode="External" /><Relationship Id="rId70" Type="http://schemas.openxmlformats.org/officeDocument/2006/relationships/hyperlink" Target="#" TargetMode="External" /><Relationship Id="rId75" Type="http://schemas.openxmlformats.org/officeDocument/2006/relationships/hyperlink" Target="#" TargetMode="External" /><Relationship Id="rId83" Type="http://schemas.openxmlformats.org/officeDocument/2006/relationships/hyperlink" Target="#" TargetMode="External" /><Relationship Id="rId88" Type="http://schemas.openxmlformats.org/officeDocument/2006/relationships/hyperlink" Target="#" TargetMode="External" /><Relationship Id="rId91" Type="http://schemas.openxmlformats.org/officeDocument/2006/relationships/hyperlink" Target="#" TargetMode="External" /><Relationship Id="rId96" Type="http://schemas.openxmlformats.org/officeDocument/2006/relationships/hyperlink" Target="#" TargetMode="External" /><Relationship Id="rId1" Type="http://schemas.openxmlformats.org/officeDocument/2006/relationships/hyperlink" Target="#" TargetMode="External" /><Relationship Id="rId6" Type="http://schemas.openxmlformats.org/officeDocument/2006/relationships/hyperlink" Target="#" TargetMode="External" /><Relationship Id="rId15" Type="http://schemas.openxmlformats.org/officeDocument/2006/relationships/hyperlink" Target="#" TargetMode="External" /><Relationship Id="rId23" Type="http://schemas.openxmlformats.org/officeDocument/2006/relationships/hyperlink" Target="#" TargetMode="External" /><Relationship Id="rId28" Type="http://schemas.openxmlformats.org/officeDocument/2006/relationships/hyperlink" Target="#" TargetMode="External" /><Relationship Id="rId36" Type="http://schemas.openxmlformats.org/officeDocument/2006/relationships/hyperlink" Target="#" TargetMode="External" /><Relationship Id="rId49" Type="http://schemas.openxmlformats.org/officeDocument/2006/relationships/hyperlink" Target="#" TargetMode="External" /><Relationship Id="rId57" Type="http://schemas.openxmlformats.org/officeDocument/2006/relationships/hyperlink" Target="#" TargetMode="External" /><Relationship Id="rId10" Type="http://schemas.openxmlformats.org/officeDocument/2006/relationships/hyperlink" Target="#" TargetMode="External" /><Relationship Id="rId31" Type="http://schemas.openxmlformats.org/officeDocument/2006/relationships/hyperlink" Target="#" TargetMode="External" /><Relationship Id="rId44" Type="http://schemas.openxmlformats.org/officeDocument/2006/relationships/hyperlink" Target="#" TargetMode="External" /><Relationship Id="rId52" Type="http://schemas.openxmlformats.org/officeDocument/2006/relationships/hyperlink" Target="#" TargetMode="External" /><Relationship Id="rId60" Type="http://schemas.openxmlformats.org/officeDocument/2006/relationships/hyperlink" Target="#" TargetMode="External" /><Relationship Id="rId65" Type="http://schemas.openxmlformats.org/officeDocument/2006/relationships/hyperlink" Target="#" TargetMode="External" /><Relationship Id="rId73" Type="http://schemas.openxmlformats.org/officeDocument/2006/relationships/hyperlink" Target="#" TargetMode="External" /><Relationship Id="rId78" Type="http://schemas.openxmlformats.org/officeDocument/2006/relationships/hyperlink" Target="#" TargetMode="External" /><Relationship Id="rId81" Type="http://schemas.openxmlformats.org/officeDocument/2006/relationships/hyperlink" Target="#" TargetMode="External" /><Relationship Id="rId86" Type="http://schemas.openxmlformats.org/officeDocument/2006/relationships/hyperlink" Target="#" TargetMode="External" /><Relationship Id="rId94" Type="http://schemas.openxmlformats.org/officeDocument/2006/relationships/hyperlink" Target="#" TargetMode="External" /><Relationship Id="rId4" Type="http://schemas.openxmlformats.org/officeDocument/2006/relationships/hyperlink" Target="#" TargetMode="External" /><Relationship Id="rId9" Type="http://schemas.openxmlformats.org/officeDocument/2006/relationships/hyperlink" Target="#" TargetMode="External" /><Relationship Id="rId13" Type="http://schemas.openxmlformats.org/officeDocument/2006/relationships/hyperlink" Target="#" TargetMode="External" /><Relationship Id="rId18" Type="http://schemas.openxmlformats.org/officeDocument/2006/relationships/hyperlink" Target="#" TargetMode="External" /><Relationship Id="rId39" Type="http://schemas.openxmlformats.org/officeDocument/2006/relationships/hyperlink" Target="#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8"/>
  <sheetViews>
    <sheetView tabSelected="1" view="pageBreakPreview" zoomScale="85" zoomScaleNormal="100" zoomScaleSheetLayoutView="85" workbookViewId="0">
      <pane ySplit="1" topLeftCell="A90" activePane="bottomLeft" state="frozen"/>
      <selection pane="bottomLeft" activeCell="A99" sqref="A99"/>
    </sheetView>
  </sheetViews>
  <sheetFormatPr defaultColWidth="9" defaultRowHeight="15.75" x14ac:dyDescent="0.15"/>
  <cols>
    <col min="1" max="1" width="13.75" style="8" bestFit="1" customWidth="1"/>
    <col min="2" max="2" width="13.25" style="8" bestFit="1" customWidth="1"/>
    <col min="3" max="4" width="11.25" style="8" bestFit="1" customWidth="1"/>
    <col min="5" max="5" width="26.75" style="8" customWidth="1"/>
    <col min="6" max="6" width="30.25" style="8" customWidth="1"/>
    <col min="7" max="7" width="9.75" style="8" customWidth="1"/>
    <col min="8" max="8" width="30.25" style="9" customWidth="1"/>
    <col min="9" max="9" width="10.75" style="8" customWidth="1"/>
    <col min="10" max="10" width="35.375" style="8" customWidth="1"/>
    <col min="11" max="11" width="12.625" style="8" customWidth="1"/>
    <col min="12" max="12" width="12.75" style="8" customWidth="1"/>
    <col min="13" max="14" width="22.5" style="10" customWidth="1"/>
    <col min="15" max="15" width="23.375" style="8" customWidth="1"/>
    <col min="16" max="16384" width="9" style="4"/>
  </cols>
  <sheetData>
    <row r="1" spans="1:15" s="1" customFormat="1" ht="25.5" customHeight="1" x14ac:dyDescent="0.15">
      <c r="A1" s="2" t="s">
        <v>15</v>
      </c>
      <c r="B1" s="2" t="s">
        <v>2</v>
      </c>
      <c r="C1" s="2" t="s">
        <v>10</v>
      </c>
      <c r="D1" s="2" t="s">
        <v>11</v>
      </c>
      <c r="E1" s="11" t="s">
        <v>3</v>
      </c>
      <c r="F1" s="2" t="s">
        <v>4</v>
      </c>
      <c r="G1" s="11" t="s">
        <v>5</v>
      </c>
      <c r="H1" s="11" t="s">
        <v>6</v>
      </c>
      <c r="I1" s="2" t="s">
        <v>7</v>
      </c>
      <c r="J1" s="3" t="s">
        <v>0</v>
      </c>
      <c r="K1" s="3" t="s">
        <v>13</v>
      </c>
      <c r="L1" s="3" t="s">
        <v>12</v>
      </c>
      <c r="M1" s="3" t="s">
        <v>8</v>
      </c>
      <c r="N1" s="12" t="s">
        <v>9</v>
      </c>
      <c r="O1" s="3" t="s">
        <v>1</v>
      </c>
    </row>
    <row r="2" spans="1:15" ht="48" customHeight="1" x14ac:dyDescent="0.15">
      <c r="A2" s="6" t="s">
        <v>17</v>
      </c>
      <c r="B2" s="6" t="s">
        <v>18</v>
      </c>
      <c r="C2" s="6" t="s">
        <v>19</v>
      </c>
      <c r="D2" s="6" t="s">
        <v>20</v>
      </c>
      <c r="E2" s="6" t="s">
        <v>226</v>
      </c>
      <c r="F2" s="6" t="s">
        <v>325</v>
      </c>
      <c r="G2" s="6" t="s">
        <v>24</v>
      </c>
      <c r="H2" s="5" t="s">
        <v>58</v>
      </c>
      <c r="I2" s="6" t="s">
        <v>40</v>
      </c>
      <c r="J2" s="13" t="str">
        <f>HYPERLINK("#", "https://www.city.yokosuka.kanagawa.jp/0830/opendata/index.html")</f>
        <v>https://www.city.yokosuka.kanagawa.jp/0830/opendata/index.html</v>
      </c>
      <c r="K2" s="6" t="s">
        <v>14</v>
      </c>
      <c r="L2" s="6" t="s">
        <v>21</v>
      </c>
      <c r="M2" s="15">
        <v>44456</v>
      </c>
      <c r="N2" s="15">
        <v>44572</v>
      </c>
      <c r="O2" s="6"/>
    </row>
    <row r="3" spans="1:15" ht="47.25" customHeight="1" x14ac:dyDescent="0.15">
      <c r="A3" s="6" t="s">
        <v>17</v>
      </c>
      <c r="B3" s="6" t="s">
        <v>230</v>
      </c>
      <c r="C3" s="6" t="s">
        <v>19</v>
      </c>
      <c r="D3" s="6" t="s">
        <v>20</v>
      </c>
      <c r="E3" s="6" t="s">
        <v>22</v>
      </c>
      <c r="F3" s="6" t="s">
        <v>23</v>
      </c>
      <c r="G3" s="6" t="s">
        <v>24</v>
      </c>
      <c r="H3" s="5" t="s">
        <v>25</v>
      </c>
      <c r="I3" s="6"/>
      <c r="J3" s="13" t="str">
        <f>HYPERLINK("#", "https://www.city.yokosuka.kanagawa.jp/0830/opendata/index.html")</f>
        <v>https://www.city.yokosuka.kanagawa.jp/0830/opendata/index.html</v>
      </c>
      <c r="K3" s="6" t="s">
        <v>14</v>
      </c>
      <c r="L3" s="6" t="s">
        <v>21</v>
      </c>
      <c r="M3" s="7"/>
      <c r="N3" s="15">
        <v>44572</v>
      </c>
      <c r="O3" s="6" t="s">
        <v>321</v>
      </c>
    </row>
    <row r="4" spans="1:15" ht="47.25" customHeight="1" x14ac:dyDescent="0.15">
      <c r="A4" s="6" t="s">
        <v>17</v>
      </c>
      <c r="B4" s="6" t="s">
        <v>231</v>
      </c>
      <c r="C4" s="6" t="s">
        <v>19</v>
      </c>
      <c r="D4" s="6" t="s">
        <v>20</v>
      </c>
      <c r="E4" s="6" t="s">
        <v>28</v>
      </c>
      <c r="F4" s="6" t="s">
        <v>29</v>
      </c>
      <c r="G4" s="6" t="s">
        <v>24</v>
      </c>
      <c r="H4" s="5" t="s">
        <v>25</v>
      </c>
      <c r="I4" s="6"/>
      <c r="J4" s="13" t="str">
        <f>HYPERLINK("#", "https://www.city.yokosuka.kanagawa.jp/0830/opendata/index.html")</f>
        <v>https://www.city.yokosuka.kanagawa.jp/0830/opendata/index.html</v>
      </c>
      <c r="K4" s="6" t="s">
        <v>14</v>
      </c>
      <c r="L4" s="6" t="s">
        <v>21</v>
      </c>
      <c r="M4" s="7"/>
      <c r="N4" s="7">
        <v>44482</v>
      </c>
      <c r="O4" s="6" t="s">
        <v>322</v>
      </c>
    </row>
    <row r="5" spans="1:15" ht="47.25" customHeight="1" x14ac:dyDescent="0.15">
      <c r="A5" s="6" t="s">
        <v>16</v>
      </c>
      <c r="B5" s="6" t="s">
        <v>232</v>
      </c>
      <c r="C5" s="6" t="s">
        <v>19</v>
      </c>
      <c r="D5" s="6" t="s">
        <v>20</v>
      </c>
      <c r="E5" s="6" t="s">
        <v>30</v>
      </c>
      <c r="F5" s="6" t="s">
        <v>31</v>
      </c>
      <c r="G5" s="6" t="s">
        <v>24</v>
      </c>
      <c r="H5" s="5" t="s">
        <v>25</v>
      </c>
      <c r="I5" s="6"/>
      <c r="J5" s="13" t="str">
        <f>HYPERLINK("#", "https://www.city.yokosuka.kanagawa.jp/0830/opendata/index.html")</f>
        <v>https://www.city.yokosuka.kanagawa.jp/0830/opendata/index.html</v>
      </c>
      <c r="K5" s="6" t="s">
        <v>14</v>
      </c>
      <c r="L5" s="6" t="s">
        <v>21</v>
      </c>
      <c r="M5" s="7"/>
      <c r="N5" s="7">
        <v>44482</v>
      </c>
      <c r="O5" s="6" t="s">
        <v>322</v>
      </c>
    </row>
    <row r="6" spans="1:15" ht="47.25" customHeight="1" x14ac:dyDescent="0.15">
      <c r="A6" s="6" t="s">
        <v>16</v>
      </c>
      <c r="B6" s="6" t="s">
        <v>233</v>
      </c>
      <c r="C6" s="6" t="s">
        <v>19</v>
      </c>
      <c r="D6" s="6" t="s">
        <v>20</v>
      </c>
      <c r="E6" s="6" t="s">
        <v>32</v>
      </c>
      <c r="F6" s="6" t="s">
        <v>33</v>
      </c>
      <c r="G6" s="6" t="s">
        <v>24</v>
      </c>
      <c r="H6" s="5" t="s">
        <v>25</v>
      </c>
      <c r="I6" s="6"/>
      <c r="J6" s="13" t="str">
        <f>HYPERLINK("#", "https://www.city.yokosuka.kanagawa.jp/0830/opendata/index.html")</f>
        <v>https://www.city.yokosuka.kanagawa.jp/0830/opendata/index.html</v>
      </c>
      <c r="K6" s="6" t="s">
        <v>14</v>
      </c>
      <c r="L6" s="6" t="s">
        <v>21</v>
      </c>
      <c r="M6" s="7"/>
      <c r="N6" s="7">
        <v>44482</v>
      </c>
      <c r="O6" s="6" t="s">
        <v>322</v>
      </c>
    </row>
    <row r="7" spans="1:15" ht="47.25" customHeight="1" x14ac:dyDescent="0.15">
      <c r="A7" s="6" t="s">
        <v>16</v>
      </c>
      <c r="B7" s="6" t="s">
        <v>234</v>
      </c>
      <c r="C7" s="6" t="s">
        <v>19</v>
      </c>
      <c r="D7" s="6" t="s">
        <v>20</v>
      </c>
      <c r="E7" s="6" t="s">
        <v>34</v>
      </c>
      <c r="F7" s="6" t="s">
        <v>35</v>
      </c>
      <c r="G7" s="6" t="s">
        <v>24</v>
      </c>
      <c r="H7" s="5" t="s">
        <v>25</v>
      </c>
      <c r="I7" s="6"/>
      <c r="J7" s="13" t="str">
        <f>HYPERLINK("#", "https://www.city.yokosuka.kanagawa.jp/0830/opendata/index.html")</f>
        <v>https://www.city.yokosuka.kanagawa.jp/0830/opendata/index.html</v>
      </c>
      <c r="K7" s="6" t="s">
        <v>14</v>
      </c>
      <c r="L7" s="6" t="s">
        <v>21</v>
      </c>
      <c r="M7" s="7"/>
      <c r="N7" s="7">
        <v>44482</v>
      </c>
      <c r="O7" s="6" t="s">
        <v>322</v>
      </c>
    </row>
    <row r="8" spans="1:15" ht="47.25" customHeight="1" x14ac:dyDescent="0.15">
      <c r="A8" s="6" t="s">
        <v>16</v>
      </c>
      <c r="B8" s="6" t="s">
        <v>235</v>
      </c>
      <c r="C8" s="6" t="s">
        <v>19</v>
      </c>
      <c r="D8" s="6" t="s">
        <v>20</v>
      </c>
      <c r="E8" s="6" t="s">
        <v>36</v>
      </c>
      <c r="F8" s="6" t="s">
        <v>37</v>
      </c>
      <c r="G8" s="6" t="s">
        <v>38</v>
      </c>
      <c r="H8" s="5" t="s">
        <v>39</v>
      </c>
      <c r="I8" s="6" t="s">
        <v>40</v>
      </c>
      <c r="J8" s="13" t="str">
        <f>HYPERLINK("#", "https://www.city.yokosuka.kanagawa.jp/0830/opendata/index.html")</f>
        <v>https://www.city.yokosuka.kanagawa.jp/0830/opendata/index.html</v>
      </c>
      <c r="K8" s="6" t="s">
        <v>14</v>
      </c>
      <c r="L8" s="6" t="s">
        <v>21</v>
      </c>
      <c r="M8" s="7"/>
      <c r="N8" s="7">
        <v>44116</v>
      </c>
      <c r="O8" s="6" t="s">
        <v>228</v>
      </c>
    </row>
    <row r="9" spans="1:15" ht="47.25" customHeight="1" x14ac:dyDescent="0.15">
      <c r="A9" s="6" t="s">
        <v>16</v>
      </c>
      <c r="B9" s="6" t="s">
        <v>236</v>
      </c>
      <c r="C9" s="6" t="s">
        <v>19</v>
      </c>
      <c r="D9" s="6" t="s">
        <v>20</v>
      </c>
      <c r="E9" s="6" t="s">
        <v>41</v>
      </c>
      <c r="F9" s="6" t="s">
        <v>42</v>
      </c>
      <c r="G9" s="6" t="s">
        <v>38</v>
      </c>
      <c r="H9" s="5" t="s">
        <v>39</v>
      </c>
      <c r="I9" s="6" t="s">
        <v>40</v>
      </c>
      <c r="J9" s="13" t="str">
        <f>HYPERLINK("#", "https://www.city.yokosuka.kanagawa.jp/0830/opendata/index.html")</f>
        <v>https://www.city.yokosuka.kanagawa.jp/0830/opendata/index.html</v>
      </c>
      <c r="K9" s="6" t="s">
        <v>14</v>
      </c>
      <c r="L9" s="6" t="s">
        <v>21</v>
      </c>
      <c r="M9" s="7"/>
      <c r="N9" s="7">
        <v>44116</v>
      </c>
      <c r="O9" s="6" t="s">
        <v>228</v>
      </c>
    </row>
    <row r="10" spans="1:15" ht="47.25" customHeight="1" x14ac:dyDescent="0.15">
      <c r="A10" s="6" t="s">
        <v>16</v>
      </c>
      <c r="B10" s="6" t="s">
        <v>237</v>
      </c>
      <c r="C10" s="6" t="s">
        <v>19</v>
      </c>
      <c r="D10" s="6" t="s">
        <v>20</v>
      </c>
      <c r="E10" s="6" t="s">
        <v>43</v>
      </c>
      <c r="F10" s="6" t="s">
        <v>44</v>
      </c>
      <c r="G10" s="6" t="s">
        <v>38</v>
      </c>
      <c r="H10" s="5" t="s">
        <v>39</v>
      </c>
      <c r="I10" s="6" t="s">
        <v>40</v>
      </c>
      <c r="J10" s="13" t="str">
        <f>HYPERLINK("#", "https://www.city.yokosuka.kanagawa.jp/0830/opendata/index.html")</f>
        <v>https://www.city.yokosuka.kanagawa.jp/0830/opendata/index.html</v>
      </c>
      <c r="K10" s="6" t="s">
        <v>14</v>
      </c>
      <c r="L10" s="6" t="s">
        <v>21</v>
      </c>
      <c r="M10" s="7"/>
      <c r="N10" s="7">
        <v>44116</v>
      </c>
      <c r="O10" s="6" t="s">
        <v>228</v>
      </c>
    </row>
    <row r="11" spans="1:15" ht="47.25" customHeight="1" x14ac:dyDescent="0.15">
      <c r="A11" s="6" t="s">
        <v>16</v>
      </c>
      <c r="B11" s="6" t="s">
        <v>238</v>
      </c>
      <c r="C11" s="6" t="s">
        <v>19</v>
      </c>
      <c r="D11" s="6" t="s">
        <v>20</v>
      </c>
      <c r="E11" s="6" t="s">
        <v>45</v>
      </c>
      <c r="F11" s="6" t="s">
        <v>46</v>
      </c>
      <c r="G11" s="6" t="s">
        <v>38</v>
      </c>
      <c r="H11" s="5" t="s">
        <v>39</v>
      </c>
      <c r="I11" s="6" t="s">
        <v>40</v>
      </c>
      <c r="J11" s="13" t="str">
        <f>HYPERLINK("#", "https://www.city.yokosuka.kanagawa.jp/0830/opendata/index.html")</f>
        <v>https://www.city.yokosuka.kanagawa.jp/0830/opendata/index.html</v>
      </c>
      <c r="K11" s="6" t="s">
        <v>14</v>
      </c>
      <c r="L11" s="6" t="s">
        <v>21</v>
      </c>
      <c r="M11" s="7"/>
      <c r="N11" s="7">
        <v>44111</v>
      </c>
      <c r="O11" s="6"/>
    </row>
    <row r="12" spans="1:15" ht="47.25" x14ac:dyDescent="0.15">
      <c r="A12" s="6" t="s">
        <v>16</v>
      </c>
      <c r="B12" s="6" t="s">
        <v>239</v>
      </c>
      <c r="C12" s="6" t="s">
        <v>19</v>
      </c>
      <c r="D12" s="6" t="s">
        <v>20</v>
      </c>
      <c r="E12" s="6" t="s">
        <v>47</v>
      </c>
      <c r="F12" s="6" t="s">
        <v>48</v>
      </c>
      <c r="G12" s="6" t="s">
        <v>38</v>
      </c>
      <c r="H12" s="5" t="s">
        <v>39</v>
      </c>
      <c r="I12" s="6" t="s">
        <v>40</v>
      </c>
      <c r="J12" s="13" t="str">
        <f>HYPERLINK("#", "https://www.city.yokosuka.kanagawa.jp/0830/opendata/index.html")</f>
        <v>https://www.city.yokosuka.kanagawa.jp/0830/opendata/index.html</v>
      </c>
      <c r="K12" s="6" t="s">
        <v>14</v>
      </c>
      <c r="L12" s="6" t="s">
        <v>21</v>
      </c>
      <c r="M12" s="7"/>
      <c r="N12" s="7">
        <v>44365</v>
      </c>
      <c r="O12" s="6"/>
    </row>
    <row r="13" spans="1:15" ht="47.25" customHeight="1" x14ac:dyDescent="0.15">
      <c r="A13" s="6" t="s">
        <v>16</v>
      </c>
      <c r="B13" s="6" t="s">
        <v>240</v>
      </c>
      <c r="C13" s="6" t="s">
        <v>19</v>
      </c>
      <c r="D13" s="6" t="s">
        <v>20</v>
      </c>
      <c r="E13" s="6" t="s">
        <v>49</v>
      </c>
      <c r="F13" s="6" t="s">
        <v>50</v>
      </c>
      <c r="G13" s="6" t="s">
        <v>24</v>
      </c>
      <c r="H13" s="5" t="s">
        <v>39</v>
      </c>
      <c r="I13" s="6" t="s">
        <v>40</v>
      </c>
      <c r="J13" s="13" t="str">
        <f>HYPERLINK("#", "https://www.city.yokosuka.kanagawa.jp/0830/opendata/index.html")</f>
        <v>https://www.city.yokosuka.kanagawa.jp/0830/opendata/index.html</v>
      </c>
      <c r="K13" s="6" t="s">
        <v>14</v>
      </c>
      <c r="L13" s="6" t="s">
        <v>21</v>
      </c>
      <c r="M13" s="7"/>
      <c r="N13" s="7">
        <v>44111</v>
      </c>
      <c r="O13" s="6" t="s">
        <v>228</v>
      </c>
    </row>
    <row r="14" spans="1:15" ht="47.25" customHeight="1" x14ac:dyDescent="0.15">
      <c r="A14" s="6" t="s">
        <v>16</v>
      </c>
      <c r="B14" s="6" t="s">
        <v>241</v>
      </c>
      <c r="C14" s="6" t="s">
        <v>19</v>
      </c>
      <c r="D14" s="6" t="s">
        <v>20</v>
      </c>
      <c r="E14" s="6" t="s">
        <v>51</v>
      </c>
      <c r="F14" s="6" t="s">
        <v>52</v>
      </c>
      <c r="G14" s="6" t="s">
        <v>24</v>
      </c>
      <c r="H14" s="5" t="s">
        <v>39</v>
      </c>
      <c r="I14" s="6" t="s">
        <v>40</v>
      </c>
      <c r="J14" s="13" t="str">
        <f>HYPERLINK("#", "https://www.city.yokosuka.kanagawa.jp/0830/opendata/index.html")</f>
        <v>https://www.city.yokosuka.kanagawa.jp/0830/opendata/index.html</v>
      </c>
      <c r="K14" s="6" t="s">
        <v>14</v>
      </c>
      <c r="L14" s="6" t="s">
        <v>21</v>
      </c>
      <c r="M14" s="7"/>
      <c r="N14" s="7">
        <v>44116</v>
      </c>
      <c r="O14" s="6" t="s">
        <v>228</v>
      </c>
    </row>
    <row r="15" spans="1:15" ht="47.25" customHeight="1" x14ac:dyDescent="0.15">
      <c r="A15" s="6" t="s">
        <v>16</v>
      </c>
      <c r="B15" s="6" t="s">
        <v>242</v>
      </c>
      <c r="C15" s="6" t="s">
        <v>19</v>
      </c>
      <c r="D15" s="6" t="s">
        <v>20</v>
      </c>
      <c r="E15" s="6" t="s">
        <v>53</v>
      </c>
      <c r="F15" s="6" t="s">
        <v>54</v>
      </c>
      <c r="G15" s="6" t="s">
        <v>24</v>
      </c>
      <c r="H15" s="5" t="s">
        <v>39</v>
      </c>
      <c r="I15" s="6" t="s">
        <v>40</v>
      </c>
      <c r="J15" s="13" t="str">
        <f>HYPERLINK("#", "https://www.city.yokosuka.kanagawa.jp/0830/opendata/index.html")</f>
        <v>https://www.city.yokosuka.kanagawa.jp/0830/opendata/index.html</v>
      </c>
      <c r="K15" s="6" t="s">
        <v>14</v>
      </c>
      <c r="L15" s="6" t="s">
        <v>21</v>
      </c>
      <c r="M15" s="7"/>
      <c r="N15" s="7">
        <v>44111</v>
      </c>
      <c r="O15" s="6" t="s">
        <v>228</v>
      </c>
    </row>
    <row r="16" spans="1:15" ht="47.25" customHeight="1" x14ac:dyDescent="0.15">
      <c r="A16" s="6" t="s">
        <v>16</v>
      </c>
      <c r="B16" s="6" t="s">
        <v>243</v>
      </c>
      <c r="C16" s="6" t="s">
        <v>19</v>
      </c>
      <c r="D16" s="6" t="s">
        <v>20</v>
      </c>
      <c r="E16" s="6" t="s">
        <v>55</v>
      </c>
      <c r="F16" s="6" t="s">
        <v>56</v>
      </c>
      <c r="G16" s="14" t="s">
        <v>227</v>
      </c>
      <c r="H16" s="5" t="s">
        <v>57</v>
      </c>
      <c r="I16" s="6" t="s">
        <v>40</v>
      </c>
      <c r="J16" s="13" t="str">
        <f>HYPERLINK("#", "https://www.city.yokosuka.kanagawa.jp/0830/opendata/index.html")</f>
        <v>https://www.city.yokosuka.kanagawa.jp/0830/opendata/index.html</v>
      </c>
      <c r="K16" s="6" t="s">
        <v>14</v>
      </c>
      <c r="L16" s="6" t="s">
        <v>21</v>
      </c>
      <c r="M16" s="7"/>
      <c r="N16" s="7">
        <v>44441</v>
      </c>
      <c r="O16" s="6"/>
    </row>
    <row r="17" spans="1:15" ht="78.75" x14ac:dyDescent="0.15">
      <c r="A17" s="6" t="s">
        <v>16</v>
      </c>
      <c r="B17" s="6" t="s">
        <v>244</v>
      </c>
      <c r="C17" s="6" t="s">
        <v>19</v>
      </c>
      <c r="D17" s="6" t="s">
        <v>20</v>
      </c>
      <c r="E17" s="6" t="s">
        <v>326</v>
      </c>
      <c r="F17" s="6" t="s">
        <v>327</v>
      </c>
      <c r="G17" s="6" t="s">
        <v>24</v>
      </c>
      <c r="H17" s="5" t="s">
        <v>58</v>
      </c>
      <c r="I17" s="6" t="s">
        <v>40</v>
      </c>
      <c r="J17" s="13" t="str">
        <f>HYPERLINK("#", "https://www.city.yokosuka.kanagawa.jp/0830/opendata/index.html")</f>
        <v>https://www.city.yokosuka.kanagawa.jp/0830/opendata/index.html</v>
      </c>
      <c r="K17" s="6" t="s">
        <v>14</v>
      </c>
      <c r="L17" s="6" t="s">
        <v>21</v>
      </c>
      <c r="M17" s="7"/>
      <c r="N17" s="7">
        <v>44482</v>
      </c>
      <c r="O17" s="6" t="s">
        <v>328</v>
      </c>
    </row>
    <row r="18" spans="1:15" ht="110.25" x14ac:dyDescent="0.15">
      <c r="A18" s="6" t="s">
        <v>16</v>
      </c>
      <c r="B18" s="6" t="s">
        <v>245</v>
      </c>
      <c r="C18" s="6" t="s">
        <v>19</v>
      </c>
      <c r="D18" s="6" t="s">
        <v>20</v>
      </c>
      <c r="E18" s="6" t="s">
        <v>59</v>
      </c>
      <c r="F18" s="6" t="s">
        <v>60</v>
      </c>
      <c r="G18" s="6" t="s">
        <v>61</v>
      </c>
      <c r="H18" s="5" t="s">
        <v>62</v>
      </c>
      <c r="I18" s="6" t="s">
        <v>26</v>
      </c>
      <c r="J18" s="13" t="str">
        <f>HYPERLINK("#", "https://www.city.yokosuka.kanagawa.jp/3140/hosei/syokuhin/opendata.html")</f>
        <v>https://www.city.yokosuka.kanagawa.jp/3140/hosei/syokuhin/opendata.html</v>
      </c>
      <c r="K18" s="6" t="s">
        <v>14</v>
      </c>
      <c r="L18" s="6" t="s">
        <v>21</v>
      </c>
      <c r="M18" s="7"/>
      <c r="N18" s="7">
        <v>44545</v>
      </c>
      <c r="O18" s="6"/>
    </row>
    <row r="19" spans="1:15" ht="47.25" customHeight="1" x14ac:dyDescent="0.15">
      <c r="A19" s="6" t="s">
        <v>16</v>
      </c>
      <c r="B19" s="6" t="s">
        <v>246</v>
      </c>
      <c r="C19" s="6" t="s">
        <v>19</v>
      </c>
      <c r="D19" s="6" t="s">
        <v>20</v>
      </c>
      <c r="E19" s="6" t="s">
        <v>64</v>
      </c>
      <c r="F19" s="6" t="s">
        <v>66</v>
      </c>
      <c r="G19" s="6" t="s">
        <v>61</v>
      </c>
      <c r="H19" s="5" t="s">
        <v>39</v>
      </c>
      <c r="I19" s="6" t="s">
        <v>26</v>
      </c>
      <c r="J19" s="13" t="str">
        <f>HYPERLINK("#", "https://www.city.yokosuka.kanagawa.jp/8345/kyuushoku/kyuusyoku-menu-open.html")</f>
        <v>https://www.city.yokosuka.kanagawa.jp/8345/kyuushoku/kyuusyoku-menu-open.html</v>
      </c>
      <c r="K19" s="6" t="s">
        <v>14</v>
      </c>
      <c r="L19" s="6" t="s">
        <v>21</v>
      </c>
      <c r="M19" s="7"/>
      <c r="N19" s="7">
        <v>44565</v>
      </c>
      <c r="O19" s="6"/>
    </row>
    <row r="20" spans="1:15" ht="47.25" customHeight="1" x14ac:dyDescent="0.15">
      <c r="A20" s="6" t="s">
        <v>16</v>
      </c>
      <c r="B20" s="6" t="s">
        <v>247</v>
      </c>
      <c r="C20" s="6" t="s">
        <v>19</v>
      </c>
      <c r="D20" s="6" t="s">
        <v>20</v>
      </c>
      <c r="E20" s="6" t="s">
        <v>69</v>
      </c>
      <c r="F20" s="6" t="s">
        <v>67</v>
      </c>
      <c r="G20" s="6" t="s">
        <v>61</v>
      </c>
      <c r="H20" s="5" t="s">
        <v>62</v>
      </c>
      <c r="I20" s="14" t="s">
        <v>70</v>
      </c>
      <c r="J20" s="13" t="str">
        <f>HYPERLINK("#", "https://www.city.yokosuka.kanagawa.jp/3130/hasseijoukyou.html#covid-19_opendate")</f>
        <v>https://www.city.yokosuka.kanagawa.jp/3130/hasseijoukyou.html#covid-19_opendate</v>
      </c>
      <c r="K20" s="6" t="s">
        <v>14</v>
      </c>
      <c r="L20" s="6" t="s">
        <v>21</v>
      </c>
      <c r="M20" s="7"/>
      <c r="N20" s="7"/>
      <c r="O20" s="6"/>
    </row>
    <row r="21" spans="1:15" ht="47.25" customHeight="1" x14ac:dyDescent="0.15">
      <c r="A21" s="6" t="s">
        <v>16</v>
      </c>
      <c r="B21" s="6" t="s">
        <v>329</v>
      </c>
      <c r="C21" s="6" t="s">
        <v>19</v>
      </c>
      <c r="D21" s="6" t="s">
        <v>20</v>
      </c>
      <c r="E21" s="6" t="s">
        <v>331</v>
      </c>
      <c r="F21" s="6" t="s">
        <v>333</v>
      </c>
      <c r="G21" s="6" t="s">
        <v>61</v>
      </c>
      <c r="H21" s="5" t="s">
        <v>39</v>
      </c>
      <c r="I21" s="6" t="s">
        <v>26</v>
      </c>
      <c r="J21" s="13" t="str">
        <f>HYPERLINK("#", "https://www.city.yokosuka.kanagawa.jp/3450/hoikuen_aki/index.html")</f>
        <v>https://www.city.yokosuka.kanagawa.jp/3450/hoikuen_aki/index.html</v>
      </c>
      <c r="K21" s="6" t="s">
        <v>14</v>
      </c>
      <c r="L21" s="6" t="s">
        <v>21</v>
      </c>
      <c r="M21" s="7"/>
      <c r="N21" s="7">
        <v>44562</v>
      </c>
      <c r="O21" s="6"/>
    </row>
    <row r="22" spans="1:15" ht="47.25" customHeight="1" x14ac:dyDescent="0.15">
      <c r="A22" s="6" t="s">
        <v>16</v>
      </c>
      <c r="B22" s="6" t="s">
        <v>248</v>
      </c>
      <c r="C22" s="6" t="s">
        <v>19</v>
      </c>
      <c r="D22" s="6" t="s">
        <v>20</v>
      </c>
      <c r="E22" s="6" t="s">
        <v>323</v>
      </c>
      <c r="F22" s="6" t="s">
        <v>73</v>
      </c>
      <c r="G22" s="6" t="s">
        <v>71</v>
      </c>
      <c r="H22" s="5" t="s">
        <v>72</v>
      </c>
      <c r="I22" s="6" t="s">
        <v>74</v>
      </c>
      <c r="J22" s="13" t="str">
        <f>HYPERLINK("#", "https://www.city.yokosuka.kanagawa.jp/0830/opendata/index.html")</f>
        <v>https://www.city.yokosuka.kanagawa.jp/0830/opendata/index.html</v>
      </c>
      <c r="K22" s="6" t="s">
        <v>14</v>
      </c>
      <c r="L22" s="6" t="s">
        <v>21</v>
      </c>
      <c r="M22" s="7"/>
      <c r="N22" s="7">
        <v>44340</v>
      </c>
      <c r="O22" s="6"/>
    </row>
    <row r="23" spans="1:15" ht="47.25" customHeight="1" x14ac:dyDescent="0.15">
      <c r="A23" s="6" t="s">
        <v>16</v>
      </c>
      <c r="B23" s="6" t="s">
        <v>249</v>
      </c>
      <c r="C23" s="6" t="s">
        <v>19</v>
      </c>
      <c r="D23" s="6" t="s">
        <v>20</v>
      </c>
      <c r="E23" s="6" t="s">
        <v>324</v>
      </c>
      <c r="F23" s="6" t="s">
        <v>73</v>
      </c>
      <c r="G23" s="6" t="s">
        <v>71</v>
      </c>
      <c r="H23" s="5" t="s">
        <v>72</v>
      </c>
      <c r="I23" s="6" t="s">
        <v>74</v>
      </c>
      <c r="J23" s="13" t="str">
        <f>HYPERLINK("#", "https://www.city.yokosuka.kanagawa.jp/0830/opendata/index.html")</f>
        <v>https://www.city.yokosuka.kanagawa.jp/0830/opendata/index.html</v>
      </c>
      <c r="K23" s="6" t="s">
        <v>14</v>
      </c>
      <c r="L23" s="6" t="s">
        <v>21</v>
      </c>
      <c r="M23" s="7"/>
      <c r="N23" s="7">
        <v>44340</v>
      </c>
      <c r="O23" s="6"/>
    </row>
    <row r="24" spans="1:15" ht="47.25" customHeight="1" x14ac:dyDescent="0.15">
      <c r="A24" s="6" t="s">
        <v>16</v>
      </c>
      <c r="B24" s="6" t="s">
        <v>250</v>
      </c>
      <c r="C24" s="6" t="s">
        <v>19</v>
      </c>
      <c r="D24" s="6" t="s">
        <v>20</v>
      </c>
      <c r="E24" s="6" t="s">
        <v>75</v>
      </c>
      <c r="F24" s="6" t="s">
        <v>80</v>
      </c>
      <c r="G24" s="6" t="s">
        <v>76</v>
      </c>
      <c r="H24" s="5" t="s">
        <v>39</v>
      </c>
      <c r="I24" s="6" t="s">
        <v>40</v>
      </c>
      <c r="J24" s="13" t="str">
        <f>HYPERLINK("#", "https://www2.wagmap.jp/yokosuka/OpenData")</f>
        <v>https://www2.wagmap.jp/yokosuka/OpenData</v>
      </c>
      <c r="K24" s="6" t="s">
        <v>14</v>
      </c>
      <c r="L24" s="6" t="s">
        <v>21</v>
      </c>
      <c r="M24" s="7">
        <v>44046</v>
      </c>
      <c r="N24" s="7"/>
      <c r="O24" s="6"/>
    </row>
    <row r="25" spans="1:15" ht="47.25" customHeight="1" x14ac:dyDescent="0.15">
      <c r="A25" s="6" t="s">
        <v>16</v>
      </c>
      <c r="B25" s="6" t="s">
        <v>251</v>
      </c>
      <c r="C25" s="6" t="s">
        <v>19</v>
      </c>
      <c r="D25" s="6" t="s">
        <v>20</v>
      </c>
      <c r="E25" s="6" t="s">
        <v>78</v>
      </c>
      <c r="F25" s="6" t="s">
        <v>81</v>
      </c>
      <c r="G25" s="6" t="s">
        <v>76</v>
      </c>
      <c r="H25" s="5" t="s">
        <v>39</v>
      </c>
      <c r="I25" s="6" t="s">
        <v>40</v>
      </c>
      <c r="J25" s="13" t="str">
        <f>HYPERLINK("#", "https://www2.wagmap.jp/yokosuka/OpenData")</f>
        <v>https://www2.wagmap.jp/yokosuka/OpenData</v>
      </c>
      <c r="K25" s="6" t="s">
        <v>14</v>
      </c>
      <c r="L25" s="6" t="s">
        <v>21</v>
      </c>
      <c r="M25" s="7">
        <v>44046</v>
      </c>
      <c r="N25" s="7"/>
      <c r="O25" s="6"/>
    </row>
    <row r="26" spans="1:15" ht="47.25" customHeight="1" x14ac:dyDescent="0.15">
      <c r="A26" s="6" t="s">
        <v>16</v>
      </c>
      <c r="B26" s="6" t="s">
        <v>252</v>
      </c>
      <c r="C26" s="6" t="s">
        <v>19</v>
      </c>
      <c r="D26" s="6" t="s">
        <v>20</v>
      </c>
      <c r="E26" s="6" t="s">
        <v>79</v>
      </c>
      <c r="F26" s="6" t="s">
        <v>82</v>
      </c>
      <c r="G26" s="6" t="s">
        <v>76</v>
      </c>
      <c r="H26" s="5" t="s">
        <v>39</v>
      </c>
      <c r="I26" s="6" t="s">
        <v>40</v>
      </c>
      <c r="J26" s="13" t="str">
        <f>HYPERLINK("#", "https://www2.wagmap.jp/yokosuka/OpenData")</f>
        <v>https://www2.wagmap.jp/yokosuka/OpenData</v>
      </c>
      <c r="K26" s="6" t="s">
        <v>14</v>
      </c>
      <c r="L26" s="6" t="s">
        <v>21</v>
      </c>
      <c r="M26" s="7">
        <v>44046</v>
      </c>
      <c r="N26" s="7"/>
      <c r="O26" s="6"/>
    </row>
    <row r="27" spans="1:15" ht="47.25" customHeight="1" x14ac:dyDescent="0.15">
      <c r="A27" s="6" t="s">
        <v>16</v>
      </c>
      <c r="B27" s="6" t="s">
        <v>253</v>
      </c>
      <c r="C27" s="6" t="s">
        <v>19</v>
      </c>
      <c r="D27" s="6" t="s">
        <v>20</v>
      </c>
      <c r="E27" s="6" t="s">
        <v>83</v>
      </c>
      <c r="F27" s="6" t="s">
        <v>84</v>
      </c>
      <c r="G27" s="6" t="s">
        <v>76</v>
      </c>
      <c r="H27" s="5" t="s">
        <v>39</v>
      </c>
      <c r="I27" s="6" t="s">
        <v>40</v>
      </c>
      <c r="J27" s="13" t="str">
        <f>HYPERLINK("#", "https://www2.wagmap.jp/yokosuka/OpenData")</f>
        <v>https://www2.wagmap.jp/yokosuka/OpenData</v>
      </c>
      <c r="K27" s="6" t="s">
        <v>14</v>
      </c>
      <c r="L27" s="6" t="s">
        <v>21</v>
      </c>
      <c r="M27" s="7">
        <v>44046</v>
      </c>
      <c r="N27" s="7"/>
      <c r="O27" s="6"/>
    </row>
    <row r="28" spans="1:15" ht="47.25" customHeight="1" x14ac:dyDescent="0.15">
      <c r="A28" s="6" t="s">
        <v>16</v>
      </c>
      <c r="B28" s="6" t="s">
        <v>254</v>
      </c>
      <c r="C28" s="6" t="s">
        <v>19</v>
      </c>
      <c r="D28" s="6" t="s">
        <v>20</v>
      </c>
      <c r="E28" s="6" t="s">
        <v>85</v>
      </c>
      <c r="F28" s="6" t="s">
        <v>86</v>
      </c>
      <c r="G28" s="6" t="s">
        <v>76</v>
      </c>
      <c r="H28" s="5" t="s">
        <v>39</v>
      </c>
      <c r="I28" s="6" t="s">
        <v>40</v>
      </c>
      <c r="J28" s="13" t="str">
        <f>HYPERLINK("#", "https://www2.wagmap.jp/yokosuka/OpenData")</f>
        <v>https://www2.wagmap.jp/yokosuka/OpenData</v>
      </c>
      <c r="K28" s="6" t="s">
        <v>14</v>
      </c>
      <c r="L28" s="6" t="s">
        <v>21</v>
      </c>
      <c r="M28" s="7">
        <v>44046</v>
      </c>
      <c r="N28" s="7"/>
      <c r="O28" s="6" t="s">
        <v>229</v>
      </c>
    </row>
    <row r="29" spans="1:15" ht="47.25" customHeight="1" x14ac:dyDescent="0.15">
      <c r="A29" s="6" t="s">
        <v>16</v>
      </c>
      <c r="B29" s="6" t="s">
        <v>255</v>
      </c>
      <c r="C29" s="6" t="s">
        <v>19</v>
      </c>
      <c r="D29" s="6" t="s">
        <v>20</v>
      </c>
      <c r="E29" s="6" t="s">
        <v>87</v>
      </c>
      <c r="F29" s="6" t="s">
        <v>88</v>
      </c>
      <c r="G29" s="6" t="s">
        <v>76</v>
      </c>
      <c r="H29" s="5" t="s">
        <v>39</v>
      </c>
      <c r="I29" s="6" t="s">
        <v>40</v>
      </c>
      <c r="J29" s="13" t="str">
        <f>HYPERLINK("#", "https://www2.wagmap.jp/yokosuka/OpenData")</f>
        <v>https://www2.wagmap.jp/yokosuka/OpenData</v>
      </c>
      <c r="K29" s="6" t="s">
        <v>14</v>
      </c>
      <c r="L29" s="6" t="s">
        <v>21</v>
      </c>
      <c r="M29" s="7">
        <v>44046</v>
      </c>
      <c r="N29" s="7"/>
      <c r="O29" s="6" t="s">
        <v>229</v>
      </c>
    </row>
    <row r="30" spans="1:15" ht="47.25" customHeight="1" x14ac:dyDescent="0.15">
      <c r="A30" s="6" t="s">
        <v>16</v>
      </c>
      <c r="B30" s="6" t="s">
        <v>256</v>
      </c>
      <c r="C30" s="6" t="s">
        <v>19</v>
      </c>
      <c r="D30" s="6" t="s">
        <v>20</v>
      </c>
      <c r="E30" s="6" t="s">
        <v>89</v>
      </c>
      <c r="F30" s="6" t="s">
        <v>90</v>
      </c>
      <c r="G30" s="6" t="s">
        <v>76</v>
      </c>
      <c r="H30" s="5" t="s">
        <v>39</v>
      </c>
      <c r="I30" s="6" t="s">
        <v>40</v>
      </c>
      <c r="J30" s="13" t="str">
        <f>HYPERLINK("#", "https://www2.wagmap.jp/yokosuka/OpenData")</f>
        <v>https://www2.wagmap.jp/yokosuka/OpenData</v>
      </c>
      <c r="K30" s="6" t="s">
        <v>14</v>
      </c>
      <c r="L30" s="6" t="s">
        <v>21</v>
      </c>
      <c r="M30" s="7">
        <v>44046</v>
      </c>
      <c r="N30" s="7"/>
      <c r="O30" s="6" t="s">
        <v>229</v>
      </c>
    </row>
    <row r="31" spans="1:15" ht="47.25" customHeight="1" x14ac:dyDescent="0.15">
      <c r="A31" s="6" t="s">
        <v>16</v>
      </c>
      <c r="B31" s="6" t="s">
        <v>257</v>
      </c>
      <c r="C31" s="6" t="s">
        <v>19</v>
      </c>
      <c r="D31" s="6" t="s">
        <v>20</v>
      </c>
      <c r="E31" s="6" t="s">
        <v>91</v>
      </c>
      <c r="F31" s="6" t="s">
        <v>92</v>
      </c>
      <c r="G31" s="6" t="s">
        <v>76</v>
      </c>
      <c r="H31" s="5" t="s">
        <v>39</v>
      </c>
      <c r="I31" s="6" t="s">
        <v>40</v>
      </c>
      <c r="J31" s="13" t="str">
        <f>HYPERLINK("#", "https://www2.wagmap.jp/yokosuka/OpenData")</f>
        <v>https://www2.wagmap.jp/yokosuka/OpenData</v>
      </c>
      <c r="K31" s="6" t="s">
        <v>14</v>
      </c>
      <c r="L31" s="6" t="s">
        <v>21</v>
      </c>
      <c r="M31" s="7">
        <v>44046</v>
      </c>
      <c r="N31" s="7"/>
      <c r="O31" s="6" t="s">
        <v>229</v>
      </c>
    </row>
    <row r="32" spans="1:15" ht="47.25" customHeight="1" x14ac:dyDescent="0.15">
      <c r="A32" s="6" t="s">
        <v>16</v>
      </c>
      <c r="B32" s="6" t="s">
        <v>258</v>
      </c>
      <c r="C32" s="6" t="s">
        <v>19</v>
      </c>
      <c r="D32" s="6" t="s">
        <v>20</v>
      </c>
      <c r="E32" s="6" t="s">
        <v>93</v>
      </c>
      <c r="F32" s="6" t="s">
        <v>94</v>
      </c>
      <c r="G32" s="6" t="s">
        <v>76</v>
      </c>
      <c r="H32" s="5" t="s">
        <v>39</v>
      </c>
      <c r="I32" s="6" t="s">
        <v>40</v>
      </c>
      <c r="J32" s="13" t="str">
        <f>HYPERLINK("#", "https://www2.wagmap.jp/yokosuka/OpenData")</f>
        <v>https://www2.wagmap.jp/yokosuka/OpenData</v>
      </c>
      <c r="K32" s="6" t="s">
        <v>14</v>
      </c>
      <c r="L32" s="6" t="s">
        <v>21</v>
      </c>
      <c r="M32" s="7">
        <v>44046</v>
      </c>
      <c r="N32" s="7"/>
      <c r="O32" s="6"/>
    </row>
    <row r="33" spans="1:15" ht="47.25" customHeight="1" x14ac:dyDescent="0.15">
      <c r="A33" s="6" t="s">
        <v>16</v>
      </c>
      <c r="B33" s="6" t="s">
        <v>259</v>
      </c>
      <c r="C33" s="6" t="s">
        <v>19</v>
      </c>
      <c r="D33" s="6" t="s">
        <v>20</v>
      </c>
      <c r="E33" s="6" t="s">
        <v>95</v>
      </c>
      <c r="F33" s="6" t="s">
        <v>96</v>
      </c>
      <c r="G33" s="6" t="s">
        <v>76</v>
      </c>
      <c r="H33" s="5" t="s">
        <v>39</v>
      </c>
      <c r="I33" s="6" t="s">
        <v>40</v>
      </c>
      <c r="J33" s="13" t="str">
        <f>HYPERLINK("#", "https://www2.wagmap.jp/yokosuka/OpenData")</f>
        <v>https://www2.wagmap.jp/yokosuka/OpenData</v>
      </c>
      <c r="K33" s="6" t="s">
        <v>14</v>
      </c>
      <c r="L33" s="6" t="s">
        <v>21</v>
      </c>
      <c r="M33" s="7">
        <v>44046</v>
      </c>
      <c r="N33" s="7"/>
      <c r="O33" s="6"/>
    </row>
    <row r="34" spans="1:15" ht="47.25" customHeight="1" x14ac:dyDescent="0.15">
      <c r="A34" s="6" t="s">
        <v>16</v>
      </c>
      <c r="B34" s="6" t="s">
        <v>260</v>
      </c>
      <c r="C34" s="6" t="s">
        <v>19</v>
      </c>
      <c r="D34" s="6" t="s">
        <v>20</v>
      </c>
      <c r="E34" s="6" t="s">
        <v>97</v>
      </c>
      <c r="F34" s="6" t="s">
        <v>98</v>
      </c>
      <c r="G34" s="6" t="s">
        <v>76</v>
      </c>
      <c r="H34" s="5" t="s">
        <v>39</v>
      </c>
      <c r="I34" s="6" t="s">
        <v>40</v>
      </c>
      <c r="J34" s="13" t="str">
        <f>HYPERLINK("#", "https://www2.wagmap.jp/yokosuka/OpenData")</f>
        <v>https://www2.wagmap.jp/yokosuka/OpenData</v>
      </c>
      <c r="K34" s="6" t="s">
        <v>14</v>
      </c>
      <c r="L34" s="6" t="s">
        <v>21</v>
      </c>
      <c r="M34" s="7">
        <v>44046</v>
      </c>
      <c r="N34" s="7"/>
      <c r="O34" s="6"/>
    </row>
    <row r="35" spans="1:15" ht="47.25" customHeight="1" x14ac:dyDescent="0.15">
      <c r="A35" s="6" t="s">
        <v>16</v>
      </c>
      <c r="B35" s="6" t="s">
        <v>261</v>
      </c>
      <c r="C35" s="6" t="s">
        <v>19</v>
      </c>
      <c r="D35" s="6" t="s">
        <v>20</v>
      </c>
      <c r="E35" s="6" t="s">
        <v>99</v>
      </c>
      <c r="F35" s="6" t="s">
        <v>100</v>
      </c>
      <c r="G35" s="6" t="s">
        <v>76</v>
      </c>
      <c r="H35" s="5" t="s">
        <v>57</v>
      </c>
      <c r="I35" s="6" t="s">
        <v>40</v>
      </c>
      <c r="J35" s="13" t="str">
        <f>HYPERLINK("#", "https://www2.wagmap.jp/yokosuka/OpenData")</f>
        <v>https://www2.wagmap.jp/yokosuka/OpenData</v>
      </c>
      <c r="K35" s="6" t="s">
        <v>14</v>
      </c>
      <c r="L35" s="6" t="s">
        <v>21</v>
      </c>
      <c r="M35" s="7">
        <v>44046</v>
      </c>
      <c r="N35" s="7"/>
      <c r="O35" s="6"/>
    </row>
    <row r="36" spans="1:15" ht="47.25" customHeight="1" x14ac:dyDescent="0.15">
      <c r="A36" s="6" t="s">
        <v>16</v>
      </c>
      <c r="B36" s="6" t="s">
        <v>262</v>
      </c>
      <c r="C36" s="6" t="s">
        <v>19</v>
      </c>
      <c r="D36" s="6" t="s">
        <v>20</v>
      </c>
      <c r="E36" s="6" t="s">
        <v>101</v>
      </c>
      <c r="F36" s="6" t="s">
        <v>102</v>
      </c>
      <c r="G36" s="6" t="s">
        <v>76</v>
      </c>
      <c r="H36" s="5" t="s">
        <v>57</v>
      </c>
      <c r="I36" s="6" t="s">
        <v>40</v>
      </c>
      <c r="J36" s="13" t="str">
        <f>HYPERLINK("#", "https://www2.wagmap.jp/yokosuka/OpenData")</f>
        <v>https://www2.wagmap.jp/yokosuka/OpenData</v>
      </c>
      <c r="K36" s="6" t="s">
        <v>14</v>
      </c>
      <c r="L36" s="6" t="s">
        <v>21</v>
      </c>
      <c r="M36" s="7">
        <v>44046</v>
      </c>
      <c r="N36" s="7"/>
      <c r="O36" s="6"/>
    </row>
    <row r="37" spans="1:15" ht="47.25" customHeight="1" x14ac:dyDescent="0.15">
      <c r="A37" s="6" t="s">
        <v>16</v>
      </c>
      <c r="B37" s="6" t="s">
        <v>263</v>
      </c>
      <c r="C37" s="6" t="s">
        <v>19</v>
      </c>
      <c r="D37" s="6" t="s">
        <v>20</v>
      </c>
      <c r="E37" s="6" t="s">
        <v>103</v>
      </c>
      <c r="F37" s="6" t="s">
        <v>104</v>
      </c>
      <c r="G37" s="6" t="s">
        <v>76</v>
      </c>
      <c r="H37" s="5" t="s">
        <v>57</v>
      </c>
      <c r="I37" s="6" t="s">
        <v>40</v>
      </c>
      <c r="J37" s="13" t="str">
        <f>HYPERLINK("#", "https://www2.wagmap.jp/yokosuka/OpenData")</f>
        <v>https://www2.wagmap.jp/yokosuka/OpenData</v>
      </c>
      <c r="K37" s="6" t="s">
        <v>14</v>
      </c>
      <c r="L37" s="6" t="s">
        <v>21</v>
      </c>
      <c r="M37" s="7">
        <v>44046</v>
      </c>
      <c r="N37" s="7"/>
      <c r="O37" s="6"/>
    </row>
    <row r="38" spans="1:15" ht="47.25" customHeight="1" x14ac:dyDescent="0.15">
      <c r="A38" s="6" t="s">
        <v>16</v>
      </c>
      <c r="B38" s="6" t="s">
        <v>264</v>
      </c>
      <c r="C38" s="6" t="s">
        <v>19</v>
      </c>
      <c r="D38" s="6" t="s">
        <v>20</v>
      </c>
      <c r="E38" s="6" t="s">
        <v>105</v>
      </c>
      <c r="F38" s="6" t="s">
        <v>106</v>
      </c>
      <c r="G38" s="6" t="s">
        <v>76</v>
      </c>
      <c r="H38" s="5" t="s">
        <v>57</v>
      </c>
      <c r="I38" s="6" t="s">
        <v>40</v>
      </c>
      <c r="J38" s="13" t="str">
        <f>HYPERLINK("#", "https://www2.wagmap.jp/yokosuka/OpenData")</f>
        <v>https://www2.wagmap.jp/yokosuka/OpenData</v>
      </c>
      <c r="K38" s="6" t="s">
        <v>14</v>
      </c>
      <c r="L38" s="6" t="s">
        <v>21</v>
      </c>
      <c r="M38" s="7">
        <v>44046</v>
      </c>
      <c r="N38" s="7"/>
      <c r="O38" s="6"/>
    </row>
    <row r="39" spans="1:15" ht="47.25" customHeight="1" x14ac:dyDescent="0.15">
      <c r="A39" s="6" t="s">
        <v>16</v>
      </c>
      <c r="B39" s="6" t="s">
        <v>265</v>
      </c>
      <c r="C39" s="6" t="s">
        <v>19</v>
      </c>
      <c r="D39" s="6" t="s">
        <v>20</v>
      </c>
      <c r="E39" s="6" t="s">
        <v>107</v>
      </c>
      <c r="F39" s="6" t="s">
        <v>116</v>
      </c>
      <c r="G39" s="6" t="s">
        <v>76</v>
      </c>
      <c r="H39" s="5" t="s">
        <v>57</v>
      </c>
      <c r="I39" s="6" t="s">
        <v>40</v>
      </c>
      <c r="J39" s="13" t="str">
        <f>HYPERLINK("#", "https://www2.wagmap.jp/yokosuka/OpenData")</f>
        <v>https://www2.wagmap.jp/yokosuka/OpenData</v>
      </c>
      <c r="K39" s="6" t="s">
        <v>14</v>
      </c>
      <c r="L39" s="6" t="s">
        <v>21</v>
      </c>
      <c r="M39" s="7">
        <v>44046</v>
      </c>
      <c r="N39" s="7"/>
      <c r="O39" s="6"/>
    </row>
    <row r="40" spans="1:15" ht="47.25" customHeight="1" x14ac:dyDescent="0.15">
      <c r="A40" s="6" t="s">
        <v>16</v>
      </c>
      <c r="B40" s="6" t="s">
        <v>266</v>
      </c>
      <c r="C40" s="6" t="s">
        <v>19</v>
      </c>
      <c r="D40" s="6" t="s">
        <v>20</v>
      </c>
      <c r="E40" s="6" t="s">
        <v>108</v>
      </c>
      <c r="F40" s="6" t="s">
        <v>118</v>
      </c>
      <c r="G40" s="6" t="s">
        <v>76</v>
      </c>
      <c r="H40" s="5" t="s">
        <v>117</v>
      </c>
      <c r="I40" s="6" t="s">
        <v>40</v>
      </c>
      <c r="J40" s="13" t="str">
        <f>HYPERLINK("#", "https://www2.wagmap.jp/yokosuka/OpenData")</f>
        <v>https://www2.wagmap.jp/yokosuka/OpenData</v>
      </c>
      <c r="K40" s="6" t="s">
        <v>14</v>
      </c>
      <c r="L40" s="6" t="s">
        <v>21</v>
      </c>
      <c r="M40" s="7">
        <v>44046</v>
      </c>
      <c r="N40" s="7"/>
      <c r="O40" s="6"/>
    </row>
    <row r="41" spans="1:15" ht="47.25" customHeight="1" x14ac:dyDescent="0.15">
      <c r="A41" s="6" t="s">
        <v>16</v>
      </c>
      <c r="B41" s="6" t="s">
        <v>267</v>
      </c>
      <c r="C41" s="6" t="s">
        <v>19</v>
      </c>
      <c r="D41" s="6" t="s">
        <v>20</v>
      </c>
      <c r="E41" s="6" t="s">
        <v>109</v>
      </c>
      <c r="F41" s="6" t="s">
        <v>119</v>
      </c>
      <c r="G41" s="6" t="s">
        <v>76</v>
      </c>
      <c r="H41" s="5" t="s">
        <v>126</v>
      </c>
      <c r="I41" s="6" t="s">
        <v>40</v>
      </c>
      <c r="J41" s="13" t="str">
        <f>HYPERLINK("#", "https://www2.wagmap.jp/yokosuka/OpenData")</f>
        <v>https://www2.wagmap.jp/yokosuka/OpenData</v>
      </c>
      <c r="K41" s="6" t="s">
        <v>14</v>
      </c>
      <c r="L41" s="6" t="s">
        <v>21</v>
      </c>
      <c r="M41" s="7">
        <v>44046</v>
      </c>
      <c r="N41" s="7"/>
      <c r="O41" s="6"/>
    </row>
    <row r="42" spans="1:15" ht="47.25" customHeight="1" x14ac:dyDescent="0.15">
      <c r="A42" s="6" t="s">
        <v>16</v>
      </c>
      <c r="B42" s="6" t="s">
        <v>268</v>
      </c>
      <c r="C42" s="6" t="s">
        <v>19</v>
      </c>
      <c r="D42" s="6" t="s">
        <v>20</v>
      </c>
      <c r="E42" s="6" t="s">
        <v>110</v>
      </c>
      <c r="F42" s="6" t="s">
        <v>120</v>
      </c>
      <c r="G42" s="6" t="s">
        <v>76</v>
      </c>
      <c r="H42" s="5" t="s">
        <v>126</v>
      </c>
      <c r="I42" s="6" t="s">
        <v>40</v>
      </c>
      <c r="J42" s="13" t="str">
        <f>HYPERLINK("#", "https://www2.wagmap.jp/yokosuka/OpenData")</f>
        <v>https://www2.wagmap.jp/yokosuka/OpenData</v>
      </c>
      <c r="K42" s="6" t="s">
        <v>14</v>
      </c>
      <c r="L42" s="6" t="s">
        <v>21</v>
      </c>
      <c r="M42" s="7">
        <v>44046</v>
      </c>
      <c r="N42" s="7"/>
      <c r="O42" s="6"/>
    </row>
    <row r="43" spans="1:15" ht="47.25" customHeight="1" x14ac:dyDescent="0.15">
      <c r="A43" s="6" t="s">
        <v>16</v>
      </c>
      <c r="B43" s="6" t="s">
        <v>269</v>
      </c>
      <c r="C43" s="6" t="s">
        <v>19</v>
      </c>
      <c r="D43" s="6" t="s">
        <v>20</v>
      </c>
      <c r="E43" s="6" t="s">
        <v>111</v>
      </c>
      <c r="F43" s="6" t="s">
        <v>121</v>
      </c>
      <c r="G43" s="6" t="s">
        <v>76</v>
      </c>
      <c r="H43" s="5" t="s">
        <v>126</v>
      </c>
      <c r="I43" s="6" t="s">
        <v>40</v>
      </c>
      <c r="J43" s="13" t="str">
        <f>HYPERLINK("#", "https://www2.wagmap.jp/yokosuka/OpenData")</f>
        <v>https://www2.wagmap.jp/yokosuka/OpenData</v>
      </c>
      <c r="K43" s="6" t="s">
        <v>14</v>
      </c>
      <c r="L43" s="6" t="s">
        <v>21</v>
      </c>
      <c r="M43" s="7">
        <v>44046</v>
      </c>
      <c r="N43" s="7"/>
      <c r="O43" s="6"/>
    </row>
    <row r="44" spans="1:15" ht="47.25" customHeight="1" x14ac:dyDescent="0.15">
      <c r="A44" s="6" t="s">
        <v>16</v>
      </c>
      <c r="B44" s="6" t="s">
        <v>270</v>
      </c>
      <c r="C44" s="6" t="s">
        <v>19</v>
      </c>
      <c r="D44" s="6" t="s">
        <v>20</v>
      </c>
      <c r="E44" s="6" t="s">
        <v>112</v>
      </c>
      <c r="F44" s="6" t="s">
        <v>122</v>
      </c>
      <c r="G44" s="6" t="s">
        <v>76</v>
      </c>
      <c r="H44" s="5" t="s">
        <v>62</v>
      </c>
      <c r="I44" s="6" t="s">
        <v>40</v>
      </c>
      <c r="J44" s="13" t="str">
        <f>HYPERLINK("#", "https://www2.wagmap.jp/yokosuka/OpenData")</f>
        <v>https://www2.wagmap.jp/yokosuka/OpenData</v>
      </c>
      <c r="K44" s="6" t="s">
        <v>14</v>
      </c>
      <c r="L44" s="6" t="s">
        <v>21</v>
      </c>
      <c r="M44" s="7">
        <v>44046</v>
      </c>
      <c r="N44" s="7"/>
      <c r="O44" s="6"/>
    </row>
    <row r="45" spans="1:15" ht="47.25" customHeight="1" x14ac:dyDescent="0.15">
      <c r="A45" s="6" t="s">
        <v>16</v>
      </c>
      <c r="B45" s="6" t="s">
        <v>271</v>
      </c>
      <c r="C45" s="6" t="s">
        <v>19</v>
      </c>
      <c r="D45" s="6" t="s">
        <v>20</v>
      </c>
      <c r="E45" s="6" t="s">
        <v>113</v>
      </c>
      <c r="F45" s="6" t="s">
        <v>123</v>
      </c>
      <c r="G45" s="6" t="s">
        <v>76</v>
      </c>
      <c r="H45" s="5" t="s">
        <v>127</v>
      </c>
      <c r="I45" s="6" t="s">
        <v>40</v>
      </c>
      <c r="J45" s="13" t="str">
        <f>HYPERLINK("#", "https://www2.wagmap.jp/yokosuka/OpenData")</f>
        <v>https://www2.wagmap.jp/yokosuka/OpenData</v>
      </c>
      <c r="K45" s="6" t="s">
        <v>14</v>
      </c>
      <c r="L45" s="6" t="s">
        <v>21</v>
      </c>
      <c r="M45" s="7">
        <v>44046</v>
      </c>
      <c r="N45" s="7"/>
      <c r="O45" s="6"/>
    </row>
    <row r="46" spans="1:15" ht="47.25" customHeight="1" x14ac:dyDescent="0.15">
      <c r="A46" s="6" t="s">
        <v>16</v>
      </c>
      <c r="B46" s="6" t="s">
        <v>272</v>
      </c>
      <c r="C46" s="6" t="s">
        <v>19</v>
      </c>
      <c r="D46" s="6" t="s">
        <v>20</v>
      </c>
      <c r="E46" s="6" t="s">
        <v>114</v>
      </c>
      <c r="F46" s="6" t="s">
        <v>124</v>
      </c>
      <c r="G46" s="6" t="s">
        <v>76</v>
      </c>
      <c r="H46" s="5" t="s">
        <v>128</v>
      </c>
      <c r="I46" s="6" t="s">
        <v>40</v>
      </c>
      <c r="J46" s="13" t="str">
        <f>HYPERLINK("#", "https://www2.wagmap.jp/yokosuka/OpenData")</f>
        <v>https://www2.wagmap.jp/yokosuka/OpenData</v>
      </c>
      <c r="K46" s="6" t="s">
        <v>14</v>
      </c>
      <c r="L46" s="6" t="s">
        <v>21</v>
      </c>
      <c r="M46" s="7">
        <v>44046</v>
      </c>
      <c r="N46" s="7"/>
      <c r="O46" s="6"/>
    </row>
    <row r="47" spans="1:15" ht="47.25" customHeight="1" x14ac:dyDescent="0.15">
      <c r="A47" s="6" t="s">
        <v>16</v>
      </c>
      <c r="B47" s="6" t="s">
        <v>273</v>
      </c>
      <c r="C47" s="6" t="s">
        <v>19</v>
      </c>
      <c r="D47" s="6" t="s">
        <v>20</v>
      </c>
      <c r="E47" s="6" t="s">
        <v>115</v>
      </c>
      <c r="F47" s="6" t="s">
        <v>125</v>
      </c>
      <c r="G47" s="6" t="s">
        <v>76</v>
      </c>
      <c r="H47" s="5" t="s">
        <v>128</v>
      </c>
      <c r="I47" s="6" t="s">
        <v>40</v>
      </c>
      <c r="J47" s="13" t="str">
        <f>HYPERLINK("#", "https://www2.wagmap.jp/yokosuka/OpenData")</f>
        <v>https://www2.wagmap.jp/yokosuka/OpenData</v>
      </c>
      <c r="K47" s="6" t="s">
        <v>14</v>
      </c>
      <c r="L47" s="6" t="s">
        <v>21</v>
      </c>
      <c r="M47" s="7">
        <v>44046</v>
      </c>
      <c r="N47" s="7"/>
      <c r="O47" s="6"/>
    </row>
    <row r="48" spans="1:15" ht="47.25" customHeight="1" x14ac:dyDescent="0.15">
      <c r="A48" s="6" t="s">
        <v>16</v>
      </c>
      <c r="B48" s="6" t="s">
        <v>274</v>
      </c>
      <c r="C48" s="6" t="s">
        <v>19</v>
      </c>
      <c r="D48" s="6" t="s">
        <v>20</v>
      </c>
      <c r="E48" s="6" t="s">
        <v>129</v>
      </c>
      <c r="F48" s="6" t="s">
        <v>149</v>
      </c>
      <c r="G48" s="6" t="s">
        <v>76</v>
      </c>
      <c r="H48" s="5" t="s">
        <v>72</v>
      </c>
      <c r="I48" s="6" t="s">
        <v>40</v>
      </c>
      <c r="J48" s="13" t="str">
        <f>HYPERLINK("#", "https://www2.wagmap.jp/yokosuka/OpenData")</f>
        <v>https://www2.wagmap.jp/yokosuka/OpenData</v>
      </c>
      <c r="K48" s="6" t="s">
        <v>14</v>
      </c>
      <c r="L48" s="6" t="s">
        <v>21</v>
      </c>
      <c r="M48" s="7">
        <v>44046</v>
      </c>
      <c r="N48" s="7"/>
      <c r="O48" s="6"/>
    </row>
    <row r="49" spans="1:15" ht="47.25" customHeight="1" x14ac:dyDescent="0.15">
      <c r="A49" s="6" t="s">
        <v>16</v>
      </c>
      <c r="B49" s="6" t="s">
        <v>275</v>
      </c>
      <c r="C49" s="6" t="s">
        <v>19</v>
      </c>
      <c r="D49" s="6" t="s">
        <v>20</v>
      </c>
      <c r="E49" s="6" t="s">
        <v>130</v>
      </c>
      <c r="F49" s="6" t="s">
        <v>150</v>
      </c>
      <c r="G49" s="6" t="s">
        <v>76</v>
      </c>
      <c r="H49" s="5" t="s">
        <v>72</v>
      </c>
      <c r="I49" s="6" t="s">
        <v>40</v>
      </c>
      <c r="J49" s="13" t="str">
        <f>HYPERLINK("#", "https://www2.wagmap.jp/yokosuka/OpenData")</f>
        <v>https://www2.wagmap.jp/yokosuka/OpenData</v>
      </c>
      <c r="K49" s="6" t="s">
        <v>14</v>
      </c>
      <c r="L49" s="6" t="s">
        <v>21</v>
      </c>
      <c r="M49" s="7">
        <v>44046</v>
      </c>
      <c r="N49" s="7"/>
      <c r="O49" s="6"/>
    </row>
    <row r="50" spans="1:15" ht="47.25" customHeight="1" x14ac:dyDescent="0.15">
      <c r="A50" s="6" t="s">
        <v>16</v>
      </c>
      <c r="B50" s="6" t="s">
        <v>276</v>
      </c>
      <c r="C50" s="6" t="s">
        <v>19</v>
      </c>
      <c r="D50" s="6" t="s">
        <v>20</v>
      </c>
      <c r="E50" s="6" t="s">
        <v>131</v>
      </c>
      <c r="F50" s="6" t="s">
        <v>151</v>
      </c>
      <c r="G50" s="6" t="s">
        <v>76</v>
      </c>
      <c r="H50" s="5" t="s">
        <v>72</v>
      </c>
      <c r="I50" s="6" t="s">
        <v>40</v>
      </c>
      <c r="J50" s="13" t="str">
        <f>HYPERLINK("#", "https://www2.wagmap.jp/yokosuka/OpenData")</f>
        <v>https://www2.wagmap.jp/yokosuka/OpenData</v>
      </c>
      <c r="K50" s="6" t="s">
        <v>14</v>
      </c>
      <c r="L50" s="6" t="s">
        <v>21</v>
      </c>
      <c r="M50" s="7">
        <v>44046</v>
      </c>
      <c r="N50" s="7"/>
      <c r="O50" s="6"/>
    </row>
    <row r="51" spans="1:15" ht="47.25" customHeight="1" x14ac:dyDescent="0.15">
      <c r="A51" s="6" t="s">
        <v>16</v>
      </c>
      <c r="B51" s="6" t="s">
        <v>277</v>
      </c>
      <c r="C51" s="6" t="s">
        <v>19</v>
      </c>
      <c r="D51" s="6" t="s">
        <v>20</v>
      </c>
      <c r="E51" s="6" t="s">
        <v>132</v>
      </c>
      <c r="F51" s="6" t="s">
        <v>152</v>
      </c>
      <c r="G51" s="6" t="s">
        <v>76</v>
      </c>
      <c r="H51" s="5" t="s">
        <v>72</v>
      </c>
      <c r="I51" s="6" t="s">
        <v>40</v>
      </c>
      <c r="J51" s="13" t="str">
        <f>HYPERLINK("#", "https://www2.wagmap.jp/yokosuka/OpenData")</f>
        <v>https://www2.wagmap.jp/yokosuka/OpenData</v>
      </c>
      <c r="K51" s="6" t="s">
        <v>14</v>
      </c>
      <c r="L51" s="6" t="s">
        <v>21</v>
      </c>
      <c r="M51" s="7">
        <v>44046</v>
      </c>
      <c r="N51" s="7"/>
      <c r="O51" s="6"/>
    </row>
    <row r="52" spans="1:15" ht="47.25" customHeight="1" x14ac:dyDescent="0.15">
      <c r="A52" s="6" t="s">
        <v>16</v>
      </c>
      <c r="B52" s="6" t="s">
        <v>278</v>
      </c>
      <c r="C52" s="6" t="s">
        <v>19</v>
      </c>
      <c r="D52" s="6" t="s">
        <v>20</v>
      </c>
      <c r="E52" s="6" t="s">
        <v>133</v>
      </c>
      <c r="F52" s="6" t="s">
        <v>153</v>
      </c>
      <c r="G52" s="6" t="s">
        <v>76</v>
      </c>
      <c r="H52" s="5" t="s">
        <v>72</v>
      </c>
      <c r="I52" s="6" t="s">
        <v>40</v>
      </c>
      <c r="J52" s="13" t="str">
        <f>HYPERLINK("#", "https://www2.wagmap.jp/yokosuka/OpenData")</f>
        <v>https://www2.wagmap.jp/yokosuka/OpenData</v>
      </c>
      <c r="K52" s="6" t="s">
        <v>14</v>
      </c>
      <c r="L52" s="6" t="s">
        <v>21</v>
      </c>
      <c r="M52" s="7">
        <v>44046</v>
      </c>
      <c r="N52" s="7"/>
      <c r="O52" s="6"/>
    </row>
    <row r="53" spans="1:15" ht="47.25" customHeight="1" x14ac:dyDescent="0.15">
      <c r="A53" s="6" t="s">
        <v>16</v>
      </c>
      <c r="B53" s="6" t="s">
        <v>279</v>
      </c>
      <c r="C53" s="6" t="s">
        <v>19</v>
      </c>
      <c r="D53" s="6" t="s">
        <v>20</v>
      </c>
      <c r="E53" s="6" t="s">
        <v>134</v>
      </c>
      <c r="F53" s="6" t="s">
        <v>154</v>
      </c>
      <c r="G53" s="6" t="s">
        <v>76</v>
      </c>
      <c r="H53" s="5" t="s">
        <v>72</v>
      </c>
      <c r="I53" s="6" t="s">
        <v>40</v>
      </c>
      <c r="J53" s="13" t="str">
        <f>HYPERLINK("#", "https://www2.wagmap.jp/yokosuka/OpenData")</f>
        <v>https://www2.wagmap.jp/yokosuka/OpenData</v>
      </c>
      <c r="K53" s="6" t="s">
        <v>14</v>
      </c>
      <c r="L53" s="6" t="s">
        <v>21</v>
      </c>
      <c r="M53" s="7">
        <v>44046</v>
      </c>
      <c r="N53" s="7"/>
      <c r="O53" s="6"/>
    </row>
    <row r="54" spans="1:15" ht="47.25" customHeight="1" x14ac:dyDescent="0.15">
      <c r="A54" s="6" t="s">
        <v>16</v>
      </c>
      <c r="B54" s="6" t="s">
        <v>280</v>
      </c>
      <c r="C54" s="6" t="s">
        <v>19</v>
      </c>
      <c r="D54" s="6" t="s">
        <v>20</v>
      </c>
      <c r="E54" s="6" t="s">
        <v>135</v>
      </c>
      <c r="F54" s="6" t="s">
        <v>155</v>
      </c>
      <c r="G54" s="6" t="s">
        <v>76</v>
      </c>
      <c r="H54" s="5" t="s">
        <v>72</v>
      </c>
      <c r="I54" s="6" t="s">
        <v>40</v>
      </c>
      <c r="J54" s="13" t="str">
        <f>HYPERLINK("#", "https://www2.wagmap.jp/yokosuka/OpenData")</f>
        <v>https://www2.wagmap.jp/yokosuka/OpenData</v>
      </c>
      <c r="K54" s="6" t="s">
        <v>14</v>
      </c>
      <c r="L54" s="6" t="s">
        <v>21</v>
      </c>
      <c r="M54" s="7">
        <v>44046</v>
      </c>
      <c r="N54" s="7"/>
      <c r="O54" s="6"/>
    </row>
    <row r="55" spans="1:15" ht="47.25" customHeight="1" x14ac:dyDescent="0.15">
      <c r="A55" s="6" t="s">
        <v>16</v>
      </c>
      <c r="B55" s="6" t="s">
        <v>281</v>
      </c>
      <c r="C55" s="6" t="s">
        <v>19</v>
      </c>
      <c r="D55" s="6" t="s">
        <v>20</v>
      </c>
      <c r="E55" s="6" t="s">
        <v>136</v>
      </c>
      <c r="F55" s="6" t="s">
        <v>156</v>
      </c>
      <c r="G55" s="6" t="s">
        <v>76</v>
      </c>
      <c r="H55" s="5" t="s">
        <v>72</v>
      </c>
      <c r="I55" s="6" t="s">
        <v>40</v>
      </c>
      <c r="J55" s="13" t="str">
        <f>HYPERLINK("#", "https://www2.wagmap.jp/yokosuka/OpenData")</f>
        <v>https://www2.wagmap.jp/yokosuka/OpenData</v>
      </c>
      <c r="K55" s="6" t="s">
        <v>14</v>
      </c>
      <c r="L55" s="6" t="s">
        <v>21</v>
      </c>
      <c r="M55" s="7">
        <v>44046</v>
      </c>
      <c r="N55" s="7"/>
      <c r="O55" s="6"/>
    </row>
    <row r="56" spans="1:15" ht="47.25" customHeight="1" x14ac:dyDescent="0.15">
      <c r="A56" s="6" t="s">
        <v>16</v>
      </c>
      <c r="B56" s="6" t="s">
        <v>282</v>
      </c>
      <c r="C56" s="6" t="s">
        <v>19</v>
      </c>
      <c r="D56" s="6" t="s">
        <v>20</v>
      </c>
      <c r="E56" s="6" t="s">
        <v>137</v>
      </c>
      <c r="F56" s="6" t="s">
        <v>157</v>
      </c>
      <c r="G56" s="6" t="s">
        <v>76</v>
      </c>
      <c r="H56" s="5" t="s">
        <v>72</v>
      </c>
      <c r="I56" s="6" t="s">
        <v>40</v>
      </c>
      <c r="J56" s="13" t="str">
        <f>HYPERLINK("#", "https://www2.wagmap.jp/yokosuka/OpenData")</f>
        <v>https://www2.wagmap.jp/yokosuka/OpenData</v>
      </c>
      <c r="K56" s="6" t="s">
        <v>14</v>
      </c>
      <c r="L56" s="6" t="s">
        <v>21</v>
      </c>
      <c r="M56" s="7">
        <v>44046</v>
      </c>
      <c r="N56" s="7"/>
      <c r="O56" s="6"/>
    </row>
    <row r="57" spans="1:15" ht="47.25" customHeight="1" x14ac:dyDescent="0.15">
      <c r="A57" s="6" t="s">
        <v>16</v>
      </c>
      <c r="B57" s="6" t="s">
        <v>283</v>
      </c>
      <c r="C57" s="6" t="s">
        <v>19</v>
      </c>
      <c r="D57" s="6" t="s">
        <v>20</v>
      </c>
      <c r="E57" s="6" t="s">
        <v>138</v>
      </c>
      <c r="F57" s="6" t="s">
        <v>158</v>
      </c>
      <c r="G57" s="6" t="s">
        <v>76</v>
      </c>
      <c r="H57" s="5" t="s">
        <v>161</v>
      </c>
      <c r="I57" s="6" t="s">
        <v>40</v>
      </c>
      <c r="J57" s="13" t="str">
        <f>HYPERLINK("#", "https://www2.wagmap.jp/yokosuka/OpenData")</f>
        <v>https://www2.wagmap.jp/yokosuka/OpenData</v>
      </c>
      <c r="K57" s="6" t="s">
        <v>14</v>
      </c>
      <c r="L57" s="6" t="s">
        <v>21</v>
      </c>
      <c r="M57" s="7">
        <v>44046</v>
      </c>
      <c r="N57" s="7"/>
      <c r="O57" s="6"/>
    </row>
    <row r="58" spans="1:15" ht="47.25" customHeight="1" x14ac:dyDescent="0.15">
      <c r="A58" s="6" t="s">
        <v>16</v>
      </c>
      <c r="B58" s="6" t="s">
        <v>284</v>
      </c>
      <c r="C58" s="6" t="s">
        <v>19</v>
      </c>
      <c r="D58" s="6" t="s">
        <v>20</v>
      </c>
      <c r="E58" s="6" t="s">
        <v>139</v>
      </c>
      <c r="F58" s="6" t="s">
        <v>162</v>
      </c>
      <c r="G58" s="6" t="s">
        <v>76</v>
      </c>
      <c r="H58" s="5" t="s">
        <v>160</v>
      </c>
      <c r="I58" s="6" t="s">
        <v>40</v>
      </c>
      <c r="J58" s="13" t="str">
        <f>HYPERLINK("#", "https://www2.wagmap.jp/yokosuka/OpenData")</f>
        <v>https://www2.wagmap.jp/yokosuka/OpenData</v>
      </c>
      <c r="K58" s="6" t="s">
        <v>14</v>
      </c>
      <c r="L58" s="6" t="s">
        <v>21</v>
      </c>
      <c r="M58" s="7">
        <v>44046</v>
      </c>
      <c r="N58" s="7"/>
      <c r="O58" s="6"/>
    </row>
    <row r="59" spans="1:15" ht="47.25" customHeight="1" x14ac:dyDescent="0.15">
      <c r="A59" s="6" t="s">
        <v>16</v>
      </c>
      <c r="B59" s="6" t="s">
        <v>285</v>
      </c>
      <c r="C59" s="6" t="s">
        <v>19</v>
      </c>
      <c r="D59" s="6" t="s">
        <v>20</v>
      </c>
      <c r="E59" s="6" t="s">
        <v>140</v>
      </c>
      <c r="F59" s="6" t="s">
        <v>163</v>
      </c>
      <c r="G59" s="6" t="s">
        <v>76</v>
      </c>
      <c r="H59" s="5" t="s">
        <v>72</v>
      </c>
      <c r="I59" s="6" t="s">
        <v>40</v>
      </c>
      <c r="J59" s="13" t="str">
        <f>HYPERLINK("#", "https://www2.wagmap.jp/yokosuka/OpenData")</f>
        <v>https://www2.wagmap.jp/yokosuka/OpenData</v>
      </c>
      <c r="K59" s="6" t="s">
        <v>14</v>
      </c>
      <c r="L59" s="6" t="s">
        <v>21</v>
      </c>
      <c r="M59" s="7">
        <v>44046</v>
      </c>
      <c r="N59" s="7"/>
      <c r="O59" s="6"/>
    </row>
    <row r="60" spans="1:15" ht="47.25" customHeight="1" x14ac:dyDescent="0.15">
      <c r="A60" s="6" t="s">
        <v>16</v>
      </c>
      <c r="B60" s="6" t="s">
        <v>286</v>
      </c>
      <c r="C60" s="6" t="s">
        <v>19</v>
      </c>
      <c r="D60" s="6" t="s">
        <v>20</v>
      </c>
      <c r="E60" s="6" t="s">
        <v>141</v>
      </c>
      <c r="F60" s="6" t="s">
        <v>164</v>
      </c>
      <c r="G60" s="6" t="s">
        <v>76</v>
      </c>
      <c r="H60" s="5" t="s">
        <v>159</v>
      </c>
      <c r="I60" s="6" t="s">
        <v>40</v>
      </c>
      <c r="J60" s="13" t="str">
        <f>HYPERLINK("#", "https://www2.wagmap.jp/yokosuka/OpenData")</f>
        <v>https://www2.wagmap.jp/yokosuka/OpenData</v>
      </c>
      <c r="K60" s="6" t="s">
        <v>14</v>
      </c>
      <c r="L60" s="6" t="s">
        <v>21</v>
      </c>
      <c r="M60" s="7">
        <v>44046</v>
      </c>
      <c r="N60" s="7"/>
      <c r="O60" s="6"/>
    </row>
    <row r="61" spans="1:15" ht="47.25" customHeight="1" x14ac:dyDescent="0.15">
      <c r="A61" s="6" t="s">
        <v>16</v>
      </c>
      <c r="B61" s="6" t="s">
        <v>287</v>
      </c>
      <c r="C61" s="6" t="s">
        <v>19</v>
      </c>
      <c r="D61" s="6" t="s">
        <v>20</v>
      </c>
      <c r="E61" s="6" t="s">
        <v>142</v>
      </c>
      <c r="F61" s="6" t="s">
        <v>165</v>
      </c>
      <c r="G61" s="6" t="s">
        <v>76</v>
      </c>
      <c r="H61" s="5" t="s">
        <v>159</v>
      </c>
      <c r="I61" s="6" t="s">
        <v>40</v>
      </c>
      <c r="J61" s="13" t="str">
        <f>HYPERLINK("#", "https://www2.wagmap.jp/yokosuka/OpenData")</f>
        <v>https://www2.wagmap.jp/yokosuka/OpenData</v>
      </c>
      <c r="K61" s="6" t="s">
        <v>14</v>
      </c>
      <c r="L61" s="6" t="s">
        <v>21</v>
      </c>
      <c r="M61" s="7">
        <v>44046</v>
      </c>
      <c r="N61" s="7"/>
      <c r="O61" s="6"/>
    </row>
    <row r="62" spans="1:15" ht="47.25" customHeight="1" x14ac:dyDescent="0.15">
      <c r="A62" s="6" t="s">
        <v>16</v>
      </c>
      <c r="B62" s="6" t="s">
        <v>288</v>
      </c>
      <c r="C62" s="6" t="s">
        <v>19</v>
      </c>
      <c r="D62" s="6" t="s">
        <v>20</v>
      </c>
      <c r="E62" s="6" t="s">
        <v>143</v>
      </c>
      <c r="F62" s="6" t="s">
        <v>166</v>
      </c>
      <c r="G62" s="6" t="s">
        <v>76</v>
      </c>
      <c r="H62" s="5" t="s">
        <v>39</v>
      </c>
      <c r="I62" s="6" t="s">
        <v>40</v>
      </c>
      <c r="J62" s="13" t="str">
        <f>HYPERLINK("#", "https://www2.wagmap.jp/yokosuka/OpenData")</f>
        <v>https://www2.wagmap.jp/yokosuka/OpenData</v>
      </c>
      <c r="K62" s="6" t="s">
        <v>14</v>
      </c>
      <c r="L62" s="6" t="s">
        <v>21</v>
      </c>
      <c r="M62" s="7">
        <v>44046</v>
      </c>
      <c r="N62" s="7"/>
      <c r="O62" s="6"/>
    </row>
    <row r="63" spans="1:15" ht="47.25" customHeight="1" x14ac:dyDescent="0.15">
      <c r="A63" s="6" t="s">
        <v>16</v>
      </c>
      <c r="B63" s="6" t="s">
        <v>289</v>
      </c>
      <c r="C63" s="6" t="s">
        <v>19</v>
      </c>
      <c r="D63" s="6" t="s">
        <v>20</v>
      </c>
      <c r="E63" s="6" t="s">
        <v>144</v>
      </c>
      <c r="F63" s="6" t="s">
        <v>167</v>
      </c>
      <c r="G63" s="6" t="s">
        <v>76</v>
      </c>
      <c r="H63" s="5" t="s">
        <v>39</v>
      </c>
      <c r="I63" s="6" t="s">
        <v>40</v>
      </c>
      <c r="J63" s="13" t="str">
        <f>HYPERLINK("#", "https://www2.wagmap.jp/yokosuka/OpenData")</f>
        <v>https://www2.wagmap.jp/yokosuka/OpenData</v>
      </c>
      <c r="K63" s="6" t="s">
        <v>14</v>
      </c>
      <c r="L63" s="6" t="s">
        <v>21</v>
      </c>
      <c r="M63" s="7">
        <v>44046</v>
      </c>
      <c r="N63" s="7"/>
      <c r="O63" s="6"/>
    </row>
    <row r="64" spans="1:15" ht="47.25" customHeight="1" x14ac:dyDescent="0.15">
      <c r="A64" s="6" t="s">
        <v>16</v>
      </c>
      <c r="B64" s="6" t="s">
        <v>290</v>
      </c>
      <c r="C64" s="6" t="s">
        <v>19</v>
      </c>
      <c r="D64" s="6" t="s">
        <v>20</v>
      </c>
      <c r="E64" s="6" t="s">
        <v>145</v>
      </c>
      <c r="F64" s="6" t="s">
        <v>168</v>
      </c>
      <c r="G64" s="6" t="s">
        <v>76</v>
      </c>
      <c r="H64" s="5" t="s">
        <v>39</v>
      </c>
      <c r="I64" s="6" t="s">
        <v>40</v>
      </c>
      <c r="J64" s="13" t="str">
        <f>HYPERLINK("#", "https://www2.wagmap.jp/yokosuka/OpenData")</f>
        <v>https://www2.wagmap.jp/yokosuka/OpenData</v>
      </c>
      <c r="K64" s="6" t="s">
        <v>14</v>
      </c>
      <c r="L64" s="6" t="s">
        <v>21</v>
      </c>
      <c r="M64" s="7">
        <v>44046</v>
      </c>
      <c r="N64" s="7"/>
      <c r="O64" s="6"/>
    </row>
    <row r="65" spans="1:15" ht="47.25" customHeight="1" x14ac:dyDescent="0.15">
      <c r="A65" s="6" t="s">
        <v>16</v>
      </c>
      <c r="B65" s="6" t="s">
        <v>291</v>
      </c>
      <c r="C65" s="6" t="s">
        <v>19</v>
      </c>
      <c r="D65" s="6" t="s">
        <v>20</v>
      </c>
      <c r="E65" s="6" t="s">
        <v>146</v>
      </c>
      <c r="F65" s="6" t="s">
        <v>169</v>
      </c>
      <c r="G65" s="6" t="s">
        <v>76</v>
      </c>
      <c r="H65" s="5" t="s">
        <v>39</v>
      </c>
      <c r="I65" s="6" t="s">
        <v>40</v>
      </c>
      <c r="J65" s="13" t="str">
        <f>HYPERLINK("#", "https://www2.wagmap.jp/yokosuka/OpenData")</f>
        <v>https://www2.wagmap.jp/yokosuka/OpenData</v>
      </c>
      <c r="K65" s="6" t="s">
        <v>14</v>
      </c>
      <c r="L65" s="6" t="s">
        <v>21</v>
      </c>
      <c r="M65" s="7">
        <v>44046</v>
      </c>
      <c r="N65" s="7"/>
      <c r="O65" s="6"/>
    </row>
    <row r="66" spans="1:15" ht="47.25" customHeight="1" x14ac:dyDescent="0.15">
      <c r="A66" s="6" t="s">
        <v>16</v>
      </c>
      <c r="B66" s="6" t="s">
        <v>292</v>
      </c>
      <c r="C66" s="6" t="s">
        <v>19</v>
      </c>
      <c r="D66" s="6" t="s">
        <v>20</v>
      </c>
      <c r="E66" s="6" t="s">
        <v>147</v>
      </c>
      <c r="F66" s="6" t="s">
        <v>170</v>
      </c>
      <c r="G66" s="6" t="s">
        <v>76</v>
      </c>
      <c r="H66" s="5" t="s">
        <v>39</v>
      </c>
      <c r="I66" s="6" t="s">
        <v>40</v>
      </c>
      <c r="J66" s="13" t="str">
        <f>HYPERLINK("#", "https://www2.wagmap.jp/yokosuka/OpenData")</f>
        <v>https://www2.wagmap.jp/yokosuka/OpenData</v>
      </c>
      <c r="K66" s="6" t="s">
        <v>14</v>
      </c>
      <c r="L66" s="6" t="s">
        <v>21</v>
      </c>
      <c r="M66" s="7">
        <v>44046</v>
      </c>
      <c r="N66" s="7"/>
      <c r="O66" s="6"/>
    </row>
    <row r="67" spans="1:15" ht="47.25" customHeight="1" x14ac:dyDescent="0.15">
      <c r="A67" s="6" t="s">
        <v>16</v>
      </c>
      <c r="B67" s="6" t="s">
        <v>293</v>
      </c>
      <c r="C67" s="6" t="s">
        <v>19</v>
      </c>
      <c r="D67" s="6" t="s">
        <v>20</v>
      </c>
      <c r="E67" s="6" t="s">
        <v>148</v>
      </c>
      <c r="F67" s="6" t="s">
        <v>171</v>
      </c>
      <c r="G67" s="6" t="s">
        <v>76</v>
      </c>
      <c r="H67" s="5" t="s">
        <v>128</v>
      </c>
      <c r="I67" s="6" t="s">
        <v>40</v>
      </c>
      <c r="J67" s="13" t="str">
        <f>HYPERLINK("#", "https://www2.wagmap.jp/yokosuka/OpenData")</f>
        <v>https://www2.wagmap.jp/yokosuka/OpenData</v>
      </c>
      <c r="K67" s="6" t="s">
        <v>14</v>
      </c>
      <c r="L67" s="6" t="s">
        <v>21</v>
      </c>
      <c r="M67" s="7">
        <v>44046</v>
      </c>
      <c r="N67" s="7"/>
      <c r="O67" s="6"/>
    </row>
    <row r="68" spans="1:15" ht="47.25" customHeight="1" x14ac:dyDescent="0.15">
      <c r="A68" s="6" t="s">
        <v>16</v>
      </c>
      <c r="B68" s="6" t="s">
        <v>294</v>
      </c>
      <c r="C68" s="6" t="s">
        <v>19</v>
      </c>
      <c r="D68" s="6" t="s">
        <v>20</v>
      </c>
      <c r="E68" s="6" t="s">
        <v>172</v>
      </c>
      <c r="F68" s="6" t="s">
        <v>182</v>
      </c>
      <c r="G68" s="6" t="s">
        <v>76</v>
      </c>
      <c r="H68" s="5" t="s">
        <v>128</v>
      </c>
      <c r="I68" s="6" t="s">
        <v>40</v>
      </c>
      <c r="J68" s="13" t="str">
        <f>HYPERLINK("#", "https://www2.wagmap.jp/yokosuka/OpenData")</f>
        <v>https://www2.wagmap.jp/yokosuka/OpenData</v>
      </c>
      <c r="K68" s="6" t="s">
        <v>14</v>
      </c>
      <c r="L68" s="6" t="s">
        <v>21</v>
      </c>
      <c r="M68" s="7">
        <v>44046</v>
      </c>
      <c r="N68" s="7"/>
      <c r="O68" s="6"/>
    </row>
    <row r="69" spans="1:15" ht="47.25" customHeight="1" x14ac:dyDescent="0.15">
      <c r="A69" s="6" t="s">
        <v>16</v>
      </c>
      <c r="B69" s="6" t="s">
        <v>295</v>
      </c>
      <c r="C69" s="6" t="s">
        <v>19</v>
      </c>
      <c r="D69" s="6" t="s">
        <v>20</v>
      </c>
      <c r="E69" s="6" t="s">
        <v>173</v>
      </c>
      <c r="F69" s="6" t="s">
        <v>183</v>
      </c>
      <c r="G69" s="6" t="s">
        <v>76</v>
      </c>
      <c r="H69" s="5" t="s">
        <v>128</v>
      </c>
      <c r="I69" s="6" t="s">
        <v>40</v>
      </c>
      <c r="J69" s="13" t="str">
        <f>HYPERLINK("#", "https://www2.wagmap.jp/yokosuka/OpenData")</f>
        <v>https://www2.wagmap.jp/yokosuka/OpenData</v>
      </c>
      <c r="K69" s="6" t="s">
        <v>14</v>
      </c>
      <c r="L69" s="6" t="s">
        <v>21</v>
      </c>
      <c r="M69" s="7">
        <v>44046</v>
      </c>
      <c r="N69" s="7"/>
      <c r="O69" s="6"/>
    </row>
    <row r="70" spans="1:15" ht="47.25" customHeight="1" x14ac:dyDescent="0.15">
      <c r="A70" s="6" t="s">
        <v>16</v>
      </c>
      <c r="B70" s="6" t="s">
        <v>296</v>
      </c>
      <c r="C70" s="6" t="s">
        <v>19</v>
      </c>
      <c r="D70" s="6" t="s">
        <v>20</v>
      </c>
      <c r="E70" s="6" t="s">
        <v>174</v>
      </c>
      <c r="F70" s="6" t="s">
        <v>184</v>
      </c>
      <c r="G70" s="6" t="s">
        <v>76</v>
      </c>
      <c r="H70" s="5" t="s">
        <v>39</v>
      </c>
      <c r="I70" s="6" t="s">
        <v>40</v>
      </c>
      <c r="J70" s="13" t="str">
        <f>HYPERLINK("#", "https://www2.wagmap.jp/yokosuka/OpenData")</f>
        <v>https://www2.wagmap.jp/yokosuka/OpenData</v>
      </c>
      <c r="K70" s="6" t="s">
        <v>14</v>
      </c>
      <c r="L70" s="6" t="s">
        <v>21</v>
      </c>
      <c r="M70" s="7">
        <v>44046</v>
      </c>
      <c r="N70" s="7"/>
      <c r="O70" s="6"/>
    </row>
    <row r="71" spans="1:15" ht="47.25" customHeight="1" x14ac:dyDescent="0.15">
      <c r="A71" s="6" t="s">
        <v>16</v>
      </c>
      <c r="B71" s="6" t="s">
        <v>297</v>
      </c>
      <c r="C71" s="6" t="s">
        <v>19</v>
      </c>
      <c r="D71" s="6" t="s">
        <v>20</v>
      </c>
      <c r="E71" s="6" t="s">
        <v>175</v>
      </c>
      <c r="F71" s="6" t="s">
        <v>185</v>
      </c>
      <c r="G71" s="6" t="s">
        <v>76</v>
      </c>
      <c r="H71" s="5" t="s">
        <v>39</v>
      </c>
      <c r="I71" s="6" t="s">
        <v>40</v>
      </c>
      <c r="J71" s="13" t="str">
        <f>HYPERLINK("#", "https://www2.wagmap.jp/yokosuka/OpenData")</f>
        <v>https://www2.wagmap.jp/yokosuka/OpenData</v>
      </c>
      <c r="K71" s="6" t="s">
        <v>14</v>
      </c>
      <c r="L71" s="6" t="s">
        <v>21</v>
      </c>
      <c r="M71" s="7">
        <v>44046</v>
      </c>
      <c r="N71" s="7"/>
      <c r="O71" s="6"/>
    </row>
    <row r="72" spans="1:15" ht="47.25" customHeight="1" x14ac:dyDescent="0.15">
      <c r="A72" s="6" t="s">
        <v>16</v>
      </c>
      <c r="B72" s="6" t="s">
        <v>298</v>
      </c>
      <c r="C72" s="6" t="s">
        <v>19</v>
      </c>
      <c r="D72" s="6" t="s">
        <v>20</v>
      </c>
      <c r="E72" s="6" t="s">
        <v>176</v>
      </c>
      <c r="F72" s="6" t="s">
        <v>186</v>
      </c>
      <c r="G72" s="6" t="s">
        <v>76</v>
      </c>
      <c r="H72" s="5" t="s">
        <v>39</v>
      </c>
      <c r="I72" s="6" t="s">
        <v>40</v>
      </c>
      <c r="J72" s="13" t="str">
        <f>HYPERLINK("#", "https://www2.wagmap.jp/yokosuka/OpenData")</f>
        <v>https://www2.wagmap.jp/yokosuka/OpenData</v>
      </c>
      <c r="K72" s="6" t="s">
        <v>14</v>
      </c>
      <c r="L72" s="6" t="s">
        <v>21</v>
      </c>
      <c r="M72" s="7">
        <v>44046</v>
      </c>
      <c r="N72" s="7"/>
      <c r="O72" s="6"/>
    </row>
    <row r="73" spans="1:15" ht="47.25" customHeight="1" x14ac:dyDescent="0.15">
      <c r="A73" s="6" t="s">
        <v>16</v>
      </c>
      <c r="B73" s="6" t="s">
        <v>299</v>
      </c>
      <c r="C73" s="6" t="s">
        <v>19</v>
      </c>
      <c r="D73" s="6" t="s">
        <v>20</v>
      </c>
      <c r="E73" s="6" t="s">
        <v>177</v>
      </c>
      <c r="F73" s="6" t="s">
        <v>187</v>
      </c>
      <c r="G73" s="6" t="s">
        <v>76</v>
      </c>
      <c r="H73" s="5" t="s">
        <v>39</v>
      </c>
      <c r="I73" s="6" t="s">
        <v>40</v>
      </c>
      <c r="J73" s="13" t="str">
        <f>HYPERLINK("#", "https://www2.wagmap.jp/yokosuka/OpenData")</f>
        <v>https://www2.wagmap.jp/yokosuka/OpenData</v>
      </c>
      <c r="K73" s="6" t="s">
        <v>14</v>
      </c>
      <c r="L73" s="6" t="s">
        <v>21</v>
      </c>
      <c r="M73" s="7">
        <v>44046</v>
      </c>
      <c r="N73" s="7"/>
      <c r="O73" s="6" t="s">
        <v>229</v>
      </c>
    </row>
    <row r="74" spans="1:15" ht="47.25" customHeight="1" x14ac:dyDescent="0.15">
      <c r="A74" s="6" t="s">
        <v>16</v>
      </c>
      <c r="B74" s="6" t="s">
        <v>300</v>
      </c>
      <c r="C74" s="6" t="s">
        <v>19</v>
      </c>
      <c r="D74" s="6" t="s">
        <v>20</v>
      </c>
      <c r="E74" s="6" t="s">
        <v>178</v>
      </c>
      <c r="F74" s="6" t="s">
        <v>188</v>
      </c>
      <c r="G74" s="6" t="s">
        <v>76</v>
      </c>
      <c r="H74" s="5" t="s">
        <v>39</v>
      </c>
      <c r="I74" s="6" t="s">
        <v>40</v>
      </c>
      <c r="J74" s="13" t="str">
        <f>HYPERLINK("#", "https://www2.wagmap.jp/yokosuka/OpenData")</f>
        <v>https://www2.wagmap.jp/yokosuka/OpenData</v>
      </c>
      <c r="K74" s="6" t="s">
        <v>14</v>
      </c>
      <c r="L74" s="6" t="s">
        <v>21</v>
      </c>
      <c r="M74" s="7">
        <v>44046</v>
      </c>
      <c r="N74" s="7"/>
      <c r="O74" s="6" t="s">
        <v>229</v>
      </c>
    </row>
    <row r="75" spans="1:15" ht="47.25" customHeight="1" x14ac:dyDescent="0.15">
      <c r="A75" s="6" t="s">
        <v>16</v>
      </c>
      <c r="B75" s="6" t="s">
        <v>301</v>
      </c>
      <c r="C75" s="6" t="s">
        <v>19</v>
      </c>
      <c r="D75" s="6" t="s">
        <v>20</v>
      </c>
      <c r="E75" s="6" t="s">
        <v>179</v>
      </c>
      <c r="F75" s="6" t="s">
        <v>189</v>
      </c>
      <c r="G75" s="6" t="s">
        <v>76</v>
      </c>
      <c r="H75" s="5" t="s">
        <v>39</v>
      </c>
      <c r="I75" s="6" t="s">
        <v>40</v>
      </c>
      <c r="J75" s="13" t="str">
        <f>HYPERLINK("#", "https://www2.wagmap.jp/yokosuka/OpenData")</f>
        <v>https://www2.wagmap.jp/yokosuka/OpenData</v>
      </c>
      <c r="K75" s="6" t="s">
        <v>14</v>
      </c>
      <c r="L75" s="6" t="s">
        <v>21</v>
      </c>
      <c r="M75" s="7">
        <v>44046</v>
      </c>
      <c r="N75" s="7"/>
      <c r="O75" s="6"/>
    </row>
    <row r="76" spans="1:15" ht="47.25" customHeight="1" x14ac:dyDescent="0.15">
      <c r="A76" s="6" t="s">
        <v>16</v>
      </c>
      <c r="B76" s="6" t="s">
        <v>302</v>
      </c>
      <c r="C76" s="6" t="s">
        <v>19</v>
      </c>
      <c r="D76" s="6" t="s">
        <v>20</v>
      </c>
      <c r="E76" s="6" t="s">
        <v>180</v>
      </c>
      <c r="F76" s="6" t="s">
        <v>190</v>
      </c>
      <c r="G76" s="6" t="s">
        <v>76</v>
      </c>
      <c r="H76" s="5" t="s">
        <v>39</v>
      </c>
      <c r="I76" s="6" t="s">
        <v>40</v>
      </c>
      <c r="J76" s="13" t="str">
        <f>HYPERLINK("#", "https://www2.wagmap.jp/yokosuka/OpenData")</f>
        <v>https://www2.wagmap.jp/yokosuka/OpenData</v>
      </c>
      <c r="K76" s="6" t="s">
        <v>14</v>
      </c>
      <c r="L76" s="6" t="s">
        <v>21</v>
      </c>
      <c r="M76" s="7">
        <v>44046</v>
      </c>
      <c r="N76" s="7"/>
      <c r="O76" s="6" t="s">
        <v>229</v>
      </c>
    </row>
    <row r="77" spans="1:15" ht="47.25" customHeight="1" x14ac:dyDescent="0.15">
      <c r="A77" s="6" t="s">
        <v>16</v>
      </c>
      <c r="B77" s="6" t="s">
        <v>303</v>
      </c>
      <c r="C77" s="6" t="s">
        <v>19</v>
      </c>
      <c r="D77" s="6" t="s">
        <v>20</v>
      </c>
      <c r="E77" s="6" t="s">
        <v>181</v>
      </c>
      <c r="F77" s="6" t="s">
        <v>191</v>
      </c>
      <c r="G77" s="6" t="s">
        <v>76</v>
      </c>
      <c r="H77" s="5" t="s">
        <v>39</v>
      </c>
      <c r="I77" s="6" t="s">
        <v>40</v>
      </c>
      <c r="J77" s="13" t="str">
        <f>HYPERLINK("#", "https://www2.wagmap.jp/yokosuka/OpenData")</f>
        <v>https://www2.wagmap.jp/yokosuka/OpenData</v>
      </c>
      <c r="K77" s="6" t="s">
        <v>14</v>
      </c>
      <c r="L77" s="6" t="s">
        <v>21</v>
      </c>
      <c r="M77" s="7">
        <v>44046</v>
      </c>
      <c r="N77" s="7"/>
      <c r="O77" s="6"/>
    </row>
    <row r="78" spans="1:15" ht="47.25" customHeight="1" x14ac:dyDescent="0.15">
      <c r="A78" s="6" t="s">
        <v>16</v>
      </c>
      <c r="B78" s="6" t="s">
        <v>304</v>
      </c>
      <c r="C78" s="6" t="s">
        <v>19</v>
      </c>
      <c r="D78" s="6" t="s">
        <v>20</v>
      </c>
      <c r="E78" s="6" t="s">
        <v>192</v>
      </c>
      <c r="F78" s="6" t="s">
        <v>202</v>
      </c>
      <c r="G78" s="6" t="s">
        <v>76</v>
      </c>
      <c r="H78" s="5" t="s">
        <v>39</v>
      </c>
      <c r="I78" s="6" t="s">
        <v>40</v>
      </c>
      <c r="J78" s="13" t="str">
        <f>HYPERLINK("#", "https://www2.wagmap.jp/yokosuka/OpenData")</f>
        <v>https://www2.wagmap.jp/yokosuka/OpenData</v>
      </c>
      <c r="K78" s="6" t="s">
        <v>14</v>
      </c>
      <c r="L78" s="6" t="s">
        <v>21</v>
      </c>
      <c r="M78" s="7">
        <v>44046</v>
      </c>
      <c r="N78" s="7"/>
      <c r="O78" s="6"/>
    </row>
    <row r="79" spans="1:15" ht="47.25" customHeight="1" x14ac:dyDescent="0.15">
      <c r="A79" s="6" t="s">
        <v>16</v>
      </c>
      <c r="B79" s="6" t="s">
        <v>305</v>
      </c>
      <c r="C79" s="6" t="s">
        <v>19</v>
      </c>
      <c r="D79" s="6" t="s">
        <v>20</v>
      </c>
      <c r="E79" s="6" t="s">
        <v>193</v>
      </c>
      <c r="F79" s="6" t="s">
        <v>203</v>
      </c>
      <c r="G79" s="6" t="s">
        <v>76</v>
      </c>
      <c r="H79" s="5" t="s">
        <v>39</v>
      </c>
      <c r="I79" s="6" t="s">
        <v>40</v>
      </c>
      <c r="J79" s="13" t="str">
        <f>HYPERLINK("#", "https://www2.wagmap.jp/yokosuka/OpenData")</f>
        <v>https://www2.wagmap.jp/yokosuka/OpenData</v>
      </c>
      <c r="K79" s="6" t="s">
        <v>14</v>
      </c>
      <c r="L79" s="6" t="s">
        <v>21</v>
      </c>
      <c r="M79" s="7">
        <v>44046</v>
      </c>
      <c r="N79" s="7"/>
      <c r="O79" s="6"/>
    </row>
    <row r="80" spans="1:15" ht="47.25" customHeight="1" x14ac:dyDescent="0.15">
      <c r="A80" s="6" t="s">
        <v>16</v>
      </c>
      <c r="B80" s="6" t="s">
        <v>306</v>
      </c>
      <c r="C80" s="6" t="s">
        <v>19</v>
      </c>
      <c r="D80" s="6" t="s">
        <v>20</v>
      </c>
      <c r="E80" s="6" t="s">
        <v>194</v>
      </c>
      <c r="F80" s="6" t="s">
        <v>204</v>
      </c>
      <c r="G80" s="6" t="s">
        <v>76</v>
      </c>
      <c r="H80" s="5" t="s">
        <v>39</v>
      </c>
      <c r="I80" s="6" t="s">
        <v>40</v>
      </c>
      <c r="J80" s="13" t="str">
        <f>HYPERLINK("#", "https://www2.wagmap.jp/yokosuka/OpenData")</f>
        <v>https://www2.wagmap.jp/yokosuka/OpenData</v>
      </c>
      <c r="K80" s="6" t="s">
        <v>14</v>
      </c>
      <c r="L80" s="6" t="s">
        <v>21</v>
      </c>
      <c r="M80" s="7">
        <v>44046</v>
      </c>
      <c r="N80" s="7"/>
      <c r="O80" s="6"/>
    </row>
    <row r="81" spans="1:15" ht="47.25" customHeight="1" x14ac:dyDescent="0.15">
      <c r="A81" s="6" t="s">
        <v>16</v>
      </c>
      <c r="B81" s="6" t="s">
        <v>307</v>
      </c>
      <c r="C81" s="6" t="s">
        <v>19</v>
      </c>
      <c r="D81" s="6" t="s">
        <v>20</v>
      </c>
      <c r="E81" s="6" t="s">
        <v>195</v>
      </c>
      <c r="F81" s="6" t="s">
        <v>205</v>
      </c>
      <c r="G81" s="6" t="s">
        <v>76</v>
      </c>
      <c r="H81" s="5" t="s">
        <v>39</v>
      </c>
      <c r="I81" s="6" t="s">
        <v>40</v>
      </c>
      <c r="J81" s="13" t="str">
        <f>HYPERLINK("#", "https://www2.wagmap.jp/yokosuka/OpenData")</f>
        <v>https://www2.wagmap.jp/yokosuka/OpenData</v>
      </c>
      <c r="K81" s="6" t="s">
        <v>14</v>
      </c>
      <c r="L81" s="6" t="s">
        <v>21</v>
      </c>
      <c r="M81" s="7">
        <v>44046</v>
      </c>
      <c r="N81" s="7"/>
      <c r="O81" s="6"/>
    </row>
    <row r="82" spans="1:15" ht="47.25" customHeight="1" x14ac:dyDescent="0.15">
      <c r="A82" s="6" t="s">
        <v>16</v>
      </c>
      <c r="B82" s="6" t="s">
        <v>308</v>
      </c>
      <c r="C82" s="6" t="s">
        <v>19</v>
      </c>
      <c r="D82" s="6" t="s">
        <v>20</v>
      </c>
      <c r="E82" s="6" t="s">
        <v>196</v>
      </c>
      <c r="F82" s="6" t="s">
        <v>206</v>
      </c>
      <c r="G82" s="6" t="s">
        <v>76</v>
      </c>
      <c r="H82" s="5" t="s">
        <v>39</v>
      </c>
      <c r="I82" s="6" t="s">
        <v>40</v>
      </c>
      <c r="J82" s="13" t="str">
        <f>HYPERLINK("#", "https://www2.wagmap.jp/yokosuka/OpenData")</f>
        <v>https://www2.wagmap.jp/yokosuka/OpenData</v>
      </c>
      <c r="K82" s="6" t="s">
        <v>14</v>
      </c>
      <c r="L82" s="6" t="s">
        <v>21</v>
      </c>
      <c r="M82" s="7">
        <v>44046</v>
      </c>
      <c r="N82" s="7"/>
      <c r="O82" s="6"/>
    </row>
    <row r="83" spans="1:15" ht="47.25" customHeight="1" x14ac:dyDescent="0.15">
      <c r="A83" s="6" t="s">
        <v>16</v>
      </c>
      <c r="B83" s="6" t="s">
        <v>309</v>
      </c>
      <c r="C83" s="6" t="s">
        <v>19</v>
      </c>
      <c r="D83" s="6" t="s">
        <v>20</v>
      </c>
      <c r="E83" s="6" t="s">
        <v>197</v>
      </c>
      <c r="F83" s="6" t="s">
        <v>207</v>
      </c>
      <c r="G83" s="6" t="s">
        <v>76</v>
      </c>
      <c r="H83" s="5" t="s">
        <v>39</v>
      </c>
      <c r="I83" s="6" t="s">
        <v>40</v>
      </c>
      <c r="J83" s="13" t="str">
        <f>HYPERLINK("#", "https://www2.wagmap.jp/yokosuka/OpenData")</f>
        <v>https://www2.wagmap.jp/yokosuka/OpenData</v>
      </c>
      <c r="K83" s="6" t="s">
        <v>14</v>
      </c>
      <c r="L83" s="6" t="s">
        <v>21</v>
      </c>
      <c r="M83" s="7">
        <v>44046</v>
      </c>
      <c r="N83" s="7"/>
      <c r="O83" s="6"/>
    </row>
    <row r="84" spans="1:15" ht="47.25" customHeight="1" x14ac:dyDescent="0.15">
      <c r="A84" s="6" t="s">
        <v>16</v>
      </c>
      <c r="B84" s="6" t="s">
        <v>310</v>
      </c>
      <c r="C84" s="6" t="s">
        <v>19</v>
      </c>
      <c r="D84" s="6" t="s">
        <v>20</v>
      </c>
      <c r="E84" s="6" t="s">
        <v>198</v>
      </c>
      <c r="F84" s="6" t="s">
        <v>208</v>
      </c>
      <c r="G84" s="6" t="s">
        <v>76</v>
      </c>
      <c r="H84" s="5" t="s">
        <v>39</v>
      </c>
      <c r="I84" s="6" t="s">
        <v>40</v>
      </c>
      <c r="J84" s="13" t="str">
        <f>HYPERLINK("#", "https://www2.wagmap.jp/yokosuka/OpenData")</f>
        <v>https://www2.wagmap.jp/yokosuka/OpenData</v>
      </c>
      <c r="K84" s="6" t="s">
        <v>14</v>
      </c>
      <c r="L84" s="6" t="s">
        <v>21</v>
      </c>
      <c r="M84" s="7">
        <v>44046</v>
      </c>
      <c r="N84" s="7"/>
      <c r="O84" s="6"/>
    </row>
    <row r="85" spans="1:15" ht="47.25" customHeight="1" x14ac:dyDescent="0.15">
      <c r="A85" s="6" t="s">
        <v>16</v>
      </c>
      <c r="B85" s="6" t="s">
        <v>311</v>
      </c>
      <c r="C85" s="6" t="s">
        <v>19</v>
      </c>
      <c r="D85" s="6" t="s">
        <v>20</v>
      </c>
      <c r="E85" s="6" t="s">
        <v>199</v>
      </c>
      <c r="F85" s="6" t="s">
        <v>209</v>
      </c>
      <c r="G85" s="6" t="s">
        <v>76</v>
      </c>
      <c r="H85" s="5" t="s">
        <v>39</v>
      </c>
      <c r="I85" s="6" t="s">
        <v>40</v>
      </c>
      <c r="J85" s="13" t="str">
        <f>HYPERLINK("#", "https://www2.wagmap.jp/yokosuka/OpenData")</f>
        <v>https://www2.wagmap.jp/yokosuka/OpenData</v>
      </c>
      <c r="K85" s="6" t="s">
        <v>14</v>
      </c>
      <c r="L85" s="6" t="s">
        <v>21</v>
      </c>
      <c r="M85" s="7">
        <v>44046</v>
      </c>
      <c r="N85" s="7"/>
      <c r="O85" s="6" t="s">
        <v>229</v>
      </c>
    </row>
    <row r="86" spans="1:15" ht="47.25" customHeight="1" x14ac:dyDescent="0.15">
      <c r="A86" s="6" t="s">
        <v>16</v>
      </c>
      <c r="B86" s="6" t="s">
        <v>312</v>
      </c>
      <c r="C86" s="6" t="s">
        <v>19</v>
      </c>
      <c r="D86" s="6" t="s">
        <v>20</v>
      </c>
      <c r="E86" s="6" t="s">
        <v>200</v>
      </c>
      <c r="F86" s="6" t="s">
        <v>210</v>
      </c>
      <c r="G86" s="6" t="s">
        <v>76</v>
      </c>
      <c r="H86" s="5" t="s">
        <v>39</v>
      </c>
      <c r="I86" s="6" t="s">
        <v>40</v>
      </c>
      <c r="J86" s="13" t="str">
        <f>HYPERLINK("#", "https://www2.wagmap.jp/yokosuka/OpenData")</f>
        <v>https://www2.wagmap.jp/yokosuka/OpenData</v>
      </c>
      <c r="K86" s="6" t="s">
        <v>14</v>
      </c>
      <c r="L86" s="6" t="s">
        <v>21</v>
      </c>
      <c r="M86" s="7">
        <v>44046</v>
      </c>
      <c r="N86" s="7"/>
      <c r="O86" s="6"/>
    </row>
    <row r="87" spans="1:15" ht="47.25" customHeight="1" x14ac:dyDescent="0.15">
      <c r="A87" s="6" t="s">
        <v>16</v>
      </c>
      <c r="B87" s="6" t="s">
        <v>313</v>
      </c>
      <c r="C87" s="6" t="s">
        <v>19</v>
      </c>
      <c r="D87" s="6" t="s">
        <v>20</v>
      </c>
      <c r="E87" s="6" t="s">
        <v>201</v>
      </c>
      <c r="F87" s="6" t="s">
        <v>211</v>
      </c>
      <c r="G87" s="6" t="s">
        <v>76</v>
      </c>
      <c r="H87" s="5" t="s">
        <v>39</v>
      </c>
      <c r="I87" s="6" t="s">
        <v>40</v>
      </c>
      <c r="J87" s="13" t="str">
        <f>HYPERLINK("#", "https://www2.wagmap.jp/yokosuka/OpenData")</f>
        <v>https://www2.wagmap.jp/yokosuka/OpenData</v>
      </c>
      <c r="K87" s="6" t="s">
        <v>14</v>
      </c>
      <c r="L87" s="6" t="s">
        <v>21</v>
      </c>
      <c r="M87" s="7">
        <v>44046</v>
      </c>
      <c r="N87" s="7"/>
      <c r="O87" s="6"/>
    </row>
    <row r="88" spans="1:15" ht="47.25" customHeight="1" x14ac:dyDescent="0.15">
      <c r="A88" s="6" t="s">
        <v>16</v>
      </c>
      <c r="B88" s="6" t="s">
        <v>314</v>
      </c>
      <c r="C88" s="6" t="s">
        <v>19</v>
      </c>
      <c r="D88" s="6" t="s">
        <v>20</v>
      </c>
      <c r="E88" s="6" t="s">
        <v>212</v>
      </c>
      <c r="F88" s="6" t="s">
        <v>219</v>
      </c>
      <c r="G88" s="6" t="s">
        <v>76</v>
      </c>
      <c r="H88" s="5" t="s">
        <v>39</v>
      </c>
      <c r="I88" s="6" t="s">
        <v>40</v>
      </c>
      <c r="J88" s="13" t="str">
        <f>HYPERLINK("#", "https://www2.wagmap.jp/yokosuka/OpenData")</f>
        <v>https://www2.wagmap.jp/yokosuka/OpenData</v>
      </c>
      <c r="K88" s="6" t="s">
        <v>14</v>
      </c>
      <c r="L88" s="6" t="s">
        <v>21</v>
      </c>
      <c r="M88" s="7">
        <v>44046</v>
      </c>
      <c r="N88" s="7"/>
      <c r="O88" s="6"/>
    </row>
    <row r="89" spans="1:15" ht="47.25" customHeight="1" x14ac:dyDescent="0.15">
      <c r="A89" s="6" t="s">
        <v>16</v>
      </c>
      <c r="B89" s="6" t="s">
        <v>315</v>
      </c>
      <c r="C89" s="6" t="s">
        <v>19</v>
      </c>
      <c r="D89" s="6" t="s">
        <v>20</v>
      </c>
      <c r="E89" s="6" t="s">
        <v>213</v>
      </c>
      <c r="F89" s="6" t="s">
        <v>220</v>
      </c>
      <c r="G89" s="6" t="s">
        <v>76</v>
      </c>
      <c r="H89" s="5" t="s">
        <v>62</v>
      </c>
      <c r="I89" s="6" t="s">
        <v>40</v>
      </c>
      <c r="J89" s="13" t="str">
        <f>HYPERLINK("#", "https://www2.wagmap.jp/yokosuka/OpenData")</f>
        <v>https://www2.wagmap.jp/yokosuka/OpenData</v>
      </c>
      <c r="K89" s="6" t="s">
        <v>14</v>
      </c>
      <c r="L89" s="6" t="s">
        <v>21</v>
      </c>
      <c r="M89" s="7">
        <v>44046</v>
      </c>
      <c r="N89" s="7"/>
      <c r="O89" s="6"/>
    </row>
    <row r="90" spans="1:15" ht="47.25" customHeight="1" x14ac:dyDescent="0.15">
      <c r="A90" s="6" t="s">
        <v>16</v>
      </c>
      <c r="B90" s="6" t="s">
        <v>316</v>
      </c>
      <c r="C90" s="6" t="s">
        <v>19</v>
      </c>
      <c r="D90" s="6" t="s">
        <v>20</v>
      </c>
      <c r="E90" s="6" t="s">
        <v>214</v>
      </c>
      <c r="F90" s="6" t="s">
        <v>221</v>
      </c>
      <c r="G90" s="6" t="s">
        <v>76</v>
      </c>
      <c r="H90" s="5" t="s">
        <v>62</v>
      </c>
      <c r="I90" s="6" t="s">
        <v>40</v>
      </c>
      <c r="J90" s="13" t="str">
        <f>HYPERLINK("#", "https://www2.wagmap.jp/yokosuka/OpenData")</f>
        <v>https://www2.wagmap.jp/yokosuka/OpenData</v>
      </c>
      <c r="K90" s="6" t="s">
        <v>14</v>
      </c>
      <c r="L90" s="6" t="s">
        <v>21</v>
      </c>
      <c r="M90" s="7">
        <v>44046</v>
      </c>
      <c r="N90" s="7"/>
      <c r="O90" s="6"/>
    </row>
    <row r="91" spans="1:15" ht="47.25" customHeight="1" x14ac:dyDescent="0.15">
      <c r="A91" s="6" t="s">
        <v>16</v>
      </c>
      <c r="B91" s="6" t="s">
        <v>317</v>
      </c>
      <c r="C91" s="6" t="s">
        <v>19</v>
      </c>
      <c r="D91" s="6" t="s">
        <v>20</v>
      </c>
      <c r="E91" s="6" t="s">
        <v>215</v>
      </c>
      <c r="F91" s="6" t="s">
        <v>222</v>
      </c>
      <c r="G91" s="6" t="s">
        <v>76</v>
      </c>
      <c r="H91" s="5" t="s">
        <v>62</v>
      </c>
      <c r="I91" s="6" t="s">
        <v>40</v>
      </c>
      <c r="J91" s="13" t="str">
        <f>HYPERLINK("#", "https://www2.wagmap.jp/yokosuka/OpenData")</f>
        <v>https://www2.wagmap.jp/yokosuka/OpenData</v>
      </c>
      <c r="K91" s="6" t="s">
        <v>14</v>
      </c>
      <c r="L91" s="6" t="s">
        <v>21</v>
      </c>
      <c r="M91" s="7">
        <v>44046</v>
      </c>
      <c r="N91" s="7"/>
      <c r="O91" s="6"/>
    </row>
    <row r="92" spans="1:15" ht="47.25" customHeight="1" x14ac:dyDescent="0.15">
      <c r="A92" s="6" t="s">
        <v>16</v>
      </c>
      <c r="B92" s="6" t="s">
        <v>318</v>
      </c>
      <c r="C92" s="6" t="s">
        <v>19</v>
      </c>
      <c r="D92" s="6" t="s">
        <v>20</v>
      </c>
      <c r="E92" s="6" t="s">
        <v>216</v>
      </c>
      <c r="F92" s="6" t="s">
        <v>223</v>
      </c>
      <c r="G92" s="6" t="s">
        <v>76</v>
      </c>
      <c r="H92" s="5" t="s">
        <v>62</v>
      </c>
      <c r="I92" s="6" t="s">
        <v>40</v>
      </c>
      <c r="J92" s="13" t="str">
        <f>HYPERLINK("#", "https://www2.wagmap.jp/yokosuka/OpenData")</f>
        <v>https://www2.wagmap.jp/yokosuka/OpenData</v>
      </c>
      <c r="K92" s="6" t="s">
        <v>14</v>
      </c>
      <c r="L92" s="6" t="s">
        <v>21</v>
      </c>
      <c r="M92" s="7">
        <v>44046</v>
      </c>
      <c r="N92" s="7"/>
      <c r="O92" s="6"/>
    </row>
    <row r="93" spans="1:15" ht="47.25" customHeight="1" x14ac:dyDescent="0.15">
      <c r="A93" s="6" t="s">
        <v>16</v>
      </c>
      <c r="B93" s="6" t="s">
        <v>319</v>
      </c>
      <c r="C93" s="6" t="s">
        <v>19</v>
      </c>
      <c r="D93" s="6" t="s">
        <v>20</v>
      </c>
      <c r="E93" s="6" t="s">
        <v>79</v>
      </c>
      <c r="F93" s="6" t="s">
        <v>79</v>
      </c>
      <c r="G93" s="6" t="s">
        <v>76</v>
      </c>
      <c r="H93" s="5" t="s">
        <v>39</v>
      </c>
      <c r="I93" s="6" t="s">
        <v>40</v>
      </c>
      <c r="J93" s="13" t="str">
        <f>HYPERLINK("#", "https://www2.wagmap.jp/yokosuka/OpenData")</f>
        <v>https://www2.wagmap.jp/yokosuka/OpenData</v>
      </c>
      <c r="K93" s="6" t="s">
        <v>14</v>
      </c>
      <c r="L93" s="6" t="s">
        <v>21</v>
      </c>
      <c r="M93" s="7">
        <v>44046</v>
      </c>
      <c r="N93" s="7"/>
      <c r="O93" s="6"/>
    </row>
    <row r="94" spans="1:15" ht="47.25" customHeight="1" x14ac:dyDescent="0.15">
      <c r="A94" s="6" t="s">
        <v>16</v>
      </c>
      <c r="B94" s="6" t="s">
        <v>320</v>
      </c>
      <c r="C94" s="6" t="s">
        <v>19</v>
      </c>
      <c r="D94" s="6" t="s">
        <v>20</v>
      </c>
      <c r="E94" s="6" t="s">
        <v>217</v>
      </c>
      <c r="F94" s="6" t="s">
        <v>224</v>
      </c>
      <c r="G94" s="6" t="s">
        <v>76</v>
      </c>
      <c r="H94" s="5" t="s">
        <v>39</v>
      </c>
      <c r="I94" s="6" t="s">
        <v>40</v>
      </c>
      <c r="J94" s="13" t="str">
        <f>HYPERLINK("#", "https://www2.wagmap.jp/yokosuka/OpenData")</f>
        <v>https://www2.wagmap.jp/yokosuka/OpenData</v>
      </c>
      <c r="K94" s="6" t="s">
        <v>14</v>
      </c>
      <c r="L94" s="6" t="s">
        <v>21</v>
      </c>
      <c r="M94" s="7">
        <v>44046</v>
      </c>
      <c r="N94" s="7"/>
      <c r="O94" s="6"/>
    </row>
    <row r="95" spans="1:15" ht="47.25" customHeight="1" x14ac:dyDescent="0.15">
      <c r="A95" s="6" t="s">
        <v>16</v>
      </c>
      <c r="B95" s="6" t="s">
        <v>330</v>
      </c>
      <c r="C95" s="6" t="s">
        <v>19</v>
      </c>
      <c r="D95" s="6" t="s">
        <v>20</v>
      </c>
      <c r="E95" s="6" t="s">
        <v>218</v>
      </c>
      <c r="F95" s="6" t="s">
        <v>225</v>
      </c>
      <c r="G95" s="6" t="s">
        <v>76</v>
      </c>
      <c r="H95" s="5" t="s">
        <v>39</v>
      </c>
      <c r="I95" s="6" t="s">
        <v>40</v>
      </c>
      <c r="J95" s="13" t="str">
        <f>HYPERLINK("#", "https://www2.wagmap.jp/yokosuka/OpenData")</f>
        <v>https://www2.wagmap.jp/yokosuka/OpenData</v>
      </c>
      <c r="K95" s="6" t="s">
        <v>14</v>
      </c>
      <c r="L95" s="6" t="s">
        <v>21</v>
      </c>
      <c r="M95" s="7">
        <v>44046</v>
      </c>
      <c r="N95" s="7"/>
      <c r="O95" s="6" t="s">
        <v>229</v>
      </c>
    </row>
    <row r="96" spans="1:15" ht="47.25" customHeight="1" x14ac:dyDescent="0.15">
      <c r="A96" s="6" t="s">
        <v>16</v>
      </c>
      <c r="B96" s="6" t="s">
        <v>334</v>
      </c>
      <c r="C96" s="6" t="s">
        <v>19</v>
      </c>
      <c r="D96" s="6" t="s">
        <v>20</v>
      </c>
      <c r="E96" s="6" t="s">
        <v>336</v>
      </c>
      <c r="F96" s="6" t="s">
        <v>337</v>
      </c>
      <c r="G96" s="6" t="s">
        <v>24</v>
      </c>
      <c r="H96" s="5" t="s">
        <v>58</v>
      </c>
      <c r="I96" s="6" t="s">
        <v>74</v>
      </c>
      <c r="J96" s="13" t="str">
        <f>HYPERLINK("#", "https://www.city.yokosuka.kanagawa.jp/0830/data/t-k-syo/now.html")</f>
        <v>https://www.city.yokosuka.kanagawa.jp/0830/data/t-k-syo/now.html</v>
      </c>
      <c r="K96" s="6" t="s">
        <v>14</v>
      </c>
      <c r="L96" s="6" t="s">
        <v>21</v>
      </c>
      <c r="M96" s="7">
        <v>44669</v>
      </c>
      <c r="N96" s="7">
        <v>44669</v>
      </c>
      <c r="O96" s="6"/>
    </row>
    <row r="97" spans="1:15" ht="47.25" customHeight="1" x14ac:dyDescent="0.15">
      <c r="A97" s="6" t="s">
        <v>16</v>
      </c>
      <c r="B97" s="6" t="s">
        <v>335</v>
      </c>
      <c r="C97" s="6" t="s">
        <v>19</v>
      </c>
      <c r="D97" s="6" t="s">
        <v>20</v>
      </c>
      <c r="E97" s="6" t="s">
        <v>338</v>
      </c>
      <c r="F97" s="6" t="s">
        <v>339</v>
      </c>
      <c r="G97" s="6" t="s">
        <v>24</v>
      </c>
      <c r="H97" s="5" t="s">
        <v>58</v>
      </c>
      <c r="I97" s="6" t="s">
        <v>74</v>
      </c>
      <c r="J97" s="13" t="str">
        <f>HYPERLINK("#", "https://www.city.yokosuka.kanagawa.jp/0830/data/database/now.html")</f>
        <v>https://www.city.yokosuka.kanagawa.jp/0830/data/database/now.html</v>
      </c>
      <c r="K97" s="6" t="s">
        <v>14</v>
      </c>
      <c r="L97" s="6" t="s">
        <v>21</v>
      </c>
      <c r="M97" s="7">
        <v>44669</v>
      </c>
      <c r="N97" s="7">
        <v>44669</v>
      </c>
      <c r="O97" s="6"/>
    </row>
    <row r="98" spans="1:15" ht="47.25" customHeight="1" x14ac:dyDescent="0.15">
      <c r="A98" s="6" t="s">
        <v>16</v>
      </c>
      <c r="B98" s="6" t="s">
        <v>342</v>
      </c>
      <c r="C98" s="6" t="s">
        <v>19</v>
      </c>
      <c r="D98" s="6" t="s">
        <v>20</v>
      </c>
      <c r="E98" s="6" t="s">
        <v>343</v>
      </c>
      <c r="F98" s="6" t="s">
        <v>345</v>
      </c>
      <c r="G98" s="6" t="s">
        <v>344</v>
      </c>
      <c r="H98" s="5" t="s">
        <v>25</v>
      </c>
      <c r="I98" s="6" t="s">
        <v>26</v>
      </c>
      <c r="J98" s="13" t="str">
        <f>HYPERLINK("#", "https://www.city.yokosuka.kanagawa.jp/0830/opendata/index.html")</f>
        <v>https://www.city.yokosuka.kanagawa.jp/0830/opendata/index.html</v>
      </c>
      <c r="K98" s="6" t="s">
        <v>14</v>
      </c>
      <c r="L98" s="6" t="s">
        <v>21</v>
      </c>
      <c r="M98" s="7">
        <v>44683</v>
      </c>
      <c r="N98" s="7">
        <v>44683</v>
      </c>
      <c r="O98" s="6"/>
    </row>
  </sheetData>
  <phoneticPr fontId="1"/>
  <dataValidations count="5">
    <dataValidation type="list" allowBlank="1" showInputMessage="1" showErrorMessage="1" errorTitle="内容不正" error="有,無のいずれかの入力をしてください。" sqref="K2:K1048576" xr:uid="{00000000-0002-0000-0000-000000000000}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1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2000000}">
      <formula1>10</formula1>
    </dataValidation>
    <dataValidation type="list" allowBlank="1" showInputMessage="1" showErrorMessage="1" errorTitle="内容不正" error="プルダウンの内容から入力をしてください。" sqref="H2:H1048576" xr:uid="{00000000-0002-0000-0000-000003000000}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 xr:uid="{00000000-0002-0000-0000-000004000000}">
      <formula1>1</formula1>
      <formula2>401769</formula2>
    </dataValidation>
  </dataValidations>
  <hyperlinks>
    <hyperlink ref="J2" r:id="rId1" xr:uid="{A1713D8C-DEAF-465E-B44D-25C0BCADAE00}"/>
    <hyperlink ref="J4" r:id="rId2" xr:uid="{D41B8069-8009-4779-940C-8828BE4939FB}"/>
    <hyperlink ref="J5" r:id="rId3" xr:uid="{8A7CF65F-308C-4CDC-86A5-A8FB3C993D9F}"/>
    <hyperlink ref="J6" r:id="rId4" xr:uid="{ED3332F6-0C21-44D5-8B35-94E742669268}"/>
    <hyperlink ref="J7" r:id="rId5" xr:uid="{74CCD0F0-03FF-49FA-B587-4E599CA9B60E}"/>
    <hyperlink ref="J8" r:id="rId6" xr:uid="{A8AFB443-1654-4ED8-91AC-BD15E5F0371E}"/>
    <hyperlink ref="J9" r:id="rId7" xr:uid="{16500628-6975-4817-80A0-BADF41596E09}"/>
    <hyperlink ref="J10" r:id="rId8" xr:uid="{72068EBF-8C8E-4383-81F0-83C498FF93F0}"/>
    <hyperlink ref="J11" r:id="rId9" xr:uid="{57F5E650-C5AD-4D9D-8D17-864F6387AECD}"/>
    <hyperlink ref="J12" r:id="rId10" xr:uid="{8F2A4F09-E446-4DF1-9651-D22FF4735CC9}"/>
    <hyperlink ref="J13" r:id="rId11" xr:uid="{8F2A7ACD-33A4-462B-A310-8440A4961109}"/>
    <hyperlink ref="J14" r:id="rId12" xr:uid="{75E748A8-4533-47E3-B8E6-8E1D32594EF5}"/>
    <hyperlink ref="J15" r:id="rId13" xr:uid="{1AA791B9-680F-4975-8A33-2045E61BE541}"/>
    <hyperlink ref="J16" r:id="rId14" xr:uid="{2CEE64AC-A026-4FB8-86C6-057694B3DAE3}"/>
    <hyperlink ref="J17" r:id="rId15" xr:uid="{61F8BEFA-4BF7-4457-AC9C-D27D72647AAA}"/>
    <hyperlink ref="J18" r:id="rId16" xr:uid="{66CD6922-F40E-40D5-8A3C-A659AA9DE6D6}"/>
    <hyperlink ref="J19" r:id="rId17" xr:uid="{CA44E345-2E7C-4B3A-A9AC-81E95F99F22E}"/>
    <hyperlink ref="J20" r:id="rId18" location="covid-19_opendate" xr:uid="{11BFBC8D-0C00-4F00-84F6-37815421E313}"/>
    <hyperlink ref="J22" r:id="rId19" xr:uid="{B47640AB-236D-4F80-B23C-91299EFBF88A}"/>
    <hyperlink ref="J23" r:id="rId20" xr:uid="{8D9FB06E-D7DF-4A92-BB2E-F92595FA021F}"/>
    <hyperlink ref="J24" r:id="rId21" xr:uid="{CE0B1A07-D4AE-4CAA-818F-B75967B1CDAA}"/>
    <hyperlink ref="J25" r:id="rId22" xr:uid="{0441FEC2-7897-4413-9415-7A7489FFE958}"/>
    <hyperlink ref="J26" r:id="rId23" xr:uid="{C1418782-F95A-4E60-AFB1-476BFBA6F6CF}"/>
    <hyperlink ref="J27" r:id="rId24" xr:uid="{296638CF-70DD-4E1D-B91D-5B8EDB2F89A2}"/>
    <hyperlink ref="J28" r:id="rId25" xr:uid="{E9BC69F2-A730-45E8-AE37-F2A0AEF91669}"/>
    <hyperlink ref="J29" r:id="rId26" xr:uid="{791E729A-C5B5-4332-89A3-64016B832525}"/>
    <hyperlink ref="J30" r:id="rId27" xr:uid="{1D3F7B24-F48B-4F4F-ACEA-89BE8D8E7401}"/>
    <hyperlink ref="J31" r:id="rId28" xr:uid="{40650708-97E8-4969-80C2-D1C6E5220345}"/>
    <hyperlink ref="J32" r:id="rId29" xr:uid="{748D00D7-57F5-4B74-B1AC-ABA9FE94D671}"/>
    <hyperlink ref="J33" r:id="rId30" xr:uid="{F452EC82-C54C-4FC1-8130-2E5ACB5A2D4C}"/>
    <hyperlink ref="J34" r:id="rId31" xr:uid="{FD4214BF-8917-4B87-82C9-33D0A7A6DC33}"/>
    <hyperlink ref="J35" r:id="rId32" xr:uid="{9E6642EB-DE03-427F-96BF-327F8585B3DA}"/>
    <hyperlink ref="J36" r:id="rId33" xr:uid="{62DF9BFB-0A44-4F25-95F1-7925194FC0CD}"/>
    <hyperlink ref="J37" r:id="rId34" xr:uid="{8CD592A0-A8B4-484A-9983-CC3F44D5CF69}"/>
    <hyperlink ref="J38" r:id="rId35" xr:uid="{739710EE-3713-4BA8-B68C-833CAA7C5103}"/>
    <hyperlink ref="J39" r:id="rId36" xr:uid="{7DB27103-D9E8-4045-96F2-945D12DC0E5C}"/>
    <hyperlink ref="J40" r:id="rId37" xr:uid="{43F5BC46-BA4F-4A24-825D-8F11536BEBC3}"/>
    <hyperlink ref="J41" r:id="rId38" xr:uid="{B182FA2B-8492-4101-A604-A5B436108E03}"/>
    <hyperlink ref="J42" r:id="rId39" xr:uid="{8C2622B1-EB8E-4DDA-A172-08763D6909F9}"/>
    <hyperlink ref="J43" r:id="rId40" xr:uid="{3B9FFB8A-B4C8-4132-B5C5-3D447D85B192}"/>
    <hyperlink ref="J44" r:id="rId41" xr:uid="{F82599B9-50A8-4515-8B12-9CC08C61193B}"/>
    <hyperlink ref="J45" r:id="rId42" xr:uid="{AAD70B61-8E94-4B83-94BE-B0BF9D9C025C}"/>
    <hyperlink ref="J46" r:id="rId43" xr:uid="{E4951C62-3BAC-4234-9CEB-20AEC3C6AFD3}"/>
    <hyperlink ref="J47" r:id="rId44" xr:uid="{284118C4-A3B1-4ABD-BEE5-32AEA9147B26}"/>
    <hyperlink ref="J48" r:id="rId45" xr:uid="{0B4B1490-2F25-44F6-BD66-5004BE5D5A7E}"/>
    <hyperlink ref="J49" r:id="rId46" xr:uid="{556DDAB4-566E-48A3-9900-FAE490C81C29}"/>
    <hyperlink ref="J50" r:id="rId47" xr:uid="{A1303D0D-7E2F-4947-9110-09BC0D9C99C9}"/>
    <hyperlink ref="J51" r:id="rId48" xr:uid="{7ED4C282-5CFC-421C-8F06-23A4ADCE092F}"/>
    <hyperlink ref="J52" r:id="rId49" xr:uid="{CFF9DCCA-F94A-4A11-B7B4-1E902B8BFD49}"/>
    <hyperlink ref="J53" r:id="rId50" xr:uid="{662E5820-DF6C-4359-99AB-21B7DD00D92B}"/>
    <hyperlink ref="J54" r:id="rId51" xr:uid="{6954906B-8213-4274-9F0D-DC98133D190D}"/>
    <hyperlink ref="J55" r:id="rId52" xr:uid="{D92AD213-F772-450A-A86F-7CDDD7007069}"/>
    <hyperlink ref="J56" r:id="rId53" xr:uid="{A8B39FB7-5C02-4056-B412-7B9F5C54507E}"/>
    <hyperlink ref="J57" r:id="rId54" xr:uid="{CBF643D4-9E8A-4E25-B003-5EC35B1BF1CC}"/>
    <hyperlink ref="J58" r:id="rId55" xr:uid="{92D449A1-732F-48E9-B72E-3048BA79E4CE}"/>
    <hyperlink ref="J59" r:id="rId56" xr:uid="{AD807D39-EEB0-43A3-96A0-6EE164486AA7}"/>
    <hyperlink ref="J60" r:id="rId57" xr:uid="{48638A0E-454B-45E0-AFD2-CC59750F2A33}"/>
    <hyperlink ref="J61" r:id="rId58" xr:uid="{BB164FEA-4180-4ADF-B91B-319272F66958}"/>
    <hyperlink ref="J62" r:id="rId59" xr:uid="{85193459-15D0-4C46-8853-4DF04200F05A}"/>
    <hyperlink ref="J63" r:id="rId60" xr:uid="{E6988D3F-DBAD-4BFE-A472-D3E8C72AD502}"/>
    <hyperlink ref="J64" r:id="rId61" xr:uid="{94E4985B-8162-48FC-A561-514DB46C8639}"/>
    <hyperlink ref="J65" r:id="rId62" xr:uid="{2084B1E2-7B93-4265-B188-43EC9027F029}"/>
    <hyperlink ref="J66" r:id="rId63" xr:uid="{F7E6585D-9C97-4A8B-826F-5A3AE3CD96DF}"/>
    <hyperlink ref="J67" r:id="rId64" xr:uid="{6E2D24B0-8DDC-4859-8CB1-76623B90FD2E}"/>
    <hyperlink ref="J68" r:id="rId65" xr:uid="{6DD8ADDF-A6A6-40CE-BBA2-E6F8AD5C6839}"/>
    <hyperlink ref="J69" r:id="rId66" xr:uid="{E821975C-45F6-45C9-BC27-08B229835E79}"/>
    <hyperlink ref="J70" r:id="rId67" xr:uid="{4BFA2158-6B21-403D-8087-E2A73CBA4B82}"/>
    <hyperlink ref="J71" r:id="rId68" xr:uid="{A294B087-8192-4B17-91FC-746AC08644C6}"/>
    <hyperlink ref="J72" r:id="rId69" xr:uid="{56467229-740D-4733-BBAA-82D416B3AFD9}"/>
    <hyperlink ref="J73" r:id="rId70" xr:uid="{F1DD843A-069E-4055-B69D-AD7A76A1509C}"/>
    <hyperlink ref="J74" r:id="rId71" xr:uid="{FDB224D4-28BB-4247-B8CD-BE377B8E7F96}"/>
    <hyperlink ref="J75" r:id="rId72" xr:uid="{1688BF8B-2471-44B2-A9DE-6DE60CF439ED}"/>
    <hyperlink ref="J76" r:id="rId73" xr:uid="{84831C92-F188-4056-A2AD-47B5A5E9D6F3}"/>
    <hyperlink ref="J77" r:id="rId74" xr:uid="{CD22DF6D-02DE-4DDA-99F3-051687AA07CA}"/>
    <hyperlink ref="J78" r:id="rId75" xr:uid="{8BF95620-78D6-4CA2-8844-F1E6EDCD89CF}"/>
    <hyperlink ref="J79" r:id="rId76" xr:uid="{7A09A188-97F6-4748-BB95-D1B26557F032}"/>
    <hyperlink ref="J80" r:id="rId77" xr:uid="{4F2DEE00-B356-423E-8ECD-AEFBEA93E99A}"/>
    <hyperlink ref="J81" r:id="rId78" xr:uid="{5CAEC55A-1CA8-41B6-B711-CCF30A29A1D3}"/>
    <hyperlink ref="J82" r:id="rId79" xr:uid="{78E1B567-7778-4AAE-B2C1-446E63CF0172}"/>
    <hyperlink ref="J83" r:id="rId80" xr:uid="{1614241C-EC88-4B9E-9CEF-0C15A3F7AD00}"/>
    <hyperlink ref="J84" r:id="rId81" xr:uid="{DD02E343-6E83-464B-961D-F7E9CAE35B12}"/>
    <hyperlink ref="J85" r:id="rId82" xr:uid="{F6F72385-A989-4FE8-B10A-2C8041DD517A}"/>
    <hyperlink ref="J86" r:id="rId83" xr:uid="{9A8C79B8-E907-4CB7-9AC4-158CBF9C7130}"/>
    <hyperlink ref="J87" r:id="rId84" xr:uid="{B756EC5F-7B84-4F27-8C24-55DDFAC4FC71}"/>
    <hyperlink ref="J88" r:id="rId85" xr:uid="{6C6979BD-56F9-455A-8C86-5CD449633EC1}"/>
    <hyperlink ref="J89" r:id="rId86" xr:uid="{C75750F8-B770-4E3E-8DD2-C8DB4A24F2FA}"/>
    <hyperlink ref="J90" r:id="rId87" xr:uid="{6379226E-C13C-43AB-AA9D-A8756D0B38BC}"/>
    <hyperlink ref="J91" r:id="rId88" xr:uid="{1A9EE582-DC9D-45B1-BFC0-04F846BDB725}"/>
    <hyperlink ref="J92" r:id="rId89" xr:uid="{BA13A41C-243C-4312-B194-4F0F7EC5876F}"/>
    <hyperlink ref="J93" r:id="rId90" xr:uid="{F342CD9D-9323-4E11-84DD-FD2CDA904C4C}"/>
    <hyperlink ref="J94" r:id="rId91" xr:uid="{28F8EA6C-0B4E-4F0E-8444-22AFEBADAE26}"/>
    <hyperlink ref="J95" r:id="rId92" xr:uid="{17F2B708-109A-4203-A55F-AB9F5C2AD989}"/>
    <hyperlink ref="J3" r:id="rId93" xr:uid="{BF180A78-73EB-4EF9-810A-AE1394480A60}"/>
    <hyperlink ref="J96" r:id="rId94" xr:uid="{9E8670B3-D9BA-4622-8210-3FEB792B3886}"/>
    <hyperlink ref="J97" r:id="rId95" xr:uid="{1F3C9FB2-BC1C-4A60-8A09-B2F09965E99F}"/>
    <hyperlink ref="J98" r:id="rId96" xr:uid="{E77D4994-348E-49C7-9DBB-68C3B89A9231}"/>
  </hyperlinks>
  <pageMargins left="0.23622047244094491" right="0.23622047244094491" top="0.74803149606299213" bottom="0.74803149606299213" header="0.31496062992125984" footer="0.31496062992125984"/>
  <pageSetup paperSize="9" scale="15" orientation="portrait" r:id="rId97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142018_open_data_list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2022-04-15T04:09:03Z</dcterms:created>
  <dcterms:modified xsi:type="dcterms:W3CDTF">2022-05-02T01:49:53Z</dcterms:modified>
</cp:coreProperties>
</file>